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Burrow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<sst xmlns="http://schemas.openxmlformats.org/spreadsheetml/2006/main" count="5167" uniqueCount="1530">
  <si>
    <r>
      <t>Provincial Electoral Division of Burrows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</si>
  <si>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</si>
  <si>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</si>
  <si>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</si>
  <si>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</si>
  <si>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</si>
  <si>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</si>
  <si>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</si>
  <si>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</si>
  <si>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</si>
  <si>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</si>
  <si>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</si>
  <si>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</si>
  <si>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</si>
  <si>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</si>
  <si>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</si>
  <si>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</si>
  <si>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</si>
  <si>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</si>
  <si>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</si>
  <si>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</si>
  <si>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</si>
  <si>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</si>
  <si>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</si>
  <si>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</si>
  <si>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</si>
  <si>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</si>
  <si>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</si>
  <si>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</si>
  <si>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</si>
  <si>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</si>
  <si>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</si>
  <si>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</si>
  <si>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</si>
  <si>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</si>
  <si>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</si>
  <si>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</si>
  <si>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</si>
  <si>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</si>
  <si>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</si>
  <si>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</si>
  <si>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</si>
  <si>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</si>
  <si>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</si>
  <si>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</si>
  <si>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</si>
  <si>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</si>
  <si>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</si>
  <si>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</si>
  <si>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</si>
  <si>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</si>
  <si>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</si>
  <si>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</si>
  <si>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</si>
  <si>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</si>
  <si>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</si>
  <si>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</si>
  <si>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</si>
  <si>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</si>
  <si>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</si>
  <si>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</si>
  <si>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</si>
  <si>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</si>
  <si>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</si>
  <si>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</si>
  <si>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</si>
  <si>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</si>
  <si>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</si>
  <si>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</si>
  <si>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</si>
  <si>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</si>
  <si>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</si>
  <si>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</si>
  <si>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</si>
  <si>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</si>
  <si>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</si>
  <si>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</si>
  <si>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</si>
  <si>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</si>
  <si>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</si>
  <si>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</si>
  <si>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</si>
  <si>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</si>
  <si>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</si>
  <si>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</si>
  <si>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</si>
  <si>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</si>
  <si>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</si>
  <si>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</si>
  <si>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</si>
  <si>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</si>
  <si>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</si>
  <si>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</si>
  <si>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</si>
  <si>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</si>
  <si>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</si>
  <si>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</si>
  <si>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</si>
  <si>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</si>
  <si>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</si>
  <si>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</si>
  <si>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</si>
  <si>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</si>
  <si>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</si>
  <si>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</si>
  <si>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</si>
  <si>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</si>
  <si>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</si>
  <si>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</si>
  <si>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</si>
  <si>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</si>
  <si>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</si>
  <si>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</si>
  <si>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</si>
  <si>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</si>
  <si>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</si>
  <si>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</si>
  <si>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</si>
  <si>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</si>
  <si>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</si>
  <si>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</si>
  <si>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</si>
  <si>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</si>
  <si>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</si>
  <si>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</si>
  <si>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</si>
  <si>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</si>
  <si>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</si>
  <si>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</si>
  <si>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</si>
  <si>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</si>
  <si>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</si>
  <si>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</si>
  <si>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</si>
  <si>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</si>
  <si>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</si>
  <si>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</si>
  <si>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</si>
  <si>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</si>
  <si>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</si>
  <si>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</si>
  <si>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</si>
  <si>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</si>
  <si>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</si>
  <si>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</si>
  <si>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</si>
  <si>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</si>
  <si>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</si>
  <si>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</si>
  <si>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</si>
  <si>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</si>
  <si>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</si>
  <si>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</si>
  <si>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</si>
  <si>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</si>
  <si>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</si>
  <si>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</si>
  <si>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</si>
  <si>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</si>
  <si>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</si>
  <si>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</si>
  <si>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</si>
  <si>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</si>
  <si>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</si>
  <si>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</si>
  <si>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</si>
  <si>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</si>
  <si>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</si>
  <si>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</si>
  <si>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</si>
  <si>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</si>
  <si>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</si>
  <si>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</si>
  <si>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</si>
  <si>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</si>
  <si>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</si>
  <si>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</si>
  <si>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</si>
  <si>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</si>
  <si>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</si>
  <si>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</si>
  <si>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</si>
  <si>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</si>
  <si>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</si>
  <si>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</si>
  <si>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</si>
  <si>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</si>
  <si>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</si>
  <si>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</si>
  <si>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</si>
  <si>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</si>
  <si>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</si>
  <si>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</si>
  <si>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</si>
  <si>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</si>
  <si>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</si>
  <si>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</si>
  <si>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</si>
  <si>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</si>
  <si>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</si>
  <si>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</si>
  <si>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</si>
  <si>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</si>
  <si>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</si>
  <si>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</si>
  <si>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</si>
  <si>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</si>
  <si>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</si>
  <si>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</si>
  <si>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</si>
  <si>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</si>
  <si>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</si>
  <si>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</si>
  <si>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</si>
  <si>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</si>
  <si>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</si>
  <si>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</si>
  <si>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</si>
  <si>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</si>
  <si>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</si>
  <si>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</si>
  <si>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</si>
  <si>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</si>
  <si>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</si>
  <si>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</si>
  <si>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</si>
  <si>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</si>
  <si>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</si>
  <si>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</si>
  <si>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</si>
  <si>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</si>
  <si>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</si>
  <si>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</si>
  <si>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</si>
  <si>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</si>
  <si>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</si>
  <si>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</si>
  <si>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</si>
  <si>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</si>
  <si>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</si>
  <si>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</si>
  <si>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</si>
  <si>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</si>
  <si>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</si>
  <si>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</si>
  <si>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</si>
  <si>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</si>
  <si>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</si>
  <si>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</si>
  <si>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</si>
  <si>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</si>
  <si>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</si>
  <si>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</si>
  <si>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</si>
  <si>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</si>
  <si>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</si>
  <si>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</si>
  <si>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</si>
  <si>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</si>
  <si>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</si>
  <si>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</si>
  <si>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</si>
  <si>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</si>
  <si>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</si>
  <si>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</si>
  <si>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</si>
  <si>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</si>
  <si>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</si>
  <si>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</si>
  <si>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</si>
  <si>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</si>
  <si>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</si>
  <si>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</si>
  <si>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</si>
  <si>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</si>
  <si>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</si>
  <si>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</si>
  <si>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</si>
  <si>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</si>
  <si>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</si>
  <si>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</si>
  <si>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</si>
  <si>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</si>
  <si>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</si>
  <si>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</si>
  <si>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</si>
  <si>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</si>
  <si>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</si>
  <si>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</si>
  <si>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</si>
  <si>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</si>
  <si>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</si>
  <si>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</si>
  <si>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</si>
  <si>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</si>
  <si>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</si>
  <si>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</si>
  <si>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</si>
  <si>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</si>
  <si>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</si>
  <si>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</si>
  <si>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</si>
  <si>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</si>
  <si>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</si>
  <si>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</si>
  <si>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</si>
  <si>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</si>
  <si>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</si>
  <si>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</si>
  <si>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</si>
  <si>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</si>
  <si>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</si>
  <si>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</si>
  <si>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</si>
  <si>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</si>
  <si>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</si>
  <si>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</si>
  <si>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</si>
  <si>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</si>
  <si>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</si>
  <si>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</si>
  <si>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</si>
  <si>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</si>
  <si>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</si>
  <si>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</si>
  <si>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</si>
  <si>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</si>
  <si>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</si>
  <si>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</si>
  <si>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</si>
  <si>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</si>
  <si>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</si>
  <si>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</si>
  <si>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</si>
  <si>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</si>
  <si>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</si>
  <si>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</si>
  <si>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</si>
  <si>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</si>
  <si>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</si>
  <si>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</si>
  <si>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</si>
  <si>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</si>
  <si>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</si>
  <si>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</si>
  <si>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</si>
  <si>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</si>
  <si>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</si>
  <si>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</si>
  <si>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</si>
  <si>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</si>
  <si>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</si>
  <si>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</si>
  <si>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</si>
  <si>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</si>
  <si>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</si>
  <si>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</si>
  <si>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</si>
  <si>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</si>
  <si>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</si>
  <si>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</si>
  <si>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</si>
  <si>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</si>
  <si>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</si>
  <si>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</si>
  <si>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</si>
  <si>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</si>
  <si>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</si>
  <si>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</si>
  <si>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</si>
  <si>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</si>
  <si>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</si>
  <si>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</si>
  <si>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</si>
  <si>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</si>
  <si>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</si>
  <si>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</si>
  <si>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</si>
  <si>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</si>
  <si>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</si>
  <si>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</si>
  <si>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</si>
  <si>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</si>
  <si>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</si>
  <si>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</si>
  <si>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</si>
  <si>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</si>
  <si>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</si>
  <si>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</si>
  <si>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</si>
  <si>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</si>
  <si>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</si>
  <si>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</si>
  <si>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</si>
  <si>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</si>
  <si>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</si>
  <si>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</si>
  <si>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</si>
  <si>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</si>
  <si>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</si>
  <si>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</si>
  <si>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</si>
  <si>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</si>
  <si>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</si>
  <si>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</si>
  <si>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</si>
  <si>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</si>
  <si>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</si>
  <si>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</si>
  <si>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</si>
  <si>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</si>
  <si>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</si>
  <si>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</si>
  <si>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</si>
  <si>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</si>
  <si>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</si>
  <si>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</si>
  <si>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</si>
  <si>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</si>
  <si>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</si>
  <si>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</si>
  <si>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</si>
  <si>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</si>
  <si>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</si>
  <si>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</si>
  <si>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</si>
  <si>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</si>
  <si>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</si>
  <si>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</si>
  <si>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</si>
  <si>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</si>
  <si>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</si>
  <si>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</si>
  <si>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</si>
  <si>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</si>
  <si>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</si>
  <si>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</si>
  <si>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</si>
  <si>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</si>
  <si>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</si>
  <si>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</si>
  <si>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</si>
  <si>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</si>
  <si>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</si>
  <si>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</si>
  <si>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</si>
  <si>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</si>
  <si>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</si>
  <si>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</si>
  <si>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</si>
  <si>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</si>
  <si>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</si>
  <si>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</si>
  <si>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</si>
  <si>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</si>
  <si>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</si>
  <si>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</si>
  <si>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</si>
  <si>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</si>
  <si>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</si>
  <si>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</si>
  <si>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</si>
  <si>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</si>
  <si>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</si>
  <si>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</si>
  <si>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</si>
  <si>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</si>
  <si>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</si>
  <si>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</si>
  <si>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</si>
  <si>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</si>
  <si>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</si>
  <si>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</si>
  <si>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</si>
  <si>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</si>
  <si>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</si>
  <si>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</si>
  <si>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</si>
  <si>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</si>
  <si>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</si>
  <si>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</si>
  <si>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</si>
  <si>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</si>
  <si>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</si>
  <si>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</si>
  <si>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</si>
  <si>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</si>
  <si>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</si>
  <si>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</si>
  <si>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</si>
  <si>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</si>
  <si>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</si>
  <si>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</si>
  <si>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</si>
  <si>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</si>
  <si>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</si>
  <si>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</si>
  <si>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</si>
  <si>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</si>
  <si>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</si>
  <si>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</si>
  <si>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</si>
  <si>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</si>
  <si>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</si>
  <si>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</si>
  <si>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</si>
  <si>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</si>
  <si>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</si>
  <si>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</si>
  <si>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</si>
  <si>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</si>
  <si>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</si>
  <si>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</si>
  <si>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</si>
  <si>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</si>
  <si>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</si>
  <si>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</si>
  <si>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</si>
  <si>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</si>
  <si>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</si>
  <si>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</si>
  <si>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</si>
  <si>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</si>
  <si>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</si>
  <si>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</si>
  <si>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</si>
  <si>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</si>
  <si>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</si>
  <si>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</si>
  <si>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</si>
  <si>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</si>
  <si>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</si>
  <si>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</si>
  <si>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</si>
  <si>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</si>
  <si>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</si>
  <si>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</si>
  <si>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</si>
  <si>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</si>
  <si>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</si>
  <si>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</si>
  <si>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</si>
  <si>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</si>
  <si>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</si>
  <si>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</si>
  <si>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</si>
  <si>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</si>
  <si>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</si>
  <si>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</si>
  <si>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</si>
  <si>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</si>
  <si>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</si>
  <si>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</si>
  <si>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</si>
  <si>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</si>
  <si>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</si>
  <si>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</si>
  <si>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</si>
  <si>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</si>
  <si>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</si>
  <si>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</si>
  <si>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</si>
  <si>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</si>
  <si>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</si>
  <si>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</si>
  <si>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</si>
  <si>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</si>
  <si>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</si>
  <si>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</si>
  <si>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</si>
  <si>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</si>
  <si>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</si>
  <si>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</si>
  <si>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</si>
  <si>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</si>
  <si>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</si>
  <si>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</si>
  <si>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</si>
  <si>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</si>
  <si>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</si>
  <si>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</si>
  <si>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</si>
  <si>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</si>
  <si>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</si>
  <si>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</si>
  <si>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</si>
  <si>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</si>
  <si>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</si>
  <si>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</si>
  <si>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</si>
  <si>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</si>
  <si>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</si>
  <si>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</si>
  <si>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</si>
  <si>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</si>
  <si>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</si>
  <si>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</si>
  <si>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</si>
  <si>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</si>
  <si>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</si>
  <si>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</si>
  <si>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</si>
  <si>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</si>
  <si>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</si>
  <si>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</si>
  <si>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</si>
  <si>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</si>
  <si>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</si>
  <si>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</si>
  <si>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</si>
  <si>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</si>
  <si>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</si>
  <si>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</si>
  <si>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</si>
  <si>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</si>
  <si>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</si>
  <si>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</si>
  <si>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</si>
  <si>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</si>
  <si>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</si>
  <si>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</si>
  <si>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</si>
  <si>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</si>
  <si>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</si>
  <si>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</si>
  <si>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</si>
  <si>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</si>
  <si>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</si>
  <si>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</si>
  <si>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</si>
  <si>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</si>
  <si>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</si>
  <si>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</si>
  <si>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</si>
  <si>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</si>
  <si>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</si>
  <si>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</si>
  <si>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</si>
  <si>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</si>
  <si>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</si>
  <si>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</si>
  <si>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</si>
  <si>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</si>
  <si>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</si>
  <si>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</si>
  <si>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</si>
  <si>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</si>
  <si>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</si>
  <si>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</si>
  <si>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</si>
  <si>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</si>
  <si>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</si>
  <si>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</si>
  <si>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</si>
  <si>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</si>
  <si>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</si>
  <si>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</si>
  <si>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</si>
  <si>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</si>
  <si>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</si>
  <si>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</si>
  <si>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</si>
  <si>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</si>
  <si>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</si>
  <si>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</si>
  <si>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</si>
  <si>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</si>
  <si>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</si>
  <si>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</si>
  <si>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</si>
  <si>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</si>
  <si>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</si>
  <si>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</si>
  <si>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</si>
  <si>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</si>
  <si>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</si>
  <si>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</si>
  <si>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</si>
  <si>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</si>
  <si>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</si>
  <si>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</si>
  <si>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</si>
  <si>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</si>
  <si>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</si>
  <si>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</si>
  <si>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</si>
  <si>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</si>
  <si>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</si>
  <si>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</si>
  <si>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</si>
  <si>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</si>
  <si>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</si>
  <si>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</si>
  <si>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</si>
  <si>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</si>
  <si>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</si>
  <si>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</si>
  <si>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</si>
  <si>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</si>
  <si>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</si>
  <si>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</si>
  <si>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</si>
  <si>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</si>
  <si>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</si>
  <si>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</si>
  <si>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</si>
  <si>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</si>
  <si>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</si>
  <si>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</si>
  <si>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</si>
  <si>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</si>
  <si>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</si>
  <si>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</si>
  <si>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</si>
  <si>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</si>
  <si>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</si>
  <si>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</si>
  <si>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</si>
  <si>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</si>
  <si>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</si>
  <si>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</si>
  <si>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</si>
  <si>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</si>
  <si>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</si>
  <si>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</si>
  <si>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</si>
  <si>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</si>
  <si>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</si>
  <si>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</si>
  <si>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</si>
  <si>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</si>
  <si>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</si>
  <si>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</si>
  <si>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</si>
  <si>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</si>
  <si>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</si>
  <si>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</si>
  <si>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</si>
  <si>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</si>
  <si>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</si>
  <si>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</si>
  <si>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</si>
  <si>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</si>
  <si>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</si>
  <si>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</si>
  <si>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</si>
  <si>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</si>
  <si>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</si>
  <si>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</si>
  <si>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</si>
  <si>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</si>
  <si>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</si>
  <si>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</si>
  <si>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</si>
  <si>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</si>
  <si>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</si>
  <si>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</si>
  <si>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</si>
  <si>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</si>
  <si>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</si>
  <si>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</si>
  <si>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</si>
  <si>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</si>
  <si>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</si>
  <si>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</si>
  <si>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</si>
  <si>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</si>
  <si>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</si>
  <si>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</si>
  <si>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</si>
  <si>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</si>
  <si>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</si>
  <si>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</si>
  <si>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</si>
  <si>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</si>
  <si>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</si>
  <si>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</si>
  <si>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</si>
  <si>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</si>
  <si>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</si>
  <si>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</si>
  <si>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</si>
  <si>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</si>
  <si>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</si>
  <si>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</si>
  <si>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</si>
  <si>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</si>
  <si>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</si>
  <si>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</si>
  <si>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</si>
  <si>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</si>
  <si>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</si>
  <si>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</si>
  <si>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</si>
  <si>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</si>
  <si>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</si>
  <si>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</si>
  <si>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</si>
  <si>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</si>
  <si>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</si>
  <si>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</si>
  <si>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</si>
  <si>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</si>
  <si>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</si>
  <si>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</si>
  <si>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</si>
  <si>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</si>
  <si>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</si>
  <si>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</si>
  <si>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</si>
  <si>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</si>
  <si>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</si>
  <si>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</si>
  <si>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</si>
  <si>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</si>
  <si>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</si>
  <si>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</si>
  <si>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</si>
  <si>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</si>
  <si>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</si>
  <si>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</si>
  <si>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</si>
  <si>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</si>
  <si>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</si>
  <si>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</si>
  <si>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</si>
  <si>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</si>
  <si>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</si>
  <si>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</si>
  <si>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</si>
  <si>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</si>
  <si>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</si>
  <si>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</si>
  <si>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</si>
  <si>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</si>
  <si>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</si>
  <si>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</si>
  <si>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</si>
  <si>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</si>
  <si>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</si>
  <si>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</si>
  <si>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</si>
  <si>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</si>
  <si>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</si>
  <si>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</si>
  <si>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</si>
  <si>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</si>
  <si>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</si>
  <si>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</si>
  <si>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</si>
  <si>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</si>
  <si>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</si>
  <si>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</si>
  <si>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</si>
  <si>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</si>
  <si>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</si>
  <si>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</si>
  <si>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</si>
  <si>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</si>
  <si>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</si>
  <si>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</si>
  <si>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</si>
  <si>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</si>
  <si>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</si>
  <si>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</si>
  <si>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</si>
  <si>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</si>
  <si>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</si>
  <si>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</si>
  <si>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</si>
  <si>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</si>
  <si>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</si>
  <si>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</si>
  <si>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</si>
  <si>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</si>
  <si>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</si>
  <si>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</si>
  <si>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</si>
  <si>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</si>
  <si>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</si>
  <si>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</si>
  <si>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</si>
  <si>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</si>
  <si>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</si>
  <si>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</si>
  <si>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</si>
  <si>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</si>
  <si>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</si>
  <si>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</si>
  <si>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</si>
  <si>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</si>
  <si>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</si>
  <si>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</si>
  <si>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</si>
  <si>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</si>
  <si>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</si>
  <si>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</si>
  <si>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</si>
  <si>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</si>
  <si>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</si>
  <si>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</si>
  <si>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</si>
  <si>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</si>
  <si>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</si>
  <si>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</si>
  <si>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</si>
  <si>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</si>
  <si>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</si>
  <si>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</si>
  <si>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</si>
  <si>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</si>
  <si>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</si>
  <si>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</si>
  <si>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</si>
  <si>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</si>
  <si>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</si>
  <si>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</si>
  <si>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</si>
  <si>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</si>
  <si>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</si>
  <si>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</si>
  <si>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</si>
  <si>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</si>
  <si>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</si>
  <si>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</si>
  <si>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</si>
  <si>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</si>
  <si>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</si>
  <si>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</si>
  <si>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</si>
  <si>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</si>
  <si>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</si>
  <si>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</si>
  <si>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</si>
  <si>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</si>
  <si>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</si>
  <si>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</si>
  <si>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</si>
  <si>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</si>
  <si>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</si>
  <si>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</si>
  <si>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</si>
  <si>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</si>
  <si>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</si>
  <si>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</si>
  <si>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</si>
  <si>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</si>
  <si>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</si>
  <si>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</si>
  <si>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</si>
  <si>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</si>
  <si>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</si>
  <si>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</si>
  <si>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</si>
  <si>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</si>
  <si>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</si>
  <si>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</si>
  <si>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</si>
  <si>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</si>
  <si>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</si>
  <si>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</si>
  <si>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</si>
  <si>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</si>
  <si>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</si>
  <si>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</si>
  <si>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</si>
  <si>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</si>
  <si>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</si>
  <si>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</si>
  <si>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</si>
  <si>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</si>
  <si>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</si>
  <si>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</si>
  <si>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</si>
  <si>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</si>
  <si>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</si>
  <si>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</si>
  <si>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</si>
  <si>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</si>
  <si>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</si>
  <si>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</si>
  <si>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</si>
  <si>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</si>
  <si>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</si>
  <si>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</si>
  <si>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</si>
  <si>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</si>
  <si>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</si>
  <si>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</si>
  <si>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</si>
  <si>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</si>
  <si>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</si>
  <si>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</si>
  <si>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</si>
  <si>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</si>
  <si>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</si>
  <si>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</si>
  <si>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</si>
  <si>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</si>
  <si>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</si>
  <si>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</si>
  <si>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</si>
  <si>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</si>
  <si>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</si>
  <si>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</si>
  <si>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</si>
  <si>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</si>
  <si>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</si>
  <si>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</si>
  <si>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</si>
  <si>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</si>
  <si>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</si>
  <si>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</si>
  <si>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</si>
  <si>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</si>
  <si>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</si>
  <si>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</si>
  <si>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</si>
  <si>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</si>
  <si>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</si>
  <si>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</si>
  <si>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</si>
  <si>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</si>
  <si>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</si>
  <si>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</si>
  <si>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</si>
  <si>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</si>
  <si>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</si>
  <si>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</si>
  <si>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</si>
  <si>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</si>
  <si>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</si>
  <si>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</si>
  <si>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</si>
  <si>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</si>
  <si>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</si>
  <si>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</si>
  <si>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</si>
  <si>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</si>
  <si>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</si>
  <si>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</si>
  <si>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</si>
  <si>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</si>
  <si>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</si>
  <si>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</si>
  <si>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</si>
  <si>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</si>
  <si>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</si>
  <si>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</si>
  <si>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</si>
  <si>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</si>
  <si>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</si>
  <si>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</si>
  <si>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</si>
  <si>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</si>
  <si>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</si>
  <si>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</si>
  <si>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</si>
  <si>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</si>
  <si>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</si>
  <si>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</si>
  <si>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</si>
  <si>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</si>
  <si>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</si>
  <si>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</si>
  <si>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</si>
  <si>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</si>
  <si>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</si>
  <si>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</si>
  <si>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</si>
  <si>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</si>
  <si>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</si>
  <si>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</si>
  <si>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</si>
  <si>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</si>
  <si>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</si>
  <si>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</si>
  <si>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</si>
  <si>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</si>
  <si>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</si>
  <si>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</si>
  <si>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</si>
  <si>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</si>
  <si>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</si>
  <si>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</si>
  <si>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</si>
  <si>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</si>
  <si>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</si>
  <si>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</si>
  <si>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</si>
  <si>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</si>
  <si>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</si>
  <si>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</si>
  <si>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</si>
  <si>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</si>
  <si>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</si>
  <si>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</si>
  <si>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</si>
  <si>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</si>
  <si>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</si>
  <si>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</si>
  <si>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</si>
  <si>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</si>
  <si>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</si>
  <si>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</si>
  <si>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</si>
  <si>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</si>
  <si>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</si>
  <si>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</si>
  <si>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</si>
  <si>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</si>
  <si>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</si>
  <si>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</si>
  <si>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</si>
  <si>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</si>
  <si>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</si>
  <si>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</si>
  <si>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</si>
  <si>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</si>
  <si>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</si>
  <si>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</si>
  <si>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</si>
  <si>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</si>
  <si>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</si>
  <si>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</si>
  <si>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</si>
  <si>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</si>
  <si>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</si>
  <si>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</si>
  <si>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</si>
  <si>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</si>
  <si>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</si>
  <si>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</si>
  <si>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</si>
  <si>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</si>
  <si>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</si>
  <si>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</si>
  <si>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</si>
  <si>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</si>
  <si>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</si>
  <si>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</si>
  <si>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</si>
  <si>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</si>
  <si>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</si>
  <si>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</si>
  <si>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</si>
  <si>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</si>
  <si>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</si>
  <si>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</si>
  <si>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</si>
  <si>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</si>
  <si>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</si>
  <si>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</si>
  <si>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</si>
  <si>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</si>
  <si>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</si>
  <si>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</si>
  <si>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</si>
  <si>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</si>
  <si>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</si>
  <si>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</si>
  <si>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</si>
  <si>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</si>
  <si>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</si>
  <si>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</si>
  <si>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</si>
  <si>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</si>
  <si>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</si>
  <si>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</si>
  <si>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</si>
  <si>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</si>
  <si>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</si>
  <si>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</si>
  <si>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</si>
  <si>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</si>
  <si>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</si>
  <si>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</si>
  <si>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</si>
  <si>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</si>
  <si>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</si>
  <si>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</si>
  <si>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</si>
  <si>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</si>
  <si>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</si>
  <si>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</si>
  <si>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</si>
  <si>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</si>
  <si>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</si>
  <si>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</si>
  <si>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</si>
  <si>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</si>
  <si>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</si>
  <si>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</si>
  <si>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</si>
  <si>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</si>
  <si>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</si>
  <si>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</si>
  <si>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</si>
  <si>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</si>
  <si>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</si>
  <si>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</si>
  <si>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</si>
  <si>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</si>
  <si>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</si>
  <si>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</si>
  <si>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</si>
  <si>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</si>
  <si>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</si>
  <si>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</si>
  <si>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</si>
  <si>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</si>
  <si>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</si>
  <si>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</si>
  <si>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</si>
  <si>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</si>
  <si>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</si>
  <si>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</si>
  <si>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</si>
  <si>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</si>
  <si>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</si>
  <si>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</si>
  <si>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</si>
  <si>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</si>
  <si>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</si>
  <si>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</si>
  <si>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</si>
  <si>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</si>
  <si>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</si>
  <si>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</si>
  <si>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</si>
  <si>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</si>
  <si>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</si>
  <si>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</si>
  <si>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</si>
  <si>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</si>
  <si>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</si>
  <si>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</si>
  <si>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</si>
  <si>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</si>
  <si>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</si>
  <si>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</si>
  <si>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</si>
  <si>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</si>
  <si>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</si>
  <si>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</si>
  <si>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</si>
  <si>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</si>
  <si>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</si>
  <si>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</si>
  <si>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</si>
  <si>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</si>
  <si>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</si>
  <si>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</si>
  <si>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</si>
  <si>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</si>
  <si>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</si>
  <si>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</si>
  <si>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</si>
  <si>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</si>
  <si>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</si>
  <si>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</si>
  <si>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</si>
  <si>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</si>
  <si>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</si>
  <si>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</si>
  <si>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</si>
  <si>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</si>
  <si>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</si>
  <si>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</si>
  <si>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</si>
  <si>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</si>
  <si>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</si>
  <si>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</si>
  <si>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</si>
  <si>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</si>
  <si>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</si>
  <si>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</si>
  <si>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</si>
  <si>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</si>
  <si>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</si>
  <si>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</si>
  <si>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</si>
  <si>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</si>
  <si>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</si>
  <si>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</si>
  <si>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</si>
  <si>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</si>
  <si>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</si>
  <si>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</si>
  <si>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</si>
  <si>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</si>
  <si>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</si>
  <si>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</si>
  <si>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</si>
  <si>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</si>
  <si>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</si>
  <si>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</si>
  <si>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</si>
  <si>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</si>
  <si>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</si>
  <si>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</si>
  <si>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</si>
  <si>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</si>
  <si>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</si>
  <si>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</si>
  <si>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</si>
  <si>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</si>
  <si>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</si>
  <si>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</si>
  <si>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</si>
  <si>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</si>
  <si>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</si>
  <si>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</si>
  <si>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</si>
  <si>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</si>
  <si>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</si>
  <si>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</si>
  <si>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</si>
  <si>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</si>
  <si>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</si>
  <si>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Burrows</t>
  </si>
  <si>
    <t>2018 Manitoba Provincial Electoral Divisions</t>
  </si>
  <si>
    <t>Profile from the 2021 Census of Canada, April 2023</t>
  </si>
  <si>
    <t>Provincial Electoral Division of Burrows</t>
  </si>
  <si>
    <t>Endnotes:</t>
  </si>
  <si>
    <t>TNR</t>
  </si>
  <si>
    <t>The total non-response rate (TNR) for the Burrows 25% data is 3.4%, with 2.6%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Burrows 25% data was 2.8%, with 2.4%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</si>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</sst>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7865</v>
      </c>
      <c r="K4" s="6">
        <v>7960</v>
      </c>
      <c r="M4" s="6">
        <f>K4-J4</f>
        <v>95</v>
      </c>
      <c r="N4" s="7">
        <f>K4/J4-1</f>
        <v>1.2078830260648488E-2</v>
      </c>
    </row>
    <row r="5" spans="1:17" s="4" customFormat="1" ht="12.9" customHeight="1" x14ac:dyDescent="0.5">
      <c r="A5" s="4" t="s">
        <v>651</v>
      </c>
      <c r="C5" s="4">
        <v>1703</v>
      </c>
      <c r="D5" s="4" t="s">
        <v>652</v>
      </c>
      <c r="E5" s="4" t="s">
        <v>23</v>
      </c>
      <c r="F5" s="4" t="s">
        <v>653</v>
      </c>
      <c r="G5" s="4" t="s">
        <v>654</v>
      </c>
      <c r="H5" s="4" t="s">
        <v>19</v>
      </c>
      <c r="I5" s="4" t="s">
        <v>20</v>
      </c>
      <c r="J5" s="9">
        <v>7265</v>
      </c>
      <c r="K5" s="9">
        <v>7340</v>
      </c>
      <c r="M5" s="9">
        <f>K5-J5</f>
        <v>75</v>
      </c>
      <c r="N5" s="10">
        <f>K5/J5-1</f>
        <v>1.0323468685478288E-2</v>
      </c>
      <c r="P5" s="11">
        <v>0.92371265098537825</v>
      </c>
      <c r="Q5" s="11">
        <v>0.92211055276381915</v>
      </c>
    </row>
    <row r="6" spans="1:17" s="4" customFormat="1" ht="12.9" customHeight="1" x14ac:dyDescent="0.5">
      <c r="A6" s="4" t="s">
        <v>655</v>
      </c>
      <c r="C6" s="4">
        <v>1704</v>
      </c>
      <c r="D6" s="4" t="s">
        <v>656</v>
      </c>
      <c r="E6" s="4" t="s">
        <v>23</v>
      </c>
      <c r="F6" s="4" t="s">
        <v>657</v>
      </c>
      <c r="G6" s="4" t="s">
        <v>656</v>
      </c>
      <c r="H6" s="4" t="s">
        <v>19</v>
      </c>
      <c r="I6" s="4" t="s">
        <v>20</v>
      </c>
      <c r="J6" s="9">
        <v>600</v>
      </c>
      <c r="K6" s="9">
        <v>620</v>
      </c>
      <c r="M6" s="9">
        <f>K6-J6</f>
        <v>20</v>
      </c>
      <c r="N6" s="10">
        <f>K6/J6-1</f>
        <v>3.3333333333333437E-2</v>
      </c>
      <c r="P6" s="11">
        <v>7.6287349014621739E-2</v>
      </c>
      <c r="Q6" s="11">
        <v>7.7889447236180909E-2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7865</v>
      </c>
      <c r="K9" s="6">
        <v>7960</v>
      </c>
      <c r="M9" s="6">
        <f>K9-J9</f>
        <v>95</v>
      </c>
      <c r="N9" s="7">
        <f>K9/J9-1</f>
        <v>1.2078830260648488E-2</v>
      </c>
    </row>
    <row r="10" spans="1:17" s="4" customFormat="1" ht="12.9" customHeight="1" x14ac:dyDescent="0.5">
      <c r="A10" s="4" t="s">
        <v>662</v>
      </c>
      <c r="C10" s="4">
        <v>1695</v>
      </c>
      <c r="D10" s="4" t="s">
        <v>663</v>
      </c>
      <c r="E10" s="4" t="s">
        <v>23</v>
      </c>
      <c r="F10" s="4" t="s">
        <v>664</v>
      </c>
      <c r="G10" s="4" t="s">
        <v>663</v>
      </c>
      <c r="H10" s="4" t="s">
        <v>19</v>
      </c>
      <c r="I10" s="4" t="s">
        <v>20</v>
      </c>
      <c r="J10" s="9">
        <v>4200</v>
      </c>
      <c r="K10" s="9">
        <v>3915</v>
      </c>
      <c r="M10" s="9">
        <f>K10-J10</f>
        <v>-285</v>
      </c>
      <c r="N10" s="10">
        <f>K10/J10-1</f>
        <v>-6.7857142857142838E-2</v>
      </c>
      <c r="P10" s="11">
        <v>0.53401144310235216</v>
      </c>
      <c r="Q10" s="11">
        <v>0.49183417085427134</v>
      </c>
    </row>
    <row r="11" spans="1:17" s="4" customFormat="1" ht="12.9" customHeight="1" x14ac:dyDescent="0.5">
      <c r="A11" s="4" t="s">
        <v>665</v>
      </c>
      <c r="C11" s="4">
        <v>1696</v>
      </c>
      <c r="D11" s="4" t="s">
        <v>666</v>
      </c>
      <c r="E11" s="4" t="s">
        <v>23</v>
      </c>
      <c r="F11" s="4" t="s">
        <v>667</v>
      </c>
      <c r="G11" s="4" t="s">
        <v>666</v>
      </c>
      <c r="H11" s="4" t="s">
        <v>19</v>
      </c>
      <c r="I11" s="4" t="s">
        <v>20</v>
      </c>
      <c r="J11" s="9">
        <v>2175</v>
      </c>
      <c r="K11" s="9">
        <v>2320</v>
      </c>
      <c r="M11" s="9">
        <f>K11-J11</f>
        <v>145</v>
      </c>
      <c r="N11" s="10">
        <f>K11/J11-1</f>
        <v>6.6666666666666652E-2</v>
      </c>
      <c r="P11" s="11">
        <v>0.27654164017800381</v>
      </c>
      <c r="Q11" s="11">
        <v>0.29145728643216079</v>
      </c>
    </row>
    <row r="12" spans="1:17" s="4" customFormat="1" ht="12.9" customHeight="1" x14ac:dyDescent="0.5">
      <c r="A12" s="4" t="s">
        <v>668</v>
      </c>
      <c r="C12" s="4">
        <v>1697</v>
      </c>
      <c r="D12" s="4" t="s">
        <v>669</v>
      </c>
      <c r="E12" s="4" t="s">
        <v>23</v>
      </c>
      <c r="F12" s="4" t="s">
        <v>670</v>
      </c>
      <c r="G12" s="4" t="s">
        <v>669</v>
      </c>
      <c r="H12" s="4" t="s">
        <v>19</v>
      </c>
      <c r="I12" s="4" t="s">
        <v>20</v>
      </c>
      <c r="J12" s="9">
        <v>785</v>
      </c>
      <c r="K12" s="9">
        <v>775</v>
      </c>
      <c r="M12" s="9">
        <f>K12-J12</f>
        <v>-10</v>
      </c>
      <c r="N12" s="10">
        <f>K12/J12-1</f>
        <v>-1.2738853503184711E-2</v>
      </c>
      <c r="P12" s="11">
        <v>9.9809281627463442E-2</v>
      </c>
      <c r="Q12" s="11">
        <v>9.7361809045226136E-2</v>
      </c>
    </row>
    <row r="13" spans="1:17" s="4" customFormat="1" ht="12.9" customHeight="1" x14ac:dyDescent="0.5">
      <c r="A13" s="4" t="s">
        <v>671</v>
      </c>
      <c r="C13" s="4">
        <v>1698</v>
      </c>
      <c r="D13" s="4" t="s">
        <v>672</v>
      </c>
      <c r="E13" s="4" t="s">
        <v>23</v>
      </c>
      <c r="F13" s="4" t="s">
        <v>673</v>
      </c>
      <c r="G13" s="4" t="s">
        <v>672</v>
      </c>
      <c r="H13" s="4" t="s">
        <v>19</v>
      </c>
      <c r="I13" s="4" t="s">
        <v>20</v>
      </c>
      <c r="J13" s="9">
        <v>225</v>
      </c>
      <c r="K13" s="9">
        <v>285</v>
      </c>
      <c r="M13" s="9">
        <f>K13-J13</f>
        <v>60</v>
      </c>
      <c r="N13" s="10">
        <f>K13/J13-1</f>
        <v>0.26666666666666661</v>
      </c>
      <c r="P13" s="11">
        <v>2.8607755880483154E-2</v>
      </c>
      <c r="Q13" s="11">
        <v>3.5804020100502515E-2</v>
      </c>
    </row>
    <row r="14" spans="1:17" s="4" customFormat="1" ht="12.9" customHeight="1" x14ac:dyDescent="0.5">
      <c r="A14" s="4" t="s">
        <v>674</v>
      </c>
      <c r="C14" s="4">
        <v>1699</v>
      </c>
      <c r="D14" s="4" t="s">
        <v>675</v>
      </c>
      <c r="E14" s="4" t="s">
        <v>23</v>
      </c>
      <c r="F14" s="4" t="s">
        <v>676</v>
      </c>
      <c r="G14" s="4" t="s">
        <v>675</v>
      </c>
      <c r="H14" s="4" t="s">
        <v>19</v>
      </c>
      <c r="I14" s="4" t="s">
        <v>20</v>
      </c>
      <c r="J14" s="9">
        <v>65</v>
      </c>
      <c r="K14" s="9">
        <v>60</v>
      </c>
      <c r="M14" s="9">
        <f>K14-J14</f>
        <v>-5</v>
      </c>
      <c r="N14" s="10">
        <f>K14/J14-1</f>
        <v>-7.6923076923076872E-2</v>
      </c>
      <c r="P14" s="11">
        <v>8.2644628099173556E-3</v>
      </c>
      <c r="Q14" s="11">
        <v>7.537688442211055E-3</v>
      </c>
    </row>
    <row r="15" spans="1:17" s="4" customFormat="1" ht="12.9" customHeight="1" x14ac:dyDescent="0.5">
      <c r="A15" s="4" t="s">
        <v>677</v>
      </c>
      <c r="C15" s="4">
        <v>1700</v>
      </c>
      <c r="D15" s="4" t="s">
        <v>678</v>
      </c>
      <c r="E15" s="4" t="s">
        <v>23</v>
      </c>
      <c r="F15" s="4" t="s">
        <v>679</v>
      </c>
      <c r="G15" s="4" t="s">
        <v>678</v>
      </c>
      <c r="H15" s="4" t="s">
        <v>19</v>
      </c>
      <c r="I15" s="4" t="s">
        <v>20</v>
      </c>
      <c r="J15" s="9">
        <v>175</v>
      </c>
      <c r="K15" s="9">
        <v>135</v>
      </c>
      <c r="M15" s="9">
        <f>K15-J15</f>
        <v>-40</v>
      </c>
      <c r="N15" s="10">
        <f>K15/J15-1</f>
        <v>-0.22857142857142854</v>
      </c>
      <c r="P15" s="11">
        <v>2.225047679593134E-2</v>
      </c>
      <c r="Q15" s="11">
        <v>1.6959798994974875E-2</v>
      </c>
    </row>
    <row r="16" spans="1:17" s="4" customFormat="1" ht="12.9" customHeight="1" x14ac:dyDescent="0.5">
      <c r="A16" s="4" t="s">
        <v>680</v>
      </c>
      <c r="C16" s="4" t="s">
        <v>151</v>
      </c>
      <c r="D16" s="4" t="s">
        <v>151</v>
      </c>
      <c r="F16" s="4" t="s">
        <v>681</v>
      </c>
      <c r="G16" s="4" t="s">
        <v>682</v>
      </c>
      <c r="H16" s="4" t="s">
        <v>19</v>
      </c>
      <c r="I16" s="4" t="s">
        <v>20</v>
      </c>
      <c r="J16" s="15" t="s">
        <v>154</v>
      </c>
      <c r="K16" s="9">
        <v>280</v>
      </c>
      <c r="M16" s="15" t="s">
        <v>154</v>
      </c>
      <c r="N16" s="15" t="s">
        <v>154</v>
      </c>
      <c r="P16" s="15" t="s">
        <v>154</v>
      </c>
      <c r="Q16" s="11">
        <v>3.5175879396984924E-2</v>
      </c>
    </row>
    <row r="17" spans="1:17" s="4" customFormat="1" ht="14.05" customHeight="1" x14ac:dyDescent="0.5">
      <c r="A17" s="4" t="s">
        <v>685</v>
      </c>
      <c r="C17" s="4" t="s">
        <v>151</v>
      </c>
      <c r="D17" s="4" t="s">
        <v>151</v>
      </c>
      <c r="F17" s="4" t="s">
        <v>683</v>
      </c>
      <c r="G17" s="4" t="s">
        <v>684</v>
      </c>
      <c r="H17" s="4" t="s">
        <v>19</v>
      </c>
      <c r="I17" s="4" t="s">
        <v>20</v>
      </c>
      <c r="J17" s="15" t="s">
        <v>154</v>
      </c>
      <c r="K17" s="9">
        <v>200</v>
      </c>
      <c r="M17" s="15" t="s">
        <v>154</v>
      </c>
      <c r="N17" s="15" t="s">
        <v>154</v>
      </c>
      <c r="P17" s="15" t="s">
        <v>154</v>
      </c>
      <c r="Q17" s="11">
        <v>2.5125628140703519E-2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7855</v>
      </c>
      <c r="K20" s="6">
        <v>7945</v>
      </c>
      <c r="M20" s="6">
        <f>K20-J20</f>
        <v>90</v>
      </c>
      <c r="N20" s="7">
        <f>K20/J20-1</f>
        <v>1.1457670273711029E-2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2020</v>
      </c>
      <c r="K22" s="6">
        <v>2045</v>
      </c>
      <c r="M22" s="6">
        <f>K22-J22</f>
        <v>25</v>
      </c>
      <c r="N22" s="7">
        <f>K22/J22-1</f>
        <v>1.2376237623762387E-2</v>
      </c>
      <c r="P22" s="8">
        <v>0.25716104392106937</v>
      </c>
      <c r="Q22" s="8">
        <v>0.25739458779106356</v>
      </c>
    </row>
    <row r="23" spans="1:17" s="4" customFormat="1" ht="14.05" customHeight="1" x14ac:dyDescent="0.5">
      <c r="A23" s="4" t="s">
        <v>696</v>
      </c>
      <c r="C23" s="4">
        <v>1766</v>
      </c>
      <c r="D23" s="4" t="s">
        <v>694</v>
      </c>
      <c r="E23" s="4" t="s">
        <v>23</v>
      </c>
      <c r="F23" s="4" t="s">
        <v>695</v>
      </c>
      <c r="G23" s="4" t="s">
        <v>694</v>
      </c>
      <c r="H23" s="4" t="s">
        <v>19</v>
      </c>
      <c r="I23" s="4" t="s">
        <v>20</v>
      </c>
      <c r="J23" s="17">
        <v>923</v>
      </c>
      <c r="K23" s="17">
        <v>1090</v>
      </c>
      <c r="M23" s="17">
        <f>K23-J23</f>
        <v>167</v>
      </c>
      <c r="N23" s="10">
        <f>K23/J23-1</f>
        <v>0.18093174431202597</v>
      </c>
    </row>
    <row r="24" spans="1:17" s="4" customFormat="1" ht="14.05" customHeight="1" x14ac:dyDescent="0.5">
      <c r="A24" s="4" t="s">
        <v>699</v>
      </c>
      <c r="C24" s="4">
        <v>1764</v>
      </c>
      <c r="D24" s="4" t="s">
        <v>697</v>
      </c>
      <c r="E24" s="4" t="s">
        <v>23</v>
      </c>
      <c r="F24" s="4" t="s">
        <v>698</v>
      </c>
      <c r="G24" s="4" t="s">
        <v>697</v>
      </c>
      <c r="H24" s="4" t="s">
        <v>19</v>
      </c>
      <c r="I24" s="4" t="s">
        <v>20</v>
      </c>
      <c r="J24" s="10">
        <v>0.2</v>
      </c>
      <c r="K24" s="10">
        <v>0.20499999999999999</v>
      </c>
      <c r="M24" s="13" t="str">
        <f>TEXT((K24-J24)  * 100,"#,##0.0") &amp; " pts."</f>
        <v>0.5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0.29499999999999998</v>
      </c>
      <c r="K26" s="10">
        <v>0.27</v>
      </c>
      <c r="M26" s="13" t="str">
        <f>TEXT((K26-J26)  * 100,"#,##0.0") &amp; " pts."</f>
        <v>-2.5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5850</v>
      </c>
      <c r="K28" s="6">
        <v>5920</v>
      </c>
      <c r="M28" s="6">
        <f>K28-J28</f>
        <v>70</v>
      </c>
      <c r="N28" s="7">
        <f>K28/J28-1</f>
        <v>1.1965811965811923E-2</v>
      </c>
      <c r="P28" s="8">
        <v>0.74474856779121579</v>
      </c>
      <c r="Q28" s="8">
        <v>0.74512271869100066</v>
      </c>
    </row>
    <row r="29" spans="1:17" s="4" customFormat="1" ht="14.05" customHeight="1" x14ac:dyDescent="0.5">
      <c r="A29" s="4" t="s">
        <v>709</v>
      </c>
      <c r="C29" s="4">
        <v>1759</v>
      </c>
      <c r="D29" s="4" t="s">
        <v>707</v>
      </c>
      <c r="E29" s="4" t="s">
        <v>23</v>
      </c>
      <c r="F29" s="4" t="s">
        <v>708</v>
      </c>
      <c r="G29" s="4" t="s">
        <v>707</v>
      </c>
      <c r="H29" s="4" t="s">
        <v>19</v>
      </c>
      <c r="I29" s="4" t="s">
        <v>20</v>
      </c>
      <c r="J29" s="17">
        <v>994</v>
      </c>
      <c r="K29" s="17">
        <v>1130</v>
      </c>
      <c r="M29" s="17">
        <f>K29-J29</f>
        <v>136</v>
      </c>
      <c r="N29" s="10">
        <f>K29/J29-1</f>
        <v>0.13682092555331993</v>
      </c>
    </row>
    <row r="30" spans="1:17" s="4" customFormat="1" ht="14.05" customHeight="1" x14ac:dyDescent="0.5">
      <c r="A30" s="4" t="s">
        <v>712</v>
      </c>
      <c r="C30" s="4">
        <v>1757</v>
      </c>
      <c r="D30" s="4" t="s">
        <v>710</v>
      </c>
      <c r="E30" s="4" t="s">
        <v>23</v>
      </c>
      <c r="F30" s="4" t="s">
        <v>711</v>
      </c>
      <c r="G30" s="4" t="s">
        <v>710</v>
      </c>
      <c r="H30" s="4" t="s">
        <v>19</v>
      </c>
      <c r="I30" s="4" t="s">
        <v>20</v>
      </c>
      <c r="J30" s="10">
        <v>0.64300000000000002</v>
      </c>
      <c r="K30" s="10">
        <v>0.67700000000000005</v>
      </c>
      <c r="M30" s="13" t="str">
        <f>TEXT((K30-J30)  * 100,"#,##0.0") &amp; " pts."</f>
        <v>3.4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0.108</v>
      </c>
      <c r="K32" s="10">
        <v>9.0999999999999998E-2</v>
      </c>
      <c r="M32" s="13" t="str">
        <f>TEXT((K32-J32)  * 100,"#,##0.0") &amp; " pts."</f>
        <v>-1.7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18930</v>
      </c>
      <c r="K4" s="6">
        <v>19655</v>
      </c>
      <c r="M4" s="6">
        <f>K4-J4</f>
        <v>725</v>
      </c>
      <c r="N4" s="7">
        <f>K4/J4-1</f>
        <v>3.8298996302165822E-2</v>
      </c>
    </row>
    <row r="5" spans="1:17" s="5" customFormat="1" ht="12.9" customHeight="1" x14ac:dyDescent="0.5">
      <c r="A5" s="5" t="s">
        <v>720</v>
      </c>
      <c r="C5" s="5">
        <v>1769</v>
      </c>
      <c r="D5" s="5" t="s">
        <v>721</v>
      </c>
      <c r="E5" s="5" t="s">
        <v>23</v>
      </c>
      <c r="F5" s="5" t="s">
        <v>722</v>
      </c>
      <c r="G5" s="5" t="s">
        <v>721</v>
      </c>
      <c r="H5" s="5" t="s">
        <v>19</v>
      </c>
      <c r="I5" s="5" t="s">
        <v>20</v>
      </c>
      <c r="J5" s="6">
        <v>4445</v>
      </c>
      <c r="K5" s="6">
        <v>3725</v>
      </c>
      <c r="M5" s="6">
        <f>K5-J5</f>
        <v>-720</v>
      </c>
      <c r="N5" s="7">
        <f>K5/J5-1</f>
        <v>-0.16197975253093366</v>
      </c>
      <c r="P5" s="8">
        <v>0.23481246698362387</v>
      </c>
      <c r="Q5" s="8">
        <v>0.18951920630882726</v>
      </c>
    </row>
    <row r="6" spans="1:17" s="5" customFormat="1" ht="14.05" customHeight="1" x14ac:dyDescent="0.5">
      <c r="A6" s="5" t="s">
        <v>726</v>
      </c>
      <c r="C6" s="5">
        <v>1770</v>
      </c>
      <c r="D6" s="5" t="s">
        <v>723</v>
      </c>
      <c r="E6" s="5" t="s">
        <v>23</v>
      </c>
      <c r="F6" s="5" t="s">
        <v>724</v>
      </c>
      <c r="G6" s="5" t="s">
        <v>725</v>
      </c>
      <c r="H6" s="5" t="s">
        <v>19</v>
      </c>
      <c r="I6" s="5" t="s">
        <v>20</v>
      </c>
      <c r="J6" s="6">
        <v>5720</v>
      </c>
      <c r="K6" s="6">
        <v>6620</v>
      </c>
      <c r="M6" s="6">
        <f>K6-J6</f>
        <v>900</v>
      </c>
      <c r="N6" s="7">
        <f>K6/J6-1</f>
        <v>0.15734265734265729</v>
      </c>
      <c r="P6" s="8">
        <v>0.30216587427363972</v>
      </c>
      <c r="Q6" s="8">
        <v>0.3368099720172984</v>
      </c>
    </row>
    <row r="7" spans="1:17" s="5" customFormat="1" ht="12.9" customHeight="1" x14ac:dyDescent="0.5">
      <c r="A7" s="5" t="s">
        <v>727</v>
      </c>
      <c r="C7" s="5">
        <v>1771</v>
      </c>
      <c r="D7" s="5" t="s">
        <v>728</v>
      </c>
      <c r="E7" s="5" t="s">
        <v>23</v>
      </c>
      <c r="F7" s="5" t="s">
        <v>729</v>
      </c>
      <c r="G7" s="5" t="s">
        <v>728</v>
      </c>
      <c r="H7" s="5" t="s">
        <v>19</v>
      </c>
      <c r="I7" s="5" t="s">
        <v>20</v>
      </c>
      <c r="J7" s="6">
        <v>8750</v>
      </c>
      <c r="K7" s="6">
        <v>9315</v>
      </c>
      <c r="M7" s="6">
        <f>K7-J7</f>
        <v>565</v>
      </c>
      <c r="N7" s="7">
        <f>K7/J7-1</f>
        <v>6.4571428571428502E-2</v>
      </c>
      <c r="P7" s="8">
        <v>0.46222926571579503</v>
      </c>
      <c r="Q7" s="8">
        <v>0.47392520987026204</v>
      </c>
    </row>
    <row r="8" spans="1:17" s="4" customFormat="1" ht="12.9" customHeight="1" x14ac:dyDescent="0.5">
      <c r="A8" s="4" t="s">
        <v>730</v>
      </c>
      <c r="C8" s="4">
        <v>1772</v>
      </c>
      <c r="D8" s="4" t="s">
        <v>731</v>
      </c>
      <c r="E8" s="4" t="s">
        <v>23</v>
      </c>
      <c r="F8" s="4" t="s">
        <v>732</v>
      </c>
      <c r="G8" s="4" t="s">
        <v>733</v>
      </c>
      <c r="H8" s="4" t="s">
        <v>19</v>
      </c>
      <c r="I8" s="4" t="s">
        <v>20</v>
      </c>
      <c r="J8" s="9">
        <v>1430</v>
      </c>
      <c r="K8" s="9">
        <v>1155</v>
      </c>
      <c r="M8" s="9">
        <f>K8-J8</f>
        <v>-275</v>
      </c>
      <c r="N8" s="10">
        <f>K8/J8-1</f>
        <v>-0.19230769230769229</v>
      </c>
      <c r="P8" s="11">
        <v>7.5541468568409931E-2</v>
      </c>
      <c r="Q8" s="11">
        <v>5.8763673365555838E-2</v>
      </c>
    </row>
    <row r="9" spans="1:17" s="4" customFormat="1" ht="14.05" customHeight="1" x14ac:dyDescent="0.5">
      <c r="A9" s="4" t="s">
        <v>737</v>
      </c>
      <c r="C9" s="4">
        <v>1773</v>
      </c>
      <c r="D9" s="4" t="s">
        <v>734</v>
      </c>
      <c r="E9" s="4" t="s">
        <v>23</v>
      </c>
      <c r="F9" s="4" t="s">
        <v>735</v>
      </c>
      <c r="G9" s="4" t="s">
        <v>736</v>
      </c>
      <c r="H9" s="4" t="s">
        <v>19</v>
      </c>
      <c r="I9" s="4" t="s">
        <v>20</v>
      </c>
      <c r="J9" s="9">
        <v>970</v>
      </c>
      <c r="K9" s="9">
        <v>710</v>
      </c>
      <c r="M9" s="9">
        <f>K9-J9</f>
        <v>-260</v>
      </c>
      <c r="N9" s="10">
        <f>K9/J9-1</f>
        <v>-0.26804123711340211</v>
      </c>
      <c r="P9" s="11">
        <v>5.1241415742208134E-2</v>
      </c>
      <c r="Q9" s="11">
        <v>3.6123123887051641E-2</v>
      </c>
    </row>
    <row r="10" spans="1:17" s="4" customFormat="1" ht="14.05" customHeight="1" x14ac:dyDescent="0.5">
      <c r="A10" s="4" t="s">
        <v>741</v>
      </c>
      <c r="C10" s="4">
        <v>1774</v>
      </c>
      <c r="D10" s="4" t="s">
        <v>738</v>
      </c>
      <c r="E10" s="4" t="s">
        <v>23</v>
      </c>
      <c r="F10" s="4" t="s">
        <v>739</v>
      </c>
      <c r="G10" s="4" t="s">
        <v>740</v>
      </c>
      <c r="H10" s="4" t="s">
        <v>19</v>
      </c>
      <c r="I10" s="4" t="s">
        <v>20</v>
      </c>
      <c r="J10" s="9">
        <v>465</v>
      </c>
      <c r="K10" s="9">
        <v>450</v>
      </c>
      <c r="M10" s="9">
        <f>K10-J10</f>
        <v>-15</v>
      </c>
      <c r="N10" s="10">
        <f>K10/J10-1</f>
        <v>-3.2258064516129004E-2</v>
      </c>
      <c r="P10" s="11">
        <v>2.456418383518225E-2</v>
      </c>
      <c r="Q10" s="11">
        <v>2.2894937674891886E-2</v>
      </c>
    </row>
    <row r="11" spans="1:17" s="4" customFormat="1" ht="14.05" customHeight="1" x14ac:dyDescent="0.5">
      <c r="A11" s="4" t="s">
        <v>745</v>
      </c>
      <c r="C11" s="4">
        <v>1775</v>
      </c>
      <c r="D11" s="4" t="s">
        <v>742</v>
      </c>
      <c r="E11" s="4" t="s">
        <v>23</v>
      </c>
      <c r="F11" s="4" t="s">
        <v>743</v>
      </c>
      <c r="G11" s="4" t="s">
        <v>744</v>
      </c>
      <c r="H11" s="4" t="s">
        <v>19</v>
      </c>
      <c r="I11" s="4" t="s">
        <v>20</v>
      </c>
      <c r="J11" s="9">
        <v>3165</v>
      </c>
      <c r="K11" s="9">
        <v>3130</v>
      </c>
      <c r="M11" s="9">
        <f>K11-J11</f>
        <v>-35</v>
      </c>
      <c r="N11" s="10">
        <f>K11/J11-1</f>
        <v>-1.1058451816745696E-2</v>
      </c>
      <c r="P11" s="11">
        <v>0.16719492868462757</v>
      </c>
      <c r="Q11" s="11">
        <v>0.15924701093869245</v>
      </c>
    </row>
    <row r="12" spans="1:17" s="4" customFormat="1" ht="12.9" customHeight="1" x14ac:dyDescent="0.5">
      <c r="A12" s="4" t="s">
        <v>746</v>
      </c>
      <c r="C12" s="4">
        <v>1776</v>
      </c>
      <c r="D12" s="4" t="s">
        <v>747</v>
      </c>
      <c r="E12" s="4" t="s">
        <v>23</v>
      </c>
      <c r="F12" s="4" t="s">
        <v>748</v>
      </c>
      <c r="G12" s="4" t="s">
        <v>749</v>
      </c>
      <c r="H12" s="4" t="s">
        <v>19</v>
      </c>
      <c r="I12" s="4" t="s">
        <v>20</v>
      </c>
      <c r="J12" s="9">
        <v>570</v>
      </c>
      <c r="K12" s="9">
        <v>630</v>
      </c>
      <c r="M12" s="9">
        <f>K12-J12</f>
        <v>60</v>
      </c>
      <c r="N12" s="10">
        <f>K12/J12-1</f>
        <v>0.10526315789473695</v>
      </c>
      <c r="P12" s="11">
        <v>3.0110935023771792E-2</v>
      </c>
      <c r="Q12" s="11">
        <v>3.2052912744848637E-2</v>
      </c>
    </row>
    <row r="13" spans="1:17" s="4" customFormat="1" ht="12.9" customHeight="1" x14ac:dyDescent="0.5">
      <c r="A13" s="4" t="s">
        <v>750</v>
      </c>
      <c r="C13" s="4">
        <v>1777</v>
      </c>
      <c r="D13" s="4" t="s">
        <v>751</v>
      </c>
      <c r="E13" s="4" t="s">
        <v>23</v>
      </c>
      <c r="F13" s="4" t="s">
        <v>752</v>
      </c>
      <c r="G13" s="4" t="s">
        <v>750</v>
      </c>
      <c r="H13" s="4" t="s">
        <v>19</v>
      </c>
      <c r="I13" s="4" t="s">
        <v>20</v>
      </c>
      <c r="J13" s="9">
        <v>3595</v>
      </c>
      <c r="K13" s="9">
        <v>4395</v>
      </c>
      <c r="M13" s="9">
        <f>K13-J13</f>
        <v>800</v>
      </c>
      <c r="N13" s="10">
        <f>K13/J13-1</f>
        <v>0.22253129346314315</v>
      </c>
      <c r="P13" s="11">
        <v>0.18991019545694665</v>
      </c>
      <c r="Q13" s="11">
        <v>0.22360722462477742</v>
      </c>
    </row>
    <row r="14" spans="1:17" s="4" customFormat="1" ht="12.9" customHeight="1" x14ac:dyDescent="0.5">
      <c r="A14" s="4" t="s">
        <v>753</v>
      </c>
      <c r="C14" s="4">
        <v>1778</v>
      </c>
      <c r="D14" s="4" t="s">
        <v>753</v>
      </c>
      <c r="E14" s="4" t="s">
        <v>23</v>
      </c>
      <c r="F14" s="4" t="s">
        <v>754</v>
      </c>
      <c r="G14" s="4" t="s">
        <v>753</v>
      </c>
      <c r="H14" s="4" t="s">
        <v>19</v>
      </c>
      <c r="I14" s="4" t="s">
        <v>20</v>
      </c>
      <c r="J14" s="9">
        <v>3035</v>
      </c>
      <c r="K14" s="9">
        <v>3590</v>
      </c>
      <c r="M14" s="9">
        <f>K14-J14</f>
        <v>555</v>
      </c>
      <c r="N14" s="10">
        <f>K14/J14-1</f>
        <v>0.18286655683690278</v>
      </c>
      <c r="P14" s="11">
        <v>0.16032752245113577</v>
      </c>
      <c r="Q14" s="11">
        <v>0.1826507250063597</v>
      </c>
    </row>
    <row r="15" spans="1:17" s="4" customFormat="1" ht="12.9" customHeight="1" x14ac:dyDescent="0.5">
      <c r="A15" s="4" t="s">
        <v>755</v>
      </c>
      <c r="C15" s="4">
        <v>1779</v>
      </c>
      <c r="D15" s="4" t="s">
        <v>755</v>
      </c>
      <c r="E15" s="4" t="s">
        <v>23</v>
      </c>
      <c r="F15" s="4" t="s">
        <v>756</v>
      </c>
      <c r="G15" s="4" t="s">
        <v>755</v>
      </c>
      <c r="H15" s="4" t="s">
        <v>19</v>
      </c>
      <c r="I15" s="4" t="s">
        <v>20</v>
      </c>
      <c r="J15" s="9">
        <v>235</v>
      </c>
      <c r="K15" s="9">
        <v>290</v>
      </c>
      <c r="M15" s="9">
        <f>K15-J15</f>
        <v>55</v>
      </c>
      <c r="N15" s="10">
        <f>K15/J15-1</f>
        <v>0.23404255319148937</v>
      </c>
      <c r="P15" s="11">
        <v>1.2414157422081353E-2</v>
      </c>
      <c r="Q15" s="11">
        <v>1.4754515390485881E-2</v>
      </c>
    </row>
    <row r="16" spans="1:17" s="4" customFormat="1" ht="12.9" customHeight="1" x14ac:dyDescent="0.5">
      <c r="A16" s="4" t="s">
        <v>757</v>
      </c>
      <c r="C16" s="4">
        <v>1780</v>
      </c>
      <c r="D16" s="4" t="s">
        <v>757</v>
      </c>
      <c r="E16" s="4" t="s">
        <v>23</v>
      </c>
      <c r="F16" s="4" t="s">
        <v>758</v>
      </c>
      <c r="G16" s="4" t="s">
        <v>757</v>
      </c>
      <c r="H16" s="4" t="s">
        <v>19</v>
      </c>
      <c r="I16" s="4" t="s">
        <v>20</v>
      </c>
      <c r="J16" s="9">
        <v>75</v>
      </c>
      <c r="K16" s="9">
        <v>75</v>
      </c>
      <c r="M16" s="9">
        <f>K16-J16</f>
        <v>0</v>
      </c>
      <c r="N16" s="10">
        <f>K16/J16-1</f>
        <v>0</v>
      </c>
      <c r="P16" s="11">
        <v>3.9619651347068147E-3</v>
      </c>
      <c r="Q16" s="11">
        <v>3.8158229458153141E-3</v>
      </c>
    </row>
    <row r="17" spans="1:17" s="4" customFormat="1" ht="12.9" customHeight="1" x14ac:dyDescent="0.5">
      <c r="A17" s="4" t="s">
        <v>759</v>
      </c>
      <c r="C17" s="4">
        <v>1781</v>
      </c>
      <c r="D17" s="4" t="s">
        <v>759</v>
      </c>
      <c r="E17" s="4" t="s">
        <v>23</v>
      </c>
      <c r="F17" s="4" t="s">
        <v>760</v>
      </c>
      <c r="G17" s="4" t="s">
        <v>759</v>
      </c>
      <c r="H17" s="4" t="s">
        <v>19</v>
      </c>
      <c r="I17" s="4" t="s">
        <v>20</v>
      </c>
      <c r="J17" s="9">
        <v>235</v>
      </c>
      <c r="K17" s="9">
        <v>415</v>
      </c>
      <c r="M17" s="9">
        <f>K17-J17</f>
        <v>180</v>
      </c>
      <c r="N17" s="10">
        <f>K17/J17-1</f>
        <v>0.76595744680851063</v>
      </c>
      <c r="P17" s="11">
        <v>1.2414157422081353E-2</v>
      </c>
      <c r="Q17" s="11">
        <v>2.1114220300178073E-2</v>
      </c>
    </row>
    <row r="18" spans="1:17" s="4" customFormat="1" ht="14.05" customHeight="1" x14ac:dyDescent="0.5">
      <c r="A18" s="4" t="s">
        <v>763</v>
      </c>
      <c r="C18" s="4">
        <v>1782</v>
      </c>
      <c r="D18" s="4" t="s">
        <v>761</v>
      </c>
      <c r="E18" s="4" t="s">
        <v>23</v>
      </c>
      <c r="F18" s="4" t="s">
        <v>762</v>
      </c>
      <c r="G18" s="4" t="s">
        <v>761</v>
      </c>
      <c r="H18" s="4" t="s">
        <v>19</v>
      </c>
      <c r="I18" s="4" t="s">
        <v>20</v>
      </c>
      <c r="J18" s="9">
        <v>15</v>
      </c>
      <c r="K18" s="9">
        <v>35</v>
      </c>
      <c r="M18" s="9">
        <f>K18-J18</f>
        <v>20</v>
      </c>
      <c r="N18" s="10">
        <f>K18/J18-1</f>
        <v>1.3333333333333335</v>
      </c>
      <c r="P18" s="11">
        <v>7.9239302694136295E-4</v>
      </c>
      <c r="Q18" s="11">
        <v>1.7807173747138134E-3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18925</v>
      </c>
      <c r="K21" s="6">
        <v>19655</v>
      </c>
      <c r="M21" s="6">
        <f>K21-J21</f>
        <v>730</v>
      </c>
      <c r="N21" s="7">
        <f>K21/J21-1</f>
        <v>3.8573315719947265E-2</v>
      </c>
    </row>
    <row r="22" spans="1:17" s="4" customFormat="1" ht="12.9" customHeight="1" x14ac:dyDescent="0.5">
      <c r="A22" s="4" t="s">
        <v>769</v>
      </c>
      <c r="C22" s="4">
        <v>1859</v>
      </c>
      <c r="D22" s="4" t="s">
        <v>770</v>
      </c>
      <c r="E22" s="4" t="s">
        <v>23</v>
      </c>
      <c r="F22" s="4" t="s">
        <v>771</v>
      </c>
      <c r="G22" s="4" t="s">
        <v>770</v>
      </c>
      <c r="H22" s="4" t="s">
        <v>19</v>
      </c>
      <c r="I22" s="4" t="s">
        <v>20</v>
      </c>
      <c r="J22" s="9">
        <v>10175</v>
      </c>
      <c r="K22" s="9">
        <v>10340</v>
      </c>
      <c r="M22" s="9">
        <f>K22-J22</f>
        <v>165</v>
      </c>
      <c r="N22" s="10">
        <f>K22/J22-1</f>
        <v>1.6216216216216273E-2</v>
      </c>
      <c r="P22" s="11">
        <v>0.53764861294583888</v>
      </c>
      <c r="Q22" s="11">
        <v>0.52607479012973801</v>
      </c>
    </row>
    <row r="23" spans="1:17" s="4" customFormat="1" ht="12.9" customHeight="1" x14ac:dyDescent="0.5">
      <c r="A23" s="4" t="s">
        <v>772</v>
      </c>
      <c r="C23" s="4">
        <v>1860</v>
      </c>
      <c r="D23" s="4" t="s">
        <v>773</v>
      </c>
      <c r="E23" s="4" t="s">
        <v>23</v>
      </c>
      <c r="F23" s="4" t="s">
        <v>774</v>
      </c>
      <c r="G23" s="4" t="s">
        <v>773</v>
      </c>
      <c r="H23" s="4" t="s">
        <v>19</v>
      </c>
      <c r="I23" s="4" t="s">
        <v>20</v>
      </c>
      <c r="J23" s="9">
        <v>535</v>
      </c>
      <c r="K23" s="9">
        <v>500</v>
      </c>
      <c r="M23" s="9">
        <f>K23-J23</f>
        <v>-35</v>
      </c>
      <c r="N23" s="10">
        <f>K23/J23-1</f>
        <v>-6.5420560747663559E-2</v>
      </c>
      <c r="P23" s="11">
        <v>2.8269484808454426E-2</v>
      </c>
      <c r="Q23" s="11">
        <v>2.5438819638768762E-2</v>
      </c>
    </row>
    <row r="24" spans="1:17" s="4" customFormat="1" ht="12.9" customHeight="1" x14ac:dyDescent="0.5">
      <c r="A24" s="4" t="s">
        <v>775</v>
      </c>
      <c r="C24" s="4">
        <v>1862</v>
      </c>
      <c r="D24" s="4" t="s">
        <v>776</v>
      </c>
      <c r="E24" s="4" t="s">
        <v>23</v>
      </c>
      <c r="F24" s="4" t="s">
        <v>777</v>
      </c>
      <c r="G24" s="4" t="s">
        <v>776</v>
      </c>
      <c r="H24" s="4" t="s">
        <v>19</v>
      </c>
      <c r="I24" s="4" t="s">
        <v>20</v>
      </c>
      <c r="J24" s="9">
        <v>180</v>
      </c>
      <c r="K24" s="9">
        <v>205</v>
      </c>
      <c r="M24" s="9">
        <f>K24-J24</f>
        <v>25</v>
      </c>
      <c r="N24" s="10">
        <f>K24/J24-1</f>
        <v>0.13888888888888884</v>
      </c>
      <c r="P24" s="11">
        <v>9.511228533685601E-3</v>
      </c>
      <c r="Q24" s="11">
        <v>1.0429916051895192E-2</v>
      </c>
    </row>
    <row r="25" spans="1:17" s="4" customFormat="1" ht="12.9" customHeight="1" x14ac:dyDescent="0.5">
      <c r="A25" s="4" t="s">
        <v>778</v>
      </c>
      <c r="C25" s="4">
        <v>1865</v>
      </c>
      <c r="D25" s="4" t="s">
        <v>779</v>
      </c>
      <c r="E25" s="4" t="s">
        <v>23</v>
      </c>
      <c r="F25" s="4" t="s">
        <v>780</v>
      </c>
      <c r="G25" s="4" t="s">
        <v>779</v>
      </c>
      <c r="H25" s="4" t="s">
        <v>19</v>
      </c>
      <c r="I25" s="4" t="s">
        <v>20</v>
      </c>
      <c r="J25" s="9">
        <v>220</v>
      </c>
      <c r="K25" s="9">
        <v>320</v>
      </c>
      <c r="M25" s="9">
        <f>K25-J25</f>
        <v>100</v>
      </c>
      <c r="N25" s="10">
        <f>K25/J25-1</f>
        <v>0.45454545454545459</v>
      </c>
      <c r="P25" s="11">
        <v>1.1624834874504624E-2</v>
      </c>
      <c r="Q25" s="11">
        <v>1.6280844568812007E-2</v>
      </c>
    </row>
    <row r="26" spans="1:17" s="4" customFormat="1" ht="12.9" customHeight="1" x14ac:dyDescent="0.5">
      <c r="A26" s="4" t="s">
        <v>781</v>
      </c>
      <c r="C26" s="4">
        <v>1874</v>
      </c>
      <c r="D26" s="4" t="s">
        <v>782</v>
      </c>
      <c r="E26" s="4" t="s">
        <v>23</v>
      </c>
      <c r="F26" s="4" t="s">
        <v>783</v>
      </c>
      <c r="G26" s="4" t="s">
        <v>782</v>
      </c>
      <c r="H26" s="4" t="s">
        <v>19</v>
      </c>
      <c r="I26" s="4" t="s">
        <v>20</v>
      </c>
      <c r="J26" s="9">
        <v>565</v>
      </c>
      <c r="K26" s="9">
        <v>695</v>
      </c>
      <c r="M26" s="9">
        <f>K26-J26</f>
        <v>130</v>
      </c>
      <c r="N26" s="10">
        <f>K26/J26-1</f>
        <v>0.23008849557522115</v>
      </c>
      <c r="P26" s="11">
        <v>2.9854689564068691E-2</v>
      </c>
      <c r="Q26" s="11">
        <v>3.5359959297888578E-2</v>
      </c>
    </row>
    <row r="27" spans="1:17" s="4" customFormat="1" ht="12.9" customHeight="1" x14ac:dyDescent="0.5">
      <c r="A27" s="4" t="s">
        <v>784</v>
      </c>
      <c r="C27" s="4">
        <v>1882</v>
      </c>
      <c r="D27" s="4" t="s">
        <v>785</v>
      </c>
      <c r="E27" s="4" t="s">
        <v>23</v>
      </c>
      <c r="F27" s="4" t="s">
        <v>786</v>
      </c>
      <c r="G27" s="4" t="s">
        <v>785</v>
      </c>
      <c r="H27" s="4" t="s">
        <v>19</v>
      </c>
      <c r="I27" s="4" t="s">
        <v>20</v>
      </c>
      <c r="J27" s="9">
        <v>1975</v>
      </c>
      <c r="K27" s="9">
        <v>2330</v>
      </c>
      <c r="M27" s="9">
        <f>K27-J27</f>
        <v>355</v>
      </c>
      <c r="N27" s="10">
        <f>K27/J27-1</f>
        <v>0.17974683544303804</v>
      </c>
      <c r="P27" s="11">
        <v>0.10435931307793923</v>
      </c>
      <c r="Q27" s="11">
        <v>0.11854489951666243</v>
      </c>
    </row>
    <row r="28" spans="1:17" s="4" customFormat="1" ht="12.9" customHeight="1" x14ac:dyDescent="0.5">
      <c r="A28" s="4" t="s">
        <v>787</v>
      </c>
      <c r="C28" s="4">
        <v>1886</v>
      </c>
      <c r="D28" s="4" t="s">
        <v>788</v>
      </c>
      <c r="E28" s="4" t="s">
        <v>23</v>
      </c>
      <c r="F28" s="4" t="s">
        <v>789</v>
      </c>
      <c r="G28" s="4" t="s">
        <v>788</v>
      </c>
      <c r="H28" s="4" t="s">
        <v>19</v>
      </c>
      <c r="I28" s="4" t="s">
        <v>20</v>
      </c>
      <c r="J28" s="9">
        <v>155</v>
      </c>
      <c r="K28" s="9">
        <v>185</v>
      </c>
      <c r="M28" s="9">
        <f>K28-J28</f>
        <v>30</v>
      </c>
      <c r="N28" s="10">
        <f>K28/J28-1</f>
        <v>0.19354838709677424</v>
      </c>
      <c r="P28" s="11">
        <v>8.1902245706737126E-3</v>
      </c>
      <c r="Q28" s="11">
        <v>9.4123632663444413E-3</v>
      </c>
    </row>
    <row r="29" spans="1:17" s="4" customFormat="1" ht="12.9" customHeight="1" x14ac:dyDescent="0.5">
      <c r="A29" s="4" t="s">
        <v>790</v>
      </c>
      <c r="C29" s="4">
        <v>1892</v>
      </c>
      <c r="D29" s="4" t="s">
        <v>791</v>
      </c>
      <c r="E29" s="4" t="s">
        <v>23</v>
      </c>
      <c r="F29" s="4" t="s">
        <v>792</v>
      </c>
      <c r="G29" s="4" t="s">
        <v>791</v>
      </c>
      <c r="H29" s="4" t="s">
        <v>19</v>
      </c>
      <c r="I29" s="4" t="s">
        <v>20</v>
      </c>
      <c r="J29" s="9">
        <v>575</v>
      </c>
      <c r="K29" s="9">
        <v>705</v>
      </c>
      <c r="M29" s="9">
        <f>K29-J29</f>
        <v>130</v>
      </c>
      <c r="N29" s="10">
        <f>K29/J29-1</f>
        <v>0.22608695652173916</v>
      </c>
      <c r="P29" s="11">
        <v>3.0383091149273449E-2</v>
      </c>
      <c r="Q29" s="11">
        <v>3.5868735690663955E-2</v>
      </c>
    </row>
    <row r="30" spans="1:17" s="4" customFormat="1" ht="12.9" customHeight="1" x14ac:dyDescent="0.5">
      <c r="A30" s="4" t="s">
        <v>793</v>
      </c>
      <c r="C30" s="4">
        <v>1897</v>
      </c>
      <c r="D30" s="4" t="s">
        <v>794</v>
      </c>
      <c r="E30" s="4" t="s">
        <v>23</v>
      </c>
      <c r="F30" s="4" t="s">
        <v>795</v>
      </c>
      <c r="G30" s="4" t="s">
        <v>796</v>
      </c>
      <c r="H30" s="4" t="s">
        <v>19</v>
      </c>
      <c r="I30" s="4" t="s">
        <v>20</v>
      </c>
      <c r="J30" s="9">
        <v>2130</v>
      </c>
      <c r="K30" s="9">
        <v>2065</v>
      </c>
      <c r="M30" s="9">
        <f>K30-J30</f>
        <v>-65</v>
      </c>
      <c r="N30" s="10">
        <f>K30/J30-1</f>
        <v>-3.0516431924882625E-2</v>
      </c>
      <c r="P30" s="11">
        <v>0.11254953764861295</v>
      </c>
      <c r="Q30" s="11">
        <v>0.10506232510811499</v>
      </c>
    </row>
    <row r="31" spans="1:17" s="4" customFormat="1" ht="12.9" customHeight="1" x14ac:dyDescent="0.5">
      <c r="A31" s="4" t="s">
        <v>797</v>
      </c>
      <c r="C31" s="4">
        <v>1905</v>
      </c>
      <c r="D31" s="4" t="s">
        <v>798</v>
      </c>
      <c r="E31" s="4" t="s">
        <v>23</v>
      </c>
      <c r="F31" s="4" t="s">
        <v>799</v>
      </c>
      <c r="G31" s="4" t="s">
        <v>798</v>
      </c>
      <c r="H31" s="4" t="s">
        <v>19</v>
      </c>
      <c r="I31" s="4" t="s">
        <v>20</v>
      </c>
      <c r="J31" s="9">
        <v>95</v>
      </c>
      <c r="K31" s="9">
        <v>120</v>
      </c>
      <c r="M31" s="9">
        <f>K31-J31</f>
        <v>25</v>
      </c>
      <c r="N31" s="10">
        <f>K31/J31-1</f>
        <v>0.26315789473684204</v>
      </c>
      <c r="P31" s="11">
        <v>5.0198150594451783E-3</v>
      </c>
      <c r="Q31" s="11">
        <v>6.1053167133045027E-3</v>
      </c>
    </row>
    <row r="32" spans="1:17" s="4" customFormat="1" ht="12.9" customHeight="1" x14ac:dyDescent="0.5">
      <c r="A32" s="4" t="s">
        <v>800</v>
      </c>
      <c r="C32" s="4">
        <v>1908</v>
      </c>
      <c r="D32" s="4" t="s">
        <v>801</v>
      </c>
      <c r="E32" s="4" t="s">
        <v>23</v>
      </c>
      <c r="F32" s="4" t="s">
        <v>802</v>
      </c>
      <c r="G32" s="4" t="s">
        <v>801</v>
      </c>
      <c r="H32" s="4" t="s">
        <v>19</v>
      </c>
      <c r="I32" s="4" t="s">
        <v>20</v>
      </c>
      <c r="J32" s="9">
        <v>1885</v>
      </c>
      <c r="K32" s="9">
        <v>1745</v>
      </c>
      <c r="M32" s="9">
        <f>K32-J32</f>
        <v>-140</v>
      </c>
      <c r="N32" s="10">
        <f>K32/J32-1</f>
        <v>-7.4270557029177731E-2</v>
      </c>
      <c r="P32" s="11">
        <v>9.9603698811096431E-2</v>
      </c>
      <c r="Q32" s="11">
        <v>8.8781480539302973E-2</v>
      </c>
    </row>
    <row r="33" spans="1:17" s="4" customFormat="1" ht="12.9" customHeight="1" x14ac:dyDescent="0.5">
      <c r="A33" s="4" t="s">
        <v>803</v>
      </c>
      <c r="C33" s="4">
        <v>1912</v>
      </c>
      <c r="D33" s="4" t="s">
        <v>804</v>
      </c>
      <c r="E33" s="4" t="s">
        <v>23</v>
      </c>
      <c r="F33" s="4" t="s">
        <v>805</v>
      </c>
      <c r="G33" s="4" t="s">
        <v>804</v>
      </c>
      <c r="H33" s="4" t="s">
        <v>19</v>
      </c>
      <c r="I33" s="4" t="s">
        <v>20</v>
      </c>
      <c r="J33" s="9">
        <v>425</v>
      </c>
      <c r="K33" s="9">
        <v>445</v>
      </c>
      <c r="M33" s="9">
        <f>K33-J33</f>
        <v>20</v>
      </c>
      <c r="N33" s="10">
        <f>K33/J33-1</f>
        <v>4.705882352941182E-2</v>
      </c>
      <c r="P33" s="11">
        <v>2.2457067371202115E-2</v>
      </c>
      <c r="Q33" s="11">
        <v>2.2640549478504197E-2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5.284015852047556E-4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18930</v>
      </c>
      <c r="K4" s="6">
        <v>19655</v>
      </c>
      <c r="M4" s="6">
        <f>K4-J4</f>
        <v>725</v>
      </c>
      <c r="N4" s="7">
        <f>K4/J4-1</f>
        <v>3.8298996302165822E-2</v>
      </c>
    </row>
    <row r="5" spans="1:17" s="4" customFormat="1" ht="12.9" customHeight="1" x14ac:dyDescent="0.5">
      <c r="A5" s="4" t="s">
        <v>813</v>
      </c>
      <c r="C5" s="4">
        <v>2822</v>
      </c>
      <c r="D5" s="4" t="s">
        <v>814</v>
      </c>
      <c r="E5" s="4" t="s">
        <v>183</v>
      </c>
      <c r="F5" s="4" t="s">
        <v>815</v>
      </c>
      <c r="G5" s="4" t="s">
        <v>814</v>
      </c>
      <c r="H5" s="4" t="s">
        <v>19</v>
      </c>
      <c r="I5" s="4" t="s">
        <v>20</v>
      </c>
      <c r="J5" s="9">
        <v>12535</v>
      </c>
      <c r="K5" s="9">
        <v>12840</v>
      </c>
      <c r="M5" s="9">
        <f>K5-J5</f>
        <v>305</v>
      </c>
      <c r="N5" s="10">
        <f>K5/J5-1</f>
        <v>2.4331870761866714E-2</v>
      </c>
    </row>
    <row r="6" spans="1:17" s="4" customFormat="1" ht="12.9" customHeight="1" x14ac:dyDescent="0.5">
      <c r="A6" s="4" t="s">
        <v>816</v>
      </c>
      <c r="C6" s="4">
        <v>2823</v>
      </c>
      <c r="D6" s="4" t="s">
        <v>817</v>
      </c>
      <c r="E6" s="4" t="s">
        <v>183</v>
      </c>
      <c r="F6" s="4" t="s">
        <v>818</v>
      </c>
      <c r="G6" s="4" t="s">
        <v>817</v>
      </c>
      <c r="H6" s="4" t="s">
        <v>19</v>
      </c>
      <c r="I6" s="4" t="s">
        <v>20</v>
      </c>
      <c r="J6" s="9">
        <v>11610</v>
      </c>
      <c r="K6" s="9">
        <v>11685</v>
      </c>
      <c r="M6" s="9">
        <f>K6-J6</f>
        <v>75</v>
      </c>
      <c r="N6" s="10">
        <f>K6/J6-1</f>
        <v>6.4599483204135222E-3</v>
      </c>
    </row>
    <row r="7" spans="1:17" s="4" customFormat="1" ht="12.9" customHeight="1" x14ac:dyDescent="0.5">
      <c r="A7" s="4" t="s">
        <v>819</v>
      </c>
      <c r="C7" s="4">
        <v>2824</v>
      </c>
      <c r="D7" s="4" t="s">
        <v>820</v>
      </c>
      <c r="E7" s="4" t="s">
        <v>183</v>
      </c>
      <c r="F7" s="4" t="s">
        <v>821</v>
      </c>
      <c r="G7" s="4" t="s">
        <v>820</v>
      </c>
      <c r="H7" s="4" t="s">
        <v>19</v>
      </c>
      <c r="I7" s="4" t="s">
        <v>20</v>
      </c>
      <c r="J7" s="9">
        <v>925</v>
      </c>
      <c r="K7" s="9">
        <v>1160</v>
      </c>
      <c r="M7" s="9">
        <f>K7-J7</f>
        <v>235</v>
      </c>
      <c r="N7" s="10">
        <f>K7/J7-1</f>
        <v>0.25405405405405412</v>
      </c>
    </row>
    <row r="8" spans="1:17" s="4" customFormat="1" ht="12.9" customHeight="1" x14ac:dyDescent="0.5">
      <c r="A8" s="4" t="s">
        <v>822</v>
      </c>
      <c r="C8" s="4">
        <v>2825</v>
      </c>
      <c r="D8" s="4" t="s">
        <v>823</v>
      </c>
      <c r="E8" s="4" t="s">
        <v>183</v>
      </c>
      <c r="F8" s="4" t="s">
        <v>824</v>
      </c>
      <c r="G8" s="4" t="s">
        <v>823</v>
      </c>
      <c r="H8" s="4" t="s">
        <v>19</v>
      </c>
      <c r="I8" s="4" t="s">
        <v>20</v>
      </c>
      <c r="J8" s="9">
        <v>6390</v>
      </c>
      <c r="K8" s="9">
        <v>6810</v>
      </c>
      <c r="M8" s="9">
        <f>K8-J8</f>
        <v>420</v>
      </c>
      <c r="N8" s="10">
        <f>K8/J8-1</f>
        <v>6.5727699530516492E-2</v>
      </c>
    </row>
    <row r="9" spans="1:17" s="4" customFormat="1" ht="12.9" customHeight="1" x14ac:dyDescent="0.5">
      <c r="A9" s="4" t="s">
        <v>825</v>
      </c>
      <c r="C9" s="4">
        <v>2826</v>
      </c>
      <c r="D9" s="4" t="s">
        <v>825</v>
      </c>
      <c r="E9" s="4" t="s">
        <v>183</v>
      </c>
      <c r="F9" s="4" t="s">
        <v>826</v>
      </c>
      <c r="G9" s="4" t="s">
        <v>825</v>
      </c>
      <c r="H9" s="4" t="s">
        <v>19</v>
      </c>
      <c r="I9" s="4" t="s">
        <v>20</v>
      </c>
      <c r="J9" s="10">
        <v>0.66200000000000003</v>
      </c>
      <c r="K9" s="10">
        <v>0.65300000000000002</v>
      </c>
      <c r="M9" s="14" t="str">
        <f>TEXT((K9-J9)  * 100,"#,##0.0") &amp; " pts."</f>
        <v>-0.9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0.61299999999999999</v>
      </c>
      <c r="K10" s="10">
        <v>0.59499999999999997</v>
      </c>
      <c r="M10" s="14" t="str">
        <f>TEXT((K10-J10)  * 100,"#,##0.0") &amp; " pts."</f>
        <v>-1.8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7.3999999999999996E-2</v>
      </c>
      <c r="K11" s="10">
        <v>0.09</v>
      </c>
      <c r="M11" s="14" t="str">
        <f>TEXT((K11-J11)  * 100,"#,##0.0") &amp; " pts."</f>
        <v>1.6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9280</v>
      </c>
      <c r="K13" s="6">
        <v>9675</v>
      </c>
      <c r="M13" s="6">
        <f>K13-J13</f>
        <v>395</v>
      </c>
      <c r="N13" s="7">
        <f>K13/J13-1</f>
        <v>4.2564655172413701E-2</v>
      </c>
      <c r="P13" s="8">
        <v>0.49022715266772321</v>
      </c>
      <c r="Q13" s="8">
        <v>0.49224116001017554</v>
      </c>
    </row>
    <row r="14" spans="1:17" s="4" customFormat="1" ht="12.9" customHeight="1" x14ac:dyDescent="0.5">
      <c r="A14" s="4" t="s">
        <v>813</v>
      </c>
      <c r="C14" s="4">
        <v>2830</v>
      </c>
      <c r="D14" s="4" t="s">
        <v>832</v>
      </c>
      <c r="E14" s="4" t="s">
        <v>183</v>
      </c>
      <c r="F14" s="4" t="s">
        <v>815</v>
      </c>
      <c r="G14" s="4" t="s">
        <v>814</v>
      </c>
      <c r="H14" s="4" t="s">
        <v>19</v>
      </c>
      <c r="I14" s="4" t="s">
        <v>96</v>
      </c>
      <c r="J14" s="9">
        <v>6395</v>
      </c>
      <c r="K14" s="9">
        <v>6680</v>
      </c>
      <c r="M14" s="9">
        <f>K14-J14</f>
        <v>285</v>
      </c>
      <c r="N14" s="10">
        <f>K14/J14-1</f>
        <v>4.4566067240031204E-2</v>
      </c>
    </row>
    <row r="15" spans="1:17" s="4" customFormat="1" ht="12.9" customHeight="1" x14ac:dyDescent="0.5">
      <c r="A15" s="4" t="s">
        <v>816</v>
      </c>
      <c r="C15" s="4">
        <v>2831</v>
      </c>
      <c r="D15" s="4" t="s">
        <v>816</v>
      </c>
      <c r="E15" s="4" t="s">
        <v>183</v>
      </c>
      <c r="F15" s="4" t="s">
        <v>818</v>
      </c>
      <c r="G15" s="4" t="s">
        <v>817</v>
      </c>
      <c r="H15" s="4" t="s">
        <v>19</v>
      </c>
      <c r="I15" s="4" t="s">
        <v>96</v>
      </c>
      <c r="J15" s="9">
        <v>5870</v>
      </c>
      <c r="K15" s="9">
        <v>6070</v>
      </c>
      <c r="M15" s="9">
        <f>K15-J15</f>
        <v>200</v>
      </c>
      <c r="N15" s="10">
        <f>K15/J15-1</f>
        <v>3.4071550255536653E-2</v>
      </c>
    </row>
    <row r="16" spans="1:17" s="4" customFormat="1" ht="12.9" customHeight="1" x14ac:dyDescent="0.5">
      <c r="A16" s="4" t="s">
        <v>819</v>
      </c>
      <c r="C16" s="4">
        <v>2832</v>
      </c>
      <c r="D16" s="4" t="s">
        <v>819</v>
      </c>
      <c r="E16" s="4" t="s">
        <v>183</v>
      </c>
      <c r="F16" s="4" t="s">
        <v>821</v>
      </c>
      <c r="G16" s="4" t="s">
        <v>820</v>
      </c>
      <c r="H16" s="4" t="s">
        <v>19</v>
      </c>
      <c r="I16" s="4" t="s">
        <v>96</v>
      </c>
      <c r="J16" s="9">
        <v>525</v>
      </c>
      <c r="K16" s="9">
        <v>610</v>
      </c>
      <c r="M16" s="9">
        <f>K16-J16</f>
        <v>85</v>
      </c>
      <c r="N16" s="10">
        <f>K16/J16-1</f>
        <v>0.161904761904762</v>
      </c>
    </row>
    <row r="17" spans="1:17" s="4" customFormat="1" ht="12.9" customHeight="1" x14ac:dyDescent="0.5">
      <c r="A17" s="4" t="s">
        <v>822</v>
      </c>
      <c r="C17" s="4">
        <v>2833</v>
      </c>
      <c r="D17" s="4" t="s">
        <v>833</v>
      </c>
      <c r="E17" s="4" t="s">
        <v>183</v>
      </c>
      <c r="F17" s="4" t="s">
        <v>824</v>
      </c>
      <c r="G17" s="4" t="s">
        <v>823</v>
      </c>
      <c r="H17" s="4" t="s">
        <v>19</v>
      </c>
      <c r="I17" s="4" t="s">
        <v>96</v>
      </c>
      <c r="J17" s="9">
        <v>2885</v>
      </c>
      <c r="K17" s="9">
        <v>2990</v>
      </c>
      <c r="M17" s="9">
        <f>K17-J17</f>
        <v>105</v>
      </c>
      <c r="N17" s="10">
        <f>K17/J17-1</f>
        <v>3.6395147313691423E-2</v>
      </c>
    </row>
    <row r="18" spans="1:17" s="4" customFormat="1" ht="12.9" customHeight="1" x14ac:dyDescent="0.5">
      <c r="A18" s="4" t="s">
        <v>825</v>
      </c>
      <c r="C18" s="4">
        <v>2834</v>
      </c>
      <c r="D18" s="4" t="s">
        <v>834</v>
      </c>
      <c r="E18" s="4" t="s">
        <v>183</v>
      </c>
      <c r="F18" s="4" t="s">
        <v>826</v>
      </c>
      <c r="G18" s="4" t="s">
        <v>825</v>
      </c>
      <c r="H18" s="4" t="s">
        <v>19</v>
      </c>
      <c r="I18" s="4" t="s">
        <v>96</v>
      </c>
      <c r="J18" s="10">
        <v>0.68899999999999995</v>
      </c>
      <c r="K18" s="10">
        <v>0.69</v>
      </c>
      <c r="M18" s="14" t="str">
        <f>TEXT((K18-J18)  * 100,"#,##0.0") &amp; " pts."</f>
        <v>0.1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0.63300000000000001</v>
      </c>
      <c r="K19" s="10">
        <v>0.627</v>
      </c>
      <c r="M19" s="14" t="str">
        <f>TEXT((K19-J19)  * 100,"#,##0.0") &amp; " pts."</f>
        <v>-0.6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8.2000000000000003E-2</v>
      </c>
      <c r="K20" s="10">
        <v>9.0999999999999998E-2</v>
      </c>
      <c r="M20" s="14" t="str">
        <f>TEXT((K20-J20)  * 100,"#,##0.0") &amp; " pts."</f>
        <v>0.9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9645</v>
      </c>
      <c r="K22" s="6">
        <v>9980</v>
      </c>
      <c r="M22" s="6">
        <f>K22-J22</f>
        <v>335</v>
      </c>
      <c r="N22" s="7">
        <f>K22/J22-1</f>
        <v>3.4733022291342674E-2</v>
      </c>
      <c r="P22" s="8">
        <v>0.50950871632329631</v>
      </c>
      <c r="Q22" s="8">
        <v>0.50775883998982452</v>
      </c>
    </row>
    <row r="23" spans="1:17" s="4" customFormat="1" ht="12.9" customHeight="1" x14ac:dyDescent="0.5">
      <c r="A23" s="4" t="s">
        <v>813</v>
      </c>
      <c r="C23" s="4">
        <v>2838</v>
      </c>
      <c r="D23" s="4" t="s">
        <v>832</v>
      </c>
      <c r="E23" s="4" t="s">
        <v>183</v>
      </c>
      <c r="F23" s="4" t="s">
        <v>815</v>
      </c>
      <c r="G23" s="4" t="s">
        <v>814</v>
      </c>
      <c r="H23" s="4" t="s">
        <v>19</v>
      </c>
      <c r="I23" s="4" t="s">
        <v>105</v>
      </c>
      <c r="J23" s="9">
        <v>6135</v>
      </c>
      <c r="K23" s="9">
        <v>6160</v>
      </c>
      <c r="M23" s="9">
        <f>K23-J23</f>
        <v>25</v>
      </c>
      <c r="N23" s="10">
        <f>K23/J23-1</f>
        <v>4.0749796251018378E-3</v>
      </c>
    </row>
    <row r="24" spans="1:17" s="4" customFormat="1" ht="12.9" customHeight="1" x14ac:dyDescent="0.5">
      <c r="A24" s="4" t="s">
        <v>816</v>
      </c>
      <c r="C24" s="4">
        <v>2839</v>
      </c>
      <c r="D24" s="4" t="s">
        <v>816</v>
      </c>
      <c r="E24" s="4" t="s">
        <v>183</v>
      </c>
      <c r="F24" s="4" t="s">
        <v>818</v>
      </c>
      <c r="G24" s="4" t="s">
        <v>817</v>
      </c>
      <c r="H24" s="4" t="s">
        <v>19</v>
      </c>
      <c r="I24" s="4" t="s">
        <v>105</v>
      </c>
      <c r="J24" s="9">
        <v>5740</v>
      </c>
      <c r="K24" s="9">
        <v>5610</v>
      </c>
      <c r="M24" s="9">
        <f>K24-J24</f>
        <v>-130</v>
      </c>
      <c r="N24" s="10">
        <f>K24/J24-1</f>
        <v>-2.2648083623693416E-2</v>
      </c>
    </row>
    <row r="25" spans="1:17" s="4" customFormat="1" ht="12.9" customHeight="1" x14ac:dyDescent="0.5">
      <c r="A25" s="4" t="s">
        <v>819</v>
      </c>
      <c r="C25" s="4">
        <v>2840</v>
      </c>
      <c r="D25" s="4" t="s">
        <v>819</v>
      </c>
      <c r="E25" s="4" t="s">
        <v>183</v>
      </c>
      <c r="F25" s="4" t="s">
        <v>821</v>
      </c>
      <c r="G25" s="4" t="s">
        <v>820</v>
      </c>
      <c r="H25" s="4" t="s">
        <v>19</v>
      </c>
      <c r="I25" s="4" t="s">
        <v>105</v>
      </c>
      <c r="J25" s="9">
        <v>400</v>
      </c>
      <c r="K25" s="9">
        <v>550</v>
      </c>
      <c r="M25" s="9">
        <f>K25-J25</f>
        <v>150</v>
      </c>
      <c r="N25" s="10">
        <f>K25/J25-1</f>
        <v>0.375</v>
      </c>
    </row>
    <row r="26" spans="1:17" s="4" customFormat="1" ht="12.9" customHeight="1" x14ac:dyDescent="0.5">
      <c r="A26" s="4" t="s">
        <v>822</v>
      </c>
      <c r="C26" s="4">
        <v>2841</v>
      </c>
      <c r="D26" s="4" t="s">
        <v>833</v>
      </c>
      <c r="E26" s="4" t="s">
        <v>183</v>
      </c>
      <c r="F26" s="4" t="s">
        <v>824</v>
      </c>
      <c r="G26" s="4" t="s">
        <v>823</v>
      </c>
      <c r="H26" s="4" t="s">
        <v>19</v>
      </c>
      <c r="I26" s="4" t="s">
        <v>105</v>
      </c>
      <c r="J26" s="9">
        <v>3510</v>
      </c>
      <c r="K26" s="9">
        <v>3825</v>
      </c>
      <c r="M26" s="9">
        <f>K26-J26</f>
        <v>315</v>
      </c>
      <c r="N26" s="10">
        <f>K26/J26-1</f>
        <v>8.9743589743589647E-2</v>
      </c>
    </row>
    <row r="27" spans="1:17" s="4" customFormat="1" ht="12.9" customHeight="1" x14ac:dyDescent="0.5">
      <c r="A27" s="4" t="s">
        <v>825</v>
      </c>
      <c r="C27" s="4">
        <v>2842</v>
      </c>
      <c r="D27" s="4" t="s">
        <v>834</v>
      </c>
      <c r="E27" s="4" t="s">
        <v>183</v>
      </c>
      <c r="F27" s="4" t="s">
        <v>826</v>
      </c>
      <c r="G27" s="4" t="s">
        <v>825</v>
      </c>
      <c r="H27" s="4" t="s">
        <v>19</v>
      </c>
      <c r="I27" s="4" t="s">
        <v>105</v>
      </c>
      <c r="J27" s="10">
        <v>0.63600000000000001</v>
      </c>
      <c r="K27" s="10">
        <v>0.61699999999999999</v>
      </c>
      <c r="M27" s="14" t="str">
        <f>TEXT((K27-J27)  * 100,"#,##0.0") &amp; " pts."</f>
        <v>-1.9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0.59499999999999997</v>
      </c>
      <c r="K28" s="10">
        <v>0.56200000000000006</v>
      </c>
      <c r="M28" s="14" t="str">
        <f>TEXT((K28-J28)  * 100,"#,##0.0") &amp; " pts."</f>
        <v>-3.3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6.5000000000000002E-2</v>
      </c>
      <c r="K29" s="10">
        <v>8.8999999999999996E-2</v>
      </c>
      <c r="M29" s="14" t="str">
        <f>TEXT((K29-J29)  * 100,"#,##0.0") &amp; " pts."</f>
        <v>2.4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12535</v>
      </c>
      <c r="K32" s="6">
        <v>12845</v>
      </c>
      <c r="M32" s="6">
        <f>K32-J32</f>
        <v>310</v>
      </c>
      <c r="N32" s="7">
        <f>K32/J32-1</f>
        <v>2.4730753889110391E-2</v>
      </c>
    </row>
    <row r="33" spans="1:17" s="4" customFormat="1" ht="14.05" customHeight="1" x14ac:dyDescent="0.5">
      <c r="A33" s="4" t="s">
        <v>845</v>
      </c>
      <c r="C33" s="4">
        <v>2865</v>
      </c>
      <c r="D33" s="4" t="s">
        <v>843</v>
      </c>
      <c r="E33" s="4" t="s">
        <v>183</v>
      </c>
      <c r="F33" s="4" t="s">
        <v>844</v>
      </c>
      <c r="G33" s="4" t="s">
        <v>843</v>
      </c>
      <c r="H33" s="4" t="s">
        <v>19</v>
      </c>
      <c r="I33" s="4" t="s">
        <v>20</v>
      </c>
      <c r="J33" s="9">
        <v>12245</v>
      </c>
      <c r="K33" s="9">
        <v>12510</v>
      </c>
      <c r="M33" s="9">
        <f>K33-J33</f>
        <v>265</v>
      </c>
      <c r="N33" s="10">
        <f>K33/J33-1</f>
        <v>2.1641486320947312E-2</v>
      </c>
      <c r="P33" s="11">
        <v>0.97686477861986443</v>
      </c>
      <c r="Q33" s="11">
        <v>0.97391981315687037</v>
      </c>
    </row>
    <row r="34" spans="1:17" s="4" customFormat="1" ht="12.9" customHeight="1" x14ac:dyDescent="0.5">
      <c r="A34" s="4" t="s">
        <v>846</v>
      </c>
      <c r="C34" s="4">
        <v>2866</v>
      </c>
      <c r="D34" s="4" t="s">
        <v>847</v>
      </c>
      <c r="E34" s="4" t="s">
        <v>183</v>
      </c>
      <c r="F34" s="4" t="s">
        <v>848</v>
      </c>
      <c r="G34" s="4" t="s">
        <v>847</v>
      </c>
      <c r="H34" s="4" t="s">
        <v>19</v>
      </c>
      <c r="I34" s="4" t="s">
        <v>20</v>
      </c>
      <c r="J34" s="9">
        <v>11765</v>
      </c>
      <c r="K34" s="9">
        <v>11805</v>
      </c>
      <c r="M34" s="9">
        <f>K34-J34</f>
        <v>40</v>
      </c>
      <c r="N34" s="10">
        <f>K34/J34-1</f>
        <v>3.399915002124887E-3</v>
      </c>
      <c r="P34" s="11">
        <v>0.93857199840446748</v>
      </c>
      <c r="Q34" s="11">
        <v>0.9190346438302841</v>
      </c>
    </row>
    <row r="35" spans="1:17" s="4" customFormat="1" ht="14.05" customHeight="1" x14ac:dyDescent="0.5">
      <c r="A35" s="4" t="s">
        <v>851</v>
      </c>
      <c r="C35" s="4">
        <v>2867</v>
      </c>
      <c r="D35" s="4" t="s">
        <v>849</v>
      </c>
      <c r="E35" s="4" t="s">
        <v>183</v>
      </c>
      <c r="F35" s="4" t="s">
        <v>850</v>
      </c>
      <c r="G35" s="4" t="s">
        <v>849</v>
      </c>
      <c r="H35" s="4" t="s">
        <v>19</v>
      </c>
      <c r="I35" s="4" t="s">
        <v>20</v>
      </c>
      <c r="J35" s="9">
        <v>480</v>
      </c>
      <c r="K35" s="9">
        <v>705</v>
      </c>
      <c r="M35" s="9">
        <f>K35-J35</f>
        <v>225</v>
      </c>
      <c r="N35" s="10">
        <f>K35/J35-1</f>
        <v>0.46875</v>
      </c>
      <c r="P35" s="11">
        <v>3.8292780215396886E-2</v>
      </c>
      <c r="Q35" s="11">
        <v>5.4885169326586221E-2</v>
      </c>
    </row>
    <row r="36" spans="1:17" s="4" customFormat="1" ht="14.05" customHeight="1" x14ac:dyDescent="0.5">
      <c r="A36" s="4" t="s">
        <v>854</v>
      </c>
      <c r="C36" s="4">
        <v>2864</v>
      </c>
      <c r="D36" s="4" t="s">
        <v>852</v>
      </c>
      <c r="E36" s="4" t="s">
        <v>183</v>
      </c>
      <c r="F36" s="4" t="s">
        <v>853</v>
      </c>
      <c r="G36" s="4" t="s">
        <v>852</v>
      </c>
      <c r="H36" s="4" t="s">
        <v>19</v>
      </c>
      <c r="I36" s="4" t="s">
        <v>20</v>
      </c>
      <c r="J36" s="9">
        <v>295</v>
      </c>
      <c r="K36" s="9">
        <v>330</v>
      </c>
      <c r="M36" s="9">
        <f>K36-J36</f>
        <v>35</v>
      </c>
      <c r="N36" s="10">
        <f>K36/J36-1</f>
        <v>0.11864406779661008</v>
      </c>
      <c r="P36" s="11">
        <v>2.3534104507379337E-2</v>
      </c>
      <c r="Q36" s="11">
        <v>2.5690930323082912E-2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6400</v>
      </c>
      <c r="K38" s="6">
        <v>6680</v>
      </c>
      <c r="M38" s="6">
        <f>K38-J38</f>
        <v>280</v>
      </c>
      <c r="N38" s="7">
        <f>K38/J38-1</f>
        <v>4.3749999999999956E-2</v>
      </c>
      <c r="P38" s="8">
        <v>0.51057040287195854</v>
      </c>
      <c r="Q38" s="8">
        <v>0.52004671078240561</v>
      </c>
    </row>
    <row r="39" spans="1:17" s="5" customFormat="1" ht="14.05" customHeight="1" x14ac:dyDescent="0.5">
      <c r="A39" s="5" t="s">
        <v>857</v>
      </c>
      <c r="C39" s="5">
        <v>2870</v>
      </c>
      <c r="D39" s="5" t="s">
        <v>856</v>
      </c>
      <c r="E39" s="5" t="s">
        <v>183</v>
      </c>
      <c r="F39" s="5" t="s">
        <v>844</v>
      </c>
      <c r="G39" s="5" t="s">
        <v>843</v>
      </c>
      <c r="H39" s="5" t="s">
        <v>19</v>
      </c>
      <c r="I39" s="5" t="s">
        <v>96</v>
      </c>
      <c r="J39" s="6">
        <v>6265</v>
      </c>
      <c r="K39" s="6">
        <v>6530</v>
      </c>
      <c r="M39" s="6">
        <f>K39-J39</f>
        <v>265</v>
      </c>
      <c r="N39" s="7">
        <f>K39/J39-1</f>
        <v>4.2298483639265694E-2</v>
      </c>
      <c r="P39" s="8">
        <v>0.49980055843637816</v>
      </c>
      <c r="Q39" s="8">
        <v>0.5083690151810043</v>
      </c>
    </row>
    <row r="40" spans="1:17" s="4" customFormat="1" ht="12.9" customHeight="1" x14ac:dyDescent="0.5">
      <c r="A40" s="4" t="s">
        <v>846</v>
      </c>
      <c r="C40" s="4">
        <v>2871</v>
      </c>
      <c r="D40" s="4" t="s">
        <v>846</v>
      </c>
      <c r="E40" s="4" t="s">
        <v>183</v>
      </c>
      <c r="F40" s="4" t="s">
        <v>848</v>
      </c>
      <c r="G40" s="4" t="s">
        <v>847</v>
      </c>
      <c r="H40" s="4" t="s">
        <v>19</v>
      </c>
      <c r="I40" s="4" t="s">
        <v>96</v>
      </c>
      <c r="J40" s="9">
        <v>5940</v>
      </c>
      <c r="K40" s="9">
        <v>6060</v>
      </c>
      <c r="M40" s="9">
        <f>K40-J40</f>
        <v>120</v>
      </c>
      <c r="N40" s="10">
        <f>K40/J40-1</f>
        <v>2.020202020202011E-2</v>
      </c>
      <c r="P40" s="11">
        <v>0.47387315516553652</v>
      </c>
      <c r="Q40" s="11">
        <v>0.47177890229661346</v>
      </c>
    </row>
    <row r="41" spans="1:17" s="4" customFormat="1" ht="14.05" customHeight="1" x14ac:dyDescent="0.5">
      <c r="A41" s="4" t="s">
        <v>851</v>
      </c>
      <c r="C41" s="4">
        <v>2872</v>
      </c>
      <c r="D41" s="4" t="s">
        <v>858</v>
      </c>
      <c r="E41" s="4" t="s">
        <v>183</v>
      </c>
      <c r="F41" s="4" t="s">
        <v>850</v>
      </c>
      <c r="G41" s="4" t="s">
        <v>849</v>
      </c>
      <c r="H41" s="4" t="s">
        <v>19</v>
      </c>
      <c r="I41" s="4" t="s">
        <v>96</v>
      </c>
      <c r="J41" s="9">
        <v>320</v>
      </c>
      <c r="K41" s="9">
        <v>465</v>
      </c>
      <c r="M41" s="9">
        <f>K41-J41</f>
        <v>145</v>
      </c>
      <c r="N41" s="10">
        <f>K41/J41-1</f>
        <v>0.453125</v>
      </c>
      <c r="P41" s="11">
        <v>2.5528520143597924E-2</v>
      </c>
      <c r="Q41" s="11">
        <v>3.62008563643441E-2</v>
      </c>
    </row>
    <row r="42" spans="1:17" s="4" customFormat="1" ht="14.05" customHeight="1" x14ac:dyDescent="0.5">
      <c r="A42" s="4" t="s">
        <v>854</v>
      </c>
      <c r="C42" s="4">
        <v>2869</v>
      </c>
      <c r="D42" s="4" t="s">
        <v>859</v>
      </c>
      <c r="E42" s="4" t="s">
        <v>183</v>
      </c>
      <c r="F42" s="4" t="s">
        <v>853</v>
      </c>
      <c r="G42" s="4" t="s">
        <v>852</v>
      </c>
      <c r="H42" s="4" t="s">
        <v>19</v>
      </c>
      <c r="I42" s="4" t="s">
        <v>96</v>
      </c>
      <c r="J42" s="9">
        <v>135</v>
      </c>
      <c r="K42" s="9">
        <v>155</v>
      </c>
      <c r="M42" s="9">
        <f>K42-J42</f>
        <v>20</v>
      </c>
      <c r="N42" s="10">
        <f>K42/J42-1</f>
        <v>0.14814814814814814</v>
      </c>
      <c r="P42" s="11">
        <v>1.0769844435580374E-2</v>
      </c>
      <c r="Q42" s="11">
        <v>1.2066952121448035E-2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6135</v>
      </c>
      <c r="K44" s="6">
        <v>6160</v>
      </c>
      <c r="M44" s="6">
        <f>K44-J44</f>
        <v>25</v>
      </c>
      <c r="N44" s="7">
        <f>K44/J44-1</f>
        <v>4.0749796251018378E-3</v>
      </c>
      <c r="P44" s="8">
        <v>0.48942959712804146</v>
      </c>
      <c r="Q44" s="8">
        <v>0.47956403269754766</v>
      </c>
    </row>
    <row r="45" spans="1:17" s="5" customFormat="1" ht="14.05" customHeight="1" x14ac:dyDescent="0.5">
      <c r="A45" s="5" t="s">
        <v>857</v>
      </c>
      <c r="C45" s="5">
        <v>2875</v>
      </c>
      <c r="D45" s="5" t="s">
        <v>856</v>
      </c>
      <c r="E45" s="5" t="s">
        <v>183</v>
      </c>
      <c r="F45" s="5" t="s">
        <v>844</v>
      </c>
      <c r="G45" s="5" t="s">
        <v>843</v>
      </c>
      <c r="H45" s="5" t="s">
        <v>19</v>
      </c>
      <c r="I45" s="5" t="s">
        <v>105</v>
      </c>
      <c r="J45" s="6">
        <v>5980</v>
      </c>
      <c r="K45" s="6">
        <v>5985</v>
      </c>
      <c r="M45" s="6">
        <f>K45-J45</f>
        <v>5</v>
      </c>
      <c r="N45" s="7">
        <f>K45/J45-1</f>
        <v>8.361204013378476E-4</v>
      </c>
      <c r="P45" s="8">
        <v>0.47706422018348627</v>
      </c>
      <c r="Q45" s="8">
        <v>0.4659400544959128</v>
      </c>
    </row>
    <row r="46" spans="1:17" s="4" customFormat="1" ht="12.9" customHeight="1" x14ac:dyDescent="0.5">
      <c r="A46" s="4" t="s">
        <v>846</v>
      </c>
      <c r="C46" s="4">
        <v>2876</v>
      </c>
      <c r="D46" s="4" t="s">
        <v>846</v>
      </c>
      <c r="E46" s="4" t="s">
        <v>183</v>
      </c>
      <c r="F46" s="4" t="s">
        <v>848</v>
      </c>
      <c r="G46" s="4" t="s">
        <v>847</v>
      </c>
      <c r="H46" s="4" t="s">
        <v>19</v>
      </c>
      <c r="I46" s="4" t="s">
        <v>105</v>
      </c>
      <c r="J46" s="9">
        <v>5825</v>
      </c>
      <c r="K46" s="9">
        <v>5745</v>
      </c>
      <c r="M46" s="9">
        <f>K46-J46</f>
        <v>-80</v>
      </c>
      <c r="N46" s="10">
        <f>K46/J46-1</f>
        <v>-1.373390557939913E-2</v>
      </c>
      <c r="P46" s="11">
        <v>0.46469884323893101</v>
      </c>
      <c r="Q46" s="11">
        <v>0.4472557415336707</v>
      </c>
    </row>
    <row r="47" spans="1:17" s="4" customFormat="1" ht="14.05" customHeight="1" x14ac:dyDescent="0.5">
      <c r="A47" s="4" t="s">
        <v>851</v>
      </c>
      <c r="C47" s="4">
        <v>2877</v>
      </c>
      <c r="D47" s="4" t="s">
        <v>858</v>
      </c>
      <c r="E47" s="4" t="s">
        <v>183</v>
      </c>
      <c r="F47" s="4" t="s">
        <v>850</v>
      </c>
      <c r="G47" s="4" t="s">
        <v>849</v>
      </c>
      <c r="H47" s="4" t="s">
        <v>19</v>
      </c>
      <c r="I47" s="4" t="s">
        <v>105</v>
      </c>
      <c r="J47" s="9">
        <v>155</v>
      </c>
      <c r="K47" s="9">
        <v>235</v>
      </c>
      <c r="M47" s="9">
        <f>K47-J47</f>
        <v>80</v>
      </c>
      <c r="N47" s="10">
        <f>K47/J47-1</f>
        <v>0.5161290322580645</v>
      </c>
      <c r="P47" s="11">
        <v>1.2365376944555246E-2</v>
      </c>
      <c r="Q47" s="11">
        <v>1.8295056442195406E-2</v>
      </c>
    </row>
    <row r="48" spans="1:17" s="4" customFormat="1" ht="14.05" customHeight="1" x14ac:dyDescent="0.5">
      <c r="A48" s="4" t="s">
        <v>854</v>
      </c>
      <c r="C48" s="4">
        <v>2874</v>
      </c>
      <c r="D48" s="4" t="s">
        <v>859</v>
      </c>
      <c r="E48" s="4" t="s">
        <v>183</v>
      </c>
      <c r="F48" s="4" t="s">
        <v>853</v>
      </c>
      <c r="G48" s="4" t="s">
        <v>852</v>
      </c>
      <c r="H48" s="4" t="s">
        <v>19</v>
      </c>
      <c r="I48" s="4" t="s">
        <v>105</v>
      </c>
      <c r="J48" s="9">
        <v>160</v>
      </c>
      <c r="K48" s="9">
        <v>175</v>
      </c>
      <c r="M48" s="9">
        <f>K48-J48</f>
        <v>15</v>
      </c>
      <c r="N48" s="10">
        <f>K48/J48-1</f>
        <v>9.375E-2</v>
      </c>
      <c r="P48" s="11">
        <v>1.2764260071798962E-2</v>
      </c>
      <c r="Q48" s="11">
        <v>1.3623978201634877E-2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12535</v>
      </c>
      <c r="K4" s="6">
        <v>12845</v>
      </c>
      <c r="M4" s="6">
        <f>K4-J4</f>
        <v>310</v>
      </c>
      <c r="N4" s="7">
        <f>K4/J4-1</f>
        <v>2.4730753889110391E-2</v>
      </c>
    </row>
    <row r="5" spans="1:17" s="4" customFormat="1" ht="14.05" customHeight="1" x14ac:dyDescent="0.5">
      <c r="A5" s="4" t="s">
        <v>868</v>
      </c>
      <c r="C5" s="4">
        <v>2879</v>
      </c>
      <c r="D5" s="4" t="s">
        <v>866</v>
      </c>
      <c r="E5" s="4" t="s">
        <v>183</v>
      </c>
      <c r="F5" s="4" t="s">
        <v>867</v>
      </c>
      <c r="G5" s="4" t="s">
        <v>866</v>
      </c>
      <c r="H5" s="4" t="s">
        <v>19</v>
      </c>
      <c r="I5" s="4" t="s">
        <v>20</v>
      </c>
      <c r="J5" s="9">
        <v>295</v>
      </c>
      <c r="K5" s="9">
        <v>330</v>
      </c>
      <c r="M5" s="9">
        <f>K5-J5</f>
        <v>35</v>
      </c>
      <c r="N5" s="10">
        <f>K5/J5-1</f>
        <v>0.11864406779661008</v>
      </c>
      <c r="P5" s="11">
        <v>2.3534104507379337E-2</v>
      </c>
      <c r="Q5" s="11">
        <v>2.5690930323082912E-2</v>
      </c>
    </row>
    <row r="6" spans="1:17" s="4" customFormat="1" ht="14.05" customHeight="1" x14ac:dyDescent="0.5">
      <c r="A6" s="4" t="s">
        <v>871</v>
      </c>
      <c r="C6" s="4">
        <v>2880</v>
      </c>
      <c r="D6" s="4" t="s">
        <v>869</v>
      </c>
      <c r="E6" s="4" t="s">
        <v>183</v>
      </c>
      <c r="F6" s="4" t="s">
        <v>870</v>
      </c>
      <c r="G6" s="4" t="s">
        <v>869</v>
      </c>
      <c r="H6" s="4" t="s">
        <v>19</v>
      </c>
      <c r="I6" s="4" t="s">
        <v>20</v>
      </c>
      <c r="J6" s="9">
        <v>12245</v>
      </c>
      <c r="K6" s="9">
        <v>12510</v>
      </c>
      <c r="M6" s="9">
        <f>K6-J6</f>
        <v>265</v>
      </c>
      <c r="N6" s="10">
        <f>K6/J6-1</f>
        <v>2.1641486320947312E-2</v>
      </c>
      <c r="P6" s="11">
        <v>0.97686477861986443</v>
      </c>
      <c r="Q6" s="11">
        <v>0.97391981315687037</v>
      </c>
    </row>
    <row r="7" spans="1:17" s="4" customFormat="1" ht="12.9" customHeight="1" x14ac:dyDescent="0.5">
      <c r="A7" s="4" t="s">
        <v>872</v>
      </c>
      <c r="C7" s="4">
        <v>2881</v>
      </c>
      <c r="D7" s="4" t="s">
        <v>873</v>
      </c>
      <c r="E7" s="4" t="s">
        <v>183</v>
      </c>
      <c r="F7" s="4" t="s">
        <v>874</v>
      </c>
      <c r="G7" s="4" t="s">
        <v>875</v>
      </c>
      <c r="H7" s="4" t="s">
        <v>19</v>
      </c>
      <c r="I7" s="4" t="s">
        <v>20</v>
      </c>
      <c r="J7" s="9">
        <v>545</v>
      </c>
      <c r="K7" s="9">
        <v>25</v>
      </c>
      <c r="M7" s="9">
        <f>K7-J7</f>
        <v>-520</v>
      </c>
      <c r="N7" s="10">
        <f>K7/J7-1</f>
        <v>-0.95412844036697253</v>
      </c>
      <c r="P7" s="11">
        <v>4.3478260869565216E-2</v>
      </c>
      <c r="Q7" s="11">
        <v>1.946282600233554E-3</v>
      </c>
    </row>
    <row r="8" spans="1:17" s="4" customFormat="1" ht="12.9" customHeight="1" x14ac:dyDescent="0.5">
      <c r="A8" s="4" t="s">
        <v>876</v>
      </c>
      <c r="C8" s="4">
        <v>2882</v>
      </c>
      <c r="D8" s="4" t="s">
        <v>877</v>
      </c>
      <c r="E8" s="4" t="s">
        <v>183</v>
      </c>
      <c r="F8" s="4" t="s">
        <v>878</v>
      </c>
      <c r="G8" s="4" t="s">
        <v>877</v>
      </c>
      <c r="H8" s="4" t="s">
        <v>19</v>
      </c>
      <c r="I8" s="4" t="s">
        <v>20</v>
      </c>
      <c r="J8" s="9">
        <v>1670</v>
      </c>
      <c r="K8" s="9">
        <v>1870</v>
      </c>
      <c r="M8" s="9">
        <f>K8-J8</f>
        <v>200</v>
      </c>
      <c r="N8" s="10">
        <f>K8/J8-1</f>
        <v>0.11976047904191622</v>
      </c>
      <c r="P8" s="11">
        <v>0.13322696449940166</v>
      </c>
      <c r="Q8" s="11">
        <v>0.14558193849746984</v>
      </c>
    </row>
    <row r="9" spans="1:17" s="4" customFormat="1" ht="12.9" customHeight="1" x14ac:dyDescent="0.5">
      <c r="A9" s="4" t="s">
        <v>879</v>
      </c>
      <c r="C9" s="4">
        <v>2883</v>
      </c>
      <c r="D9" s="4" t="s">
        <v>880</v>
      </c>
      <c r="E9" s="4" t="s">
        <v>183</v>
      </c>
      <c r="F9" s="4" t="s">
        <v>881</v>
      </c>
      <c r="G9" s="4" t="s">
        <v>880</v>
      </c>
      <c r="H9" s="4" t="s">
        <v>19</v>
      </c>
      <c r="I9" s="4" t="s">
        <v>20</v>
      </c>
      <c r="J9" s="9">
        <v>535</v>
      </c>
      <c r="K9" s="9">
        <v>480</v>
      </c>
      <c r="M9" s="9">
        <f>K9-J9</f>
        <v>-55</v>
      </c>
      <c r="N9" s="10">
        <f>K9/J9-1</f>
        <v>-0.10280373831775702</v>
      </c>
      <c r="P9" s="11">
        <v>4.268049461507778E-2</v>
      </c>
      <c r="Q9" s="11">
        <v>3.7368625924484235E-2</v>
      </c>
    </row>
    <row r="10" spans="1:17" s="4" customFormat="1" ht="12.9" customHeight="1" x14ac:dyDescent="0.5">
      <c r="A10" s="4" t="s">
        <v>882</v>
      </c>
      <c r="C10" s="4">
        <v>2884</v>
      </c>
      <c r="D10" s="4" t="s">
        <v>883</v>
      </c>
      <c r="E10" s="4" t="s">
        <v>183</v>
      </c>
      <c r="F10" s="4" t="s">
        <v>884</v>
      </c>
      <c r="G10" s="4" t="s">
        <v>883</v>
      </c>
      <c r="H10" s="4" t="s">
        <v>19</v>
      </c>
      <c r="I10" s="4" t="s">
        <v>20</v>
      </c>
      <c r="J10" s="9">
        <v>1140</v>
      </c>
      <c r="K10" s="9">
        <v>1150</v>
      </c>
      <c r="M10" s="9">
        <f>K10-J10</f>
        <v>10</v>
      </c>
      <c r="N10" s="10">
        <f>K10/J10-1</f>
        <v>8.7719298245614308E-3</v>
      </c>
      <c r="P10" s="11">
        <v>9.0945353011567615E-2</v>
      </c>
      <c r="Q10" s="11">
        <v>8.9528999610743482E-2</v>
      </c>
    </row>
    <row r="11" spans="1:17" s="4" customFormat="1" ht="12.9" customHeight="1" x14ac:dyDescent="0.5">
      <c r="A11" s="4" t="s">
        <v>885</v>
      </c>
      <c r="C11" s="4">
        <v>2885</v>
      </c>
      <c r="D11" s="4" t="s">
        <v>886</v>
      </c>
      <c r="E11" s="4" t="s">
        <v>183</v>
      </c>
      <c r="F11" s="4" t="s">
        <v>887</v>
      </c>
      <c r="G11" s="4" t="s">
        <v>886</v>
      </c>
      <c r="H11" s="4" t="s">
        <v>19</v>
      </c>
      <c r="I11" s="4" t="s">
        <v>20</v>
      </c>
      <c r="J11" s="9">
        <v>965</v>
      </c>
      <c r="K11" s="9">
        <v>880</v>
      </c>
      <c r="M11" s="9">
        <f>K11-J11</f>
        <v>-85</v>
      </c>
      <c r="N11" s="10">
        <f>K11/J11-1</f>
        <v>-8.8082901554404125E-2</v>
      </c>
      <c r="P11" s="11">
        <v>7.6984443558037491E-2</v>
      </c>
      <c r="Q11" s="11">
        <v>6.8509147528221098E-2</v>
      </c>
    </row>
    <row r="12" spans="1:17" s="4" customFormat="1" ht="12.9" customHeight="1" x14ac:dyDescent="0.5">
      <c r="A12" s="4" t="s">
        <v>888</v>
      </c>
      <c r="C12" s="4">
        <v>2886</v>
      </c>
      <c r="D12" s="4" t="s">
        <v>889</v>
      </c>
      <c r="E12" s="4" t="s">
        <v>183</v>
      </c>
      <c r="F12" s="4" t="s">
        <v>890</v>
      </c>
      <c r="G12" s="4" t="s">
        <v>889</v>
      </c>
      <c r="H12" s="4" t="s">
        <v>19</v>
      </c>
      <c r="I12" s="4" t="s">
        <v>20</v>
      </c>
      <c r="J12" s="9">
        <v>115</v>
      </c>
      <c r="K12" s="9">
        <v>170</v>
      </c>
      <c r="M12" s="9">
        <f>K12-J12</f>
        <v>55</v>
      </c>
      <c r="N12" s="10">
        <f>K12/J12-1</f>
        <v>0.47826086956521729</v>
      </c>
      <c r="P12" s="11">
        <v>9.1743119266055051E-3</v>
      </c>
      <c r="Q12" s="11">
        <v>1.3234721681588166E-2</v>
      </c>
    </row>
    <row r="13" spans="1:17" s="4" customFormat="1" ht="12.9" customHeight="1" x14ac:dyDescent="0.5">
      <c r="A13" s="4" t="s">
        <v>891</v>
      </c>
      <c r="C13" s="4">
        <v>2887</v>
      </c>
      <c r="D13" s="4" t="s">
        <v>892</v>
      </c>
      <c r="E13" s="4" t="s">
        <v>183</v>
      </c>
      <c r="F13" s="4" t="s">
        <v>893</v>
      </c>
      <c r="G13" s="4" t="s">
        <v>892</v>
      </c>
      <c r="H13" s="4" t="s">
        <v>19</v>
      </c>
      <c r="I13" s="4" t="s">
        <v>20</v>
      </c>
      <c r="J13" s="9">
        <v>3630</v>
      </c>
      <c r="K13" s="9">
        <v>3610</v>
      </c>
      <c r="M13" s="9">
        <f>K13-J13</f>
        <v>-20</v>
      </c>
      <c r="N13" s="10">
        <f>K13/J13-1</f>
        <v>-5.5096418732781816E-3</v>
      </c>
      <c r="P13" s="11">
        <v>0.28958915037893895</v>
      </c>
      <c r="Q13" s="11">
        <v>0.28104320747372519</v>
      </c>
    </row>
    <row r="14" spans="1:17" s="4" customFormat="1" ht="12.9" customHeight="1" x14ac:dyDescent="0.5">
      <c r="A14" s="4" t="s">
        <v>894</v>
      </c>
      <c r="C14" s="4">
        <v>2888</v>
      </c>
      <c r="D14" s="4" t="s">
        <v>895</v>
      </c>
      <c r="E14" s="4" t="s">
        <v>183</v>
      </c>
      <c r="F14" s="4" t="s">
        <v>896</v>
      </c>
      <c r="G14" s="4" t="s">
        <v>895</v>
      </c>
      <c r="H14" s="4" t="s">
        <v>19</v>
      </c>
      <c r="I14" s="4" t="s">
        <v>20</v>
      </c>
      <c r="J14" s="9">
        <v>1975</v>
      </c>
      <c r="K14" s="9">
        <v>2555</v>
      </c>
      <c r="M14" s="9">
        <f>K14-J14</f>
        <v>580</v>
      </c>
      <c r="N14" s="10">
        <f>K14/J14-1</f>
        <v>0.29367088607594938</v>
      </c>
      <c r="P14" s="11">
        <v>0.15755883526126846</v>
      </c>
      <c r="Q14" s="11">
        <v>0.1989100817438692</v>
      </c>
    </row>
    <row r="15" spans="1:17" s="4" customFormat="1" ht="12.9" customHeight="1" x14ac:dyDescent="0.5">
      <c r="A15" s="4" t="s">
        <v>897</v>
      </c>
      <c r="C15" s="4">
        <v>2889</v>
      </c>
      <c r="D15" s="4" t="s">
        <v>898</v>
      </c>
      <c r="E15" s="4" t="s">
        <v>183</v>
      </c>
      <c r="F15" s="4" t="s">
        <v>899</v>
      </c>
      <c r="G15" s="4" t="s">
        <v>898</v>
      </c>
      <c r="H15" s="4" t="s">
        <v>19</v>
      </c>
      <c r="I15" s="4" t="s">
        <v>20</v>
      </c>
      <c r="J15" s="9">
        <v>85</v>
      </c>
      <c r="K15" s="9">
        <v>130</v>
      </c>
      <c r="M15" s="9">
        <f>K15-J15</f>
        <v>45</v>
      </c>
      <c r="N15" s="10">
        <f>K15/J15-1</f>
        <v>0.52941176470588225</v>
      </c>
      <c r="P15" s="11">
        <v>6.7810131631431993E-3</v>
      </c>
      <c r="Q15" s="11">
        <v>1.012066952121448E-2</v>
      </c>
    </row>
    <row r="16" spans="1:17" s="4" customFormat="1" ht="12.9" customHeight="1" x14ac:dyDescent="0.5">
      <c r="A16" s="4" t="s">
        <v>900</v>
      </c>
      <c r="C16" s="4">
        <v>2890</v>
      </c>
      <c r="D16" s="4" t="s">
        <v>901</v>
      </c>
      <c r="E16" s="4" t="s">
        <v>183</v>
      </c>
      <c r="F16" s="4" t="s">
        <v>902</v>
      </c>
      <c r="G16" s="4" t="s">
        <v>901</v>
      </c>
      <c r="H16" s="4" t="s">
        <v>19</v>
      </c>
      <c r="I16" s="4" t="s">
        <v>20</v>
      </c>
      <c r="J16" s="9">
        <v>1575</v>
      </c>
      <c r="K16" s="9">
        <v>1640</v>
      </c>
      <c r="M16" s="9">
        <f>K16-J16</f>
        <v>65</v>
      </c>
      <c r="N16" s="10">
        <f>K16/J16-1</f>
        <v>4.1269841269841345E-2</v>
      </c>
      <c r="P16" s="11">
        <v>0.12564818508177103</v>
      </c>
      <c r="Q16" s="11">
        <v>0.12767613857532115</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6395</v>
      </c>
      <c r="K18" s="6">
        <v>6680</v>
      </c>
      <c r="M18" s="6">
        <f>K18-J18</f>
        <v>285</v>
      </c>
      <c r="N18" s="7">
        <f>K18/J18-1</f>
        <v>4.4566067240031204E-2</v>
      </c>
      <c r="P18" s="8">
        <v>0.51017151974471475</v>
      </c>
      <c r="Q18" s="8">
        <v>0.52004671078240561</v>
      </c>
    </row>
    <row r="19" spans="1:17" s="4" customFormat="1" ht="14.05" customHeight="1" x14ac:dyDescent="0.5">
      <c r="A19" s="4" t="s">
        <v>868</v>
      </c>
      <c r="C19" s="4">
        <v>2892</v>
      </c>
      <c r="D19" s="4" t="s">
        <v>904</v>
      </c>
      <c r="E19" s="4" t="s">
        <v>183</v>
      </c>
      <c r="F19" s="4" t="s">
        <v>867</v>
      </c>
      <c r="G19" s="4" t="s">
        <v>866</v>
      </c>
      <c r="H19" s="4" t="s">
        <v>19</v>
      </c>
      <c r="I19" s="4" t="s">
        <v>96</v>
      </c>
      <c r="J19" s="9">
        <v>135</v>
      </c>
      <c r="K19" s="9">
        <v>155</v>
      </c>
      <c r="M19" s="9">
        <f>K19-J19</f>
        <v>20</v>
      </c>
      <c r="N19" s="10">
        <f>K19/J19-1</f>
        <v>0.14814814814814814</v>
      </c>
      <c r="P19" s="11">
        <v>1.0769844435580374E-2</v>
      </c>
      <c r="Q19" s="11">
        <v>1.2066952121448035E-2</v>
      </c>
    </row>
    <row r="20" spans="1:17" s="4" customFormat="1" ht="14.05" customHeight="1" x14ac:dyDescent="0.5">
      <c r="A20" s="4" t="s">
        <v>871</v>
      </c>
      <c r="C20" s="4">
        <v>2893</v>
      </c>
      <c r="D20" s="4" t="s">
        <v>905</v>
      </c>
      <c r="E20" s="4" t="s">
        <v>183</v>
      </c>
      <c r="F20" s="4" t="s">
        <v>870</v>
      </c>
      <c r="G20" s="4" t="s">
        <v>869</v>
      </c>
      <c r="H20" s="4" t="s">
        <v>19</v>
      </c>
      <c r="I20" s="4" t="s">
        <v>96</v>
      </c>
      <c r="J20" s="9">
        <v>6265</v>
      </c>
      <c r="K20" s="9">
        <v>6530</v>
      </c>
      <c r="M20" s="9">
        <f>K20-J20</f>
        <v>265</v>
      </c>
      <c r="N20" s="10">
        <f>K20/J20-1</f>
        <v>4.2298483639265694E-2</v>
      </c>
      <c r="P20" s="11">
        <v>0.49980055843637816</v>
      </c>
      <c r="Q20" s="11">
        <v>0.5083690151810043</v>
      </c>
    </row>
    <row r="21" spans="1:17" s="4" customFormat="1" ht="12.9" customHeight="1" x14ac:dyDescent="0.5">
      <c r="A21" s="4" t="s">
        <v>872</v>
      </c>
      <c r="C21" s="4">
        <v>2894</v>
      </c>
      <c r="D21" s="4" t="s">
        <v>906</v>
      </c>
      <c r="E21" s="4" t="s">
        <v>183</v>
      </c>
      <c r="F21" s="4" t="s">
        <v>874</v>
      </c>
      <c r="G21" s="4" t="s">
        <v>875</v>
      </c>
      <c r="H21" s="4" t="s">
        <v>19</v>
      </c>
      <c r="I21" s="4" t="s">
        <v>96</v>
      </c>
      <c r="J21" s="9">
        <v>255</v>
      </c>
      <c r="K21" s="9">
        <v>20</v>
      </c>
      <c r="M21" s="9">
        <f>K21-J21</f>
        <v>-235</v>
      </c>
      <c r="N21" s="10">
        <f>K21/J21-1</f>
        <v>-0.92156862745098045</v>
      </c>
      <c r="P21" s="11">
        <v>2.0343039489429598E-2</v>
      </c>
      <c r="Q21" s="11">
        <v>1.557026080186843E-3</v>
      </c>
    </row>
    <row r="22" spans="1:17" s="4" customFormat="1" ht="12.9" customHeight="1" x14ac:dyDescent="0.5">
      <c r="A22" s="4" t="s">
        <v>876</v>
      </c>
      <c r="C22" s="4">
        <v>2895</v>
      </c>
      <c r="D22" s="4" t="s">
        <v>876</v>
      </c>
      <c r="E22" s="4" t="s">
        <v>183</v>
      </c>
      <c r="F22" s="4" t="s">
        <v>878</v>
      </c>
      <c r="G22" s="4" t="s">
        <v>877</v>
      </c>
      <c r="H22" s="4" t="s">
        <v>19</v>
      </c>
      <c r="I22" s="4" t="s">
        <v>96</v>
      </c>
      <c r="J22" s="9">
        <v>515</v>
      </c>
      <c r="K22" s="9">
        <v>565</v>
      </c>
      <c r="M22" s="9">
        <f>K22-J22</f>
        <v>50</v>
      </c>
      <c r="N22" s="10">
        <f>K22/J22-1</f>
        <v>9.7087378640776656E-2</v>
      </c>
      <c r="P22" s="11">
        <v>4.1084962106102914E-2</v>
      </c>
      <c r="Q22" s="11">
        <v>4.3985986765278318E-2</v>
      </c>
    </row>
    <row r="23" spans="1:17" s="4" customFormat="1" ht="12.9" customHeight="1" x14ac:dyDescent="0.5">
      <c r="A23" s="4" t="s">
        <v>879</v>
      </c>
      <c r="C23" s="4">
        <v>2896</v>
      </c>
      <c r="D23" s="4" t="s">
        <v>879</v>
      </c>
      <c r="E23" s="4" t="s">
        <v>183</v>
      </c>
      <c r="F23" s="4" t="s">
        <v>881</v>
      </c>
      <c r="G23" s="4" t="s">
        <v>880</v>
      </c>
      <c r="H23" s="4" t="s">
        <v>19</v>
      </c>
      <c r="I23" s="4" t="s">
        <v>96</v>
      </c>
      <c r="J23" s="9">
        <v>460</v>
      </c>
      <c r="K23" s="9">
        <v>390</v>
      </c>
      <c r="M23" s="9">
        <f>K23-J23</f>
        <v>-70</v>
      </c>
      <c r="N23" s="10">
        <f>K23/J23-1</f>
        <v>-0.15217391304347827</v>
      </c>
      <c r="P23" s="11">
        <v>3.669724770642202E-2</v>
      </c>
      <c r="Q23" s="11">
        <v>3.036200856364344E-2</v>
      </c>
    </row>
    <row r="24" spans="1:17" s="4" customFormat="1" ht="12.9" customHeight="1" x14ac:dyDescent="0.5">
      <c r="A24" s="4" t="s">
        <v>882</v>
      </c>
      <c r="C24" s="4">
        <v>2897</v>
      </c>
      <c r="D24" s="4" t="s">
        <v>882</v>
      </c>
      <c r="E24" s="4" t="s">
        <v>183</v>
      </c>
      <c r="F24" s="4" t="s">
        <v>884</v>
      </c>
      <c r="G24" s="4" t="s">
        <v>883</v>
      </c>
      <c r="H24" s="4" t="s">
        <v>19</v>
      </c>
      <c r="I24" s="4" t="s">
        <v>96</v>
      </c>
      <c r="J24" s="9">
        <v>155</v>
      </c>
      <c r="K24" s="9">
        <v>240</v>
      </c>
      <c r="M24" s="9">
        <f>K24-J24</f>
        <v>85</v>
      </c>
      <c r="N24" s="10">
        <f>K24/J24-1</f>
        <v>0.54838709677419351</v>
      </c>
      <c r="P24" s="11">
        <v>1.2365376944555246E-2</v>
      </c>
      <c r="Q24" s="11">
        <v>1.8684312962242117E-2</v>
      </c>
    </row>
    <row r="25" spans="1:17" s="4" customFormat="1" ht="12.9" customHeight="1" x14ac:dyDescent="0.5">
      <c r="A25" s="4" t="s">
        <v>885</v>
      </c>
      <c r="C25" s="4">
        <v>2898</v>
      </c>
      <c r="D25" s="4" t="s">
        <v>907</v>
      </c>
      <c r="E25" s="4" t="s">
        <v>183</v>
      </c>
      <c r="F25" s="4" t="s">
        <v>887</v>
      </c>
      <c r="G25" s="4" t="s">
        <v>886</v>
      </c>
      <c r="H25" s="4" t="s">
        <v>19</v>
      </c>
      <c r="I25" s="4" t="s">
        <v>96</v>
      </c>
      <c r="J25" s="9">
        <v>225</v>
      </c>
      <c r="K25" s="9">
        <v>185</v>
      </c>
      <c r="M25" s="9">
        <f>K25-J25</f>
        <v>-40</v>
      </c>
      <c r="N25" s="10">
        <f>K25/J25-1</f>
        <v>-0.17777777777777781</v>
      </c>
      <c r="P25" s="11">
        <v>1.7949740725967292E-2</v>
      </c>
      <c r="Q25" s="11">
        <v>1.4402491241728299E-2</v>
      </c>
    </row>
    <row r="26" spans="1:17" s="4" customFormat="1" ht="12.9" customHeight="1" x14ac:dyDescent="0.5">
      <c r="A26" s="4" t="s">
        <v>888</v>
      </c>
      <c r="C26" s="4">
        <v>2899</v>
      </c>
      <c r="D26" s="4" t="s">
        <v>888</v>
      </c>
      <c r="E26" s="4" t="s">
        <v>183</v>
      </c>
      <c r="F26" s="4" t="s">
        <v>890</v>
      </c>
      <c r="G26" s="4" t="s">
        <v>889</v>
      </c>
      <c r="H26" s="4" t="s">
        <v>19</v>
      </c>
      <c r="I26" s="4" t="s">
        <v>96</v>
      </c>
      <c r="J26" s="9">
        <v>65</v>
      </c>
      <c r="K26" s="9">
        <v>65</v>
      </c>
      <c r="M26" s="9">
        <f>K26-J26</f>
        <v>0</v>
      </c>
      <c r="N26" s="10">
        <f>K26/J26-1</f>
        <v>0</v>
      </c>
      <c r="P26" s="11">
        <v>5.185480654168329E-3</v>
      </c>
      <c r="Q26" s="11">
        <v>5.0603347606072401E-3</v>
      </c>
    </row>
    <row r="27" spans="1:17" s="4" customFormat="1" ht="12.9" customHeight="1" x14ac:dyDescent="0.5">
      <c r="A27" s="4" t="s">
        <v>891</v>
      </c>
      <c r="C27" s="4">
        <v>2900</v>
      </c>
      <c r="D27" s="4" t="s">
        <v>891</v>
      </c>
      <c r="E27" s="4" t="s">
        <v>183</v>
      </c>
      <c r="F27" s="4" t="s">
        <v>893</v>
      </c>
      <c r="G27" s="4" t="s">
        <v>892</v>
      </c>
      <c r="H27" s="4" t="s">
        <v>19</v>
      </c>
      <c r="I27" s="4" t="s">
        <v>96</v>
      </c>
      <c r="J27" s="9">
        <v>1505</v>
      </c>
      <c r="K27" s="9">
        <v>1470</v>
      </c>
      <c r="M27" s="9">
        <f>K27-J27</f>
        <v>-35</v>
      </c>
      <c r="N27" s="10">
        <f>K27/J27-1</f>
        <v>-2.3255813953488413E-2</v>
      </c>
      <c r="P27" s="11">
        <v>0.12006382130035899</v>
      </c>
      <c r="Q27" s="11">
        <v>0.11444141689373297</v>
      </c>
    </row>
    <row r="28" spans="1:17" s="4" customFormat="1" ht="12.9" customHeight="1" x14ac:dyDescent="0.5">
      <c r="A28" s="4" t="s">
        <v>894</v>
      </c>
      <c r="C28" s="4">
        <v>2901</v>
      </c>
      <c r="D28" s="4" t="s">
        <v>894</v>
      </c>
      <c r="E28" s="4" t="s">
        <v>183</v>
      </c>
      <c r="F28" s="4" t="s">
        <v>896</v>
      </c>
      <c r="G28" s="4" t="s">
        <v>895</v>
      </c>
      <c r="H28" s="4" t="s">
        <v>19</v>
      </c>
      <c r="I28" s="4" t="s">
        <v>96</v>
      </c>
      <c r="J28" s="9">
        <v>1850</v>
      </c>
      <c r="K28" s="9">
        <v>2395</v>
      </c>
      <c r="M28" s="9">
        <f>K28-J28</f>
        <v>545</v>
      </c>
      <c r="N28" s="10">
        <f>K28/J28-1</f>
        <v>0.29459459459459469</v>
      </c>
      <c r="P28" s="11">
        <v>0.14758675708017552</v>
      </c>
      <c r="Q28" s="11">
        <v>0.18645387310237446</v>
      </c>
    </row>
    <row r="29" spans="1:17" s="4" customFormat="1" ht="12.9" customHeight="1" x14ac:dyDescent="0.5">
      <c r="A29" s="4" t="s">
        <v>897</v>
      </c>
      <c r="C29" s="4">
        <v>2902</v>
      </c>
      <c r="D29" s="4" t="s">
        <v>897</v>
      </c>
      <c r="E29" s="4" t="s">
        <v>183</v>
      </c>
      <c r="F29" s="4" t="s">
        <v>899</v>
      </c>
      <c r="G29" s="4" t="s">
        <v>898</v>
      </c>
      <c r="H29" s="4" t="s">
        <v>19</v>
      </c>
      <c r="I29" s="4" t="s">
        <v>96</v>
      </c>
      <c r="J29" s="9">
        <v>80</v>
      </c>
      <c r="K29" s="9">
        <v>110</v>
      </c>
      <c r="M29" s="9">
        <f>K29-J29</f>
        <v>30</v>
      </c>
      <c r="N29" s="10">
        <f>K29/J29-1</f>
        <v>0.375</v>
      </c>
      <c r="P29" s="11">
        <v>6.3821300358994811E-3</v>
      </c>
      <c r="Q29" s="11">
        <v>8.5636434410276373E-3</v>
      </c>
    </row>
    <row r="30" spans="1:17" s="4" customFormat="1" ht="12.9" customHeight="1" x14ac:dyDescent="0.5">
      <c r="A30" s="4" t="s">
        <v>900</v>
      </c>
      <c r="C30" s="4">
        <v>2903</v>
      </c>
      <c r="D30" s="4" t="s">
        <v>900</v>
      </c>
      <c r="E30" s="4" t="s">
        <v>183</v>
      </c>
      <c r="F30" s="4" t="s">
        <v>902</v>
      </c>
      <c r="G30" s="4" t="s">
        <v>901</v>
      </c>
      <c r="H30" s="4" t="s">
        <v>19</v>
      </c>
      <c r="I30" s="4" t="s">
        <v>96</v>
      </c>
      <c r="J30" s="9">
        <v>1150</v>
      </c>
      <c r="K30" s="9">
        <v>1085</v>
      </c>
      <c r="M30" s="9">
        <f>K30-J30</f>
        <v>-65</v>
      </c>
      <c r="N30" s="10">
        <f>K30/J30-1</f>
        <v>-5.6521739130434789E-2</v>
      </c>
      <c r="P30" s="11">
        <v>9.1743119266055051E-2</v>
      </c>
      <c r="Q30" s="11">
        <v>8.4468664850136238E-2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6135</v>
      </c>
      <c r="K32" s="6">
        <v>6160</v>
      </c>
      <c r="M32" s="6">
        <f>K32-J32</f>
        <v>25</v>
      </c>
      <c r="N32" s="7">
        <f>K32/J32-1</f>
        <v>4.0749796251018378E-3</v>
      </c>
      <c r="P32" s="8">
        <v>0.48942959712804146</v>
      </c>
      <c r="Q32" s="8">
        <v>0.47956403269754766</v>
      </c>
    </row>
    <row r="33" spans="1:17" s="4" customFormat="1" ht="14.05" customHeight="1" x14ac:dyDescent="0.5">
      <c r="A33" s="4" t="s">
        <v>868</v>
      </c>
      <c r="C33" s="4">
        <v>2905</v>
      </c>
      <c r="D33" s="4" t="s">
        <v>904</v>
      </c>
      <c r="E33" s="4" t="s">
        <v>183</v>
      </c>
      <c r="F33" s="4" t="s">
        <v>867</v>
      </c>
      <c r="G33" s="4" t="s">
        <v>866</v>
      </c>
      <c r="H33" s="4" t="s">
        <v>19</v>
      </c>
      <c r="I33" s="4" t="s">
        <v>105</v>
      </c>
      <c r="J33" s="9">
        <v>155</v>
      </c>
      <c r="K33" s="9">
        <v>175</v>
      </c>
      <c r="M33" s="9">
        <f>K33-J33</f>
        <v>20</v>
      </c>
      <c r="N33" s="10">
        <f>K33/J33-1</f>
        <v>0.12903225806451624</v>
      </c>
      <c r="P33" s="11">
        <v>1.2365376944555246E-2</v>
      </c>
      <c r="Q33" s="11">
        <v>1.3623978201634877E-2</v>
      </c>
    </row>
    <row r="34" spans="1:17" s="4" customFormat="1" ht="14.05" customHeight="1" x14ac:dyDescent="0.5">
      <c r="A34" s="4" t="s">
        <v>871</v>
      </c>
      <c r="C34" s="4">
        <v>2906</v>
      </c>
      <c r="D34" s="4" t="s">
        <v>905</v>
      </c>
      <c r="E34" s="4" t="s">
        <v>183</v>
      </c>
      <c r="F34" s="4" t="s">
        <v>870</v>
      </c>
      <c r="G34" s="4" t="s">
        <v>869</v>
      </c>
      <c r="H34" s="4" t="s">
        <v>19</v>
      </c>
      <c r="I34" s="4" t="s">
        <v>105</v>
      </c>
      <c r="J34" s="9">
        <v>5980</v>
      </c>
      <c r="K34" s="9">
        <v>5985</v>
      </c>
      <c r="M34" s="9">
        <f>K34-J34</f>
        <v>5</v>
      </c>
      <c r="N34" s="10">
        <f>K34/J34-1</f>
        <v>8.361204013378476E-4</v>
      </c>
      <c r="P34" s="11">
        <v>0.47706422018348627</v>
      </c>
      <c r="Q34" s="11">
        <v>0.4659400544959128</v>
      </c>
    </row>
    <row r="35" spans="1:17" s="4" customFormat="1" ht="12.9" customHeight="1" x14ac:dyDescent="0.5">
      <c r="A35" s="4" t="s">
        <v>872</v>
      </c>
      <c r="C35" s="4">
        <v>2907</v>
      </c>
      <c r="D35" s="4" t="s">
        <v>906</v>
      </c>
      <c r="E35" s="4" t="s">
        <v>183</v>
      </c>
      <c r="F35" s="4" t="s">
        <v>874</v>
      </c>
      <c r="G35" s="4" t="s">
        <v>875</v>
      </c>
      <c r="H35" s="4" t="s">
        <v>19</v>
      </c>
      <c r="I35" s="4" t="s">
        <v>105</v>
      </c>
      <c r="J35" s="9">
        <v>285</v>
      </c>
      <c r="K35" s="9">
        <v>10</v>
      </c>
      <c r="M35" s="9">
        <f>K35-J35</f>
        <v>-275</v>
      </c>
      <c r="N35" s="10">
        <f>K35/J35-1</f>
        <v>-0.96491228070175439</v>
      </c>
      <c r="P35" s="11">
        <v>2.2736338252891904E-2</v>
      </c>
      <c r="Q35" s="11">
        <v>7.7851304009342152E-4</v>
      </c>
    </row>
    <row r="36" spans="1:17" s="4" customFormat="1" ht="12.9" customHeight="1" x14ac:dyDescent="0.5">
      <c r="A36" s="4" t="s">
        <v>876</v>
      </c>
      <c r="C36" s="4">
        <v>2908</v>
      </c>
      <c r="D36" s="4" t="s">
        <v>876</v>
      </c>
      <c r="E36" s="4" t="s">
        <v>183</v>
      </c>
      <c r="F36" s="4" t="s">
        <v>878</v>
      </c>
      <c r="G36" s="4" t="s">
        <v>877</v>
      </c>
      <c r="H36" s="4" t="s">
        <v>19</v>
      </c>
      <c r="I36" s="4" t="s">
        <v>105</v>
      </c>
      <c r="J36" s="9">
        <v>1155</v>
      </c>
      <c r="K36" s="9">
        <v>1310</v>
      </c>
      <c r="M36" s="9">
        <f>K36-J36</f>
        <v>155</v>
      </c>
      <c r="N36" s="10">
        <f>K36/J36-1</f>
        <v>0.13419913419913421</v>
      </c>
      <c r="P36" s="11">
        <v>9.2142002393298769E-2</v>
      </c>
      <c r="Q36" s="11">
        <v>0.10198520825223822</v>
      </c>
    </row>
    <row r="37" spans="1:17" s="4" customFormat="1" ht="12.9" customHeight="1" x14ac:dyDescent="0.5">
      <c r="A37" s="4" t="s">
        <v>879</v>
      </c>
      <c r="C37" s="4">
        <v>2909</v>
      </c>
      <c r="D37" s="4" t="s">
        <v>879</v>
      </c>
      <c r="E37" s="4" t="s">
        <v>183</v>
      </c>
      <c r="F37" s="4" t="s">
        <v>881</v>
      </c>
      <c r="G37" s="4" t="s">
        <v>880</v>
      </c>
      <c r="H37" s="4" t="s">
        <v>19</v>
      </c>
      <c r="I37" s="4" t="s">
        <v>105</v>
      </c>
      <c r="J37" s="9">
        <v>80</v>
      </c>
      <c r="K37" s="9">
        <v>90</v>
      </c>
      <c r="M37" s="9">
        <f>K37-J37</f>
        <v>10</v>
      </c>
      <c r="N37" s="10">
        <f>K37/J37-1</f>
        <v>0.125</v>
      </c>
      <c r="P37" s="11">
        <v>6.3821300358994811E-3</v>
      </c>
      <c r="Q37" s="11">
        <v>7.0066173608407945E-3</v>
      </c>
    </row>
    <row r="38" spans="1:17" s="4" customFormat="1" ht="12.9" customHeight="1" x14ac:dyDescent="0.5">
      <c r="A38" s="4" t="s">
        <v>882</v>
      </c>
      <c r="C38" s="4">
        <v>2910</v>
      </c>
      <c r="D38" s="4" t="s">
        <v>882</v>
      </c>
      <c r="E38" s="4" t="s">
        <v>183</v>
      </c>
      <c r="F38" s="4" t="s">
        <v>884</v>
      </c>
      <c r="G38" s="4" t="s">
        <v>883</v>
      </c>
      <c r="H38" s="4" t="s">
        <v>19</v>
      </c>
      <c r="I38" s="4" t="s">
        <v>105</v>
      </c>
      <c r="J38" s="9">
        <v>980</v>
      </c>
      <c r="K38" s="9">
        <v>915</v>
      </c>
      <c r="M38" s="9">
        <f>K38-J38</f>
        <v>-65</v>
      </c>
      <c r="N38" s="10">
        <f>K38/J38-1</f>
        <v>-6.6326530612244916E-2</v>
      </c>
      <c r="P38" s="11">
        <v>7.8181092939768645E-2</v>
      </c>
      <c r="Q38" s="11">
        <v>7.1233943168548072E-2</v>
      </c>
    </row>
    <row r="39" spans="1:17" s="4" customFormat="1" ht="12.9" customHeight="1" x14ac:dyDescent="0.5">
      <c r="A39" s="4" t="s">
        <v>885</v>
      </c>
      <c r="C39" s="4">
        <v>2911</v>
      </c>
      <c r="D39" s="4" t="s">
        <v>907</v>
      </c>
      <c r="E39" s="4" t="s">
        <v>183</v>
      </c>
      <c r="F39" s="4" t="s">
        <v>887</v>
      </c>
      <c r="G39" s="4" t="s">
        <v>886</v>
      </c>
      <c r="H39" s="4" t="s">
        <v>19</v>
      </c>
      <c r="I39" s="4" t="s">
        <v>105</v>
      </c>
      <c r="J39" s="9">
        <v>740</v>
      </c>
      <c r="K39" s="9">
        <v>690</v>
      </c>
      <c r="M39" s="9">
        <f>K39-J39</f>
        <v>-50</v>
      </c>
      <c r="N39" s="10">
        <f>K39/J39-1</f>
        <v>-6.7567567567567544E-2</v>
      </c>
      <c r="P39" s="11">
        <v>5.9034702832070206E-2</v>
      </c>
      <c r="Q39" s="11">
        <v>5.3717399766446086E-2</v>
      </c>
    </row>
    <row r="40" spans="1:17" s="4" customFormat="1" ht="12.9" customHeight="1" x14ac:dyDescent="0.5">
      <c r="A40" s="4" t="s">
        <v>888</v>
      </c>
      <c r="C40" s="4">
        <v>2912</v>
      </c>
      <c r="D40" s="4" t="s">
        <v>888</v>
      </c>
      <c r="E40" s="4" t="s">
        <v>183</v>
      </c>
      <c r="F40" s="4" t="s">
        <v>890</v>
      </c>
      <c r="G40" s="4" t="s">
        <v>889</v>
      </c>
      <c r="H40" s="4" t="s">
        <v>19</v>
      </c>
      <c r="I40" s="4" t="s">
        <v>105</v>
      </c>
      <c r="J40" s="9">
        <v>50</v>
      </c>
      <c r="K40" s="9">
        <v>105</v>
      </c>
      <c r="M40" s="9">
        <f>K40-J40</f>
        <v>55</v>
      </c>
      <c r="N40" s="10">
        <f>K40/J40-1</f>
        <v>1.1000000000000001</v>
      </c>
      <c r="P40" s="11">
        <v>3.9888312724371761E-3</v>
      </c>
      <c r="Q40" s="11">
        <v>8.1743869209809257E-3</v>
      </c>
    </row>
    <row r="41" spans="1:17" s="4" customFormat="1" ht="12.9" customHeight="1" x14ac:dyDescent="0.5">
      <c r="A41" s="4" t="s">
        <v>891</v>
      </c>
      <c r="C41" s="4">
        <v>2913</v>
      </c>
      <c r="D41" s="4" t="s">
        <v>891</v>
      </c>
      <c r="E41" s="4" t="s">
        <v>183</v>
      </c>
      <c r="F41" s="4" t="s">
        <v>893</v>
      </c>
      <c r="G41" s="4" t="s">
        <v>892</v>
      </c>
      <c r="H41" s="4" t="s">
        <v>19</v>
      </c>
      <c r="I41" s="4" t="s">
        <v>105</v>
      </c>
      <c r="J41" s="9">
        <v>2125</v>
      </c>
      <c r="K41" s="9">
        <v>2140</v>
      </c>
      <c r="M41" s="9">
        <f>K41-J41</f>
        <v>15</v>
      </c>
      <c r="N41" s="10">
        <f>K41/J41-1</f>
        <v>7.058823529411784E-3</v>
      </c>
      <c r="P41" s="11">
        <v>0.16952532907857998</v>
      </c>
      <c r="Q41" s="11">
        <v>0.16660179057999222</v>
      </c>
    </row>
    <row r="42" spans="1:17" s="4" customFormat="1" ht="12.9" customHeight="1" x14ac:dyDescent="0.5">
      <c r="A42" s="4" t="s">
        <v>894</v>
      </c>
      <c r="C42" s="4">
        <v>2914</v>
      </c>
      <c r="D42" s="4" t="s">
        <v>894</v>
      </c>
      <c r="E42" s="4" t="s">
        <v>183</v>
      </c>
      <c r="F42" s="4" t="s">
        <v>896</v>
      </c>
      <c r="G42" s="4" t="s">
        <v>895</v>
      </c>
      <c r="H42" s="4" t="s">
        <v>19</v>
      </c>
      <c r="I42" s="4" t="s">
        <v>105</v>
      </c>
      <c r="J42" s="9">
        <v>125</v>
      </c>
      <c r="K42" s="9">
        <v>155</v>
      </c>
      <c r="M42" s="9">
        <f>K42-J42</f>
        <v>30</v>
      </c>
      <c r="N42" s="10">
        <f>K42/J42-1</f>
        <v>0.24</v>
      </c>
      <c r="P42" s="11">
        <v>9.9720781810929398E-3</v>
      </c>
      <c r="Q42" s="11">
        <v>1.2066952121448035E-2</v>
      </c>
    </row>
    <row r="43" spans="1:17" s="4" customFormat="1" ht="12.9" customHeight="1" x14ac:dyDescent="0.5">
      <c r="A43" s="4" t="s">
        <v>897</v>
      </c>
      <c r="C43" s="4">
        <v>2915</v>
      </c>
      <c r="D43" s="4" t="s">
        <v>897</v>
      </c>
      <c r="E43" s="4" t="s">
        <v>183</v>
      </c>
      <c r="F43" s="4" t="s">
        <v>899</v>
      </c>
      <c r="G43" s="4" t="s">
        <v>898</v>
      </c>
      <c r="H43" s="4" t="s">
        <v>19</v>
      </c>
      <c r="I43" s="4" t="s">
        <v>105</v>
      </c>
      <c r="J43" s="9">
        <v>0</v>
      </c>
      <c r="K43" s="9">
        <v>20</v>
      </c>
      <c r="M43" s="9">
        <f>K43-J43</f>
        <v>20</v>
      </c>
      <c r="N43" s="15" t="s">
        <v>154</v>
      </c>
      <c r="P43" s="11">
        <v>0</v>
      </c>
      <c r="Q43" s="11">
        <v>1.557026080186843E-3</v>
      </c>
    </row>
    <row r="44" spans="1:17" s="4" customFormat="1" ht="12.9" customHeight="1" x14ac:dyDescent="0.5">
      <c r="A44" s="4" t="s">
        <v>900</v>
      </c>
      <c r="C44" s="4">
        <v>2916</v>
      </c>
      <c r="D44" s="4" t="s">
        <v>900</v>
      </c>
      <c r="E44" s="4" t="s">
        <v>183</v>
      </c>
      <c r="F44" s="4" t="s">
        <v>902</v>
      </c>
      <c r="G44" s="4" t="s">
        <v>901</v>
      </c>
      <c r="H44" s="4" t="s">
        <v>19</v>
      </c>
      <c r="I44" s="4" t="s">
        <v>105</v>
      </c>
      <c r="J44" s="9">
        <v>425</v>
      </c>
      <c r="K44" s="9">
        <v>555</v>
      </c>
      <c r="M44" s="9">
        <f>K44-J44</f>
        <v>130</v>
      </c>
      <c r="N44" s="10">
        <f>K44/J44-1</f>
        <v>0.30588235294117649</v>
      </c>
      <c r="P44" s="11">
        <v>3.3905065815715993E-2</v>
      </c>
      <c r="Q44" s="11">
        <v>4.3207473725184894E-2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12530</v>
      </c>
      <c r="K4" s="6">
        <v>12845</v>
      </c>
      <c r="M4" s="6">
        <f>K4-J4</f>
        <v>315</v>
      </c>
      <c r="N4" s="7">
        <f>K4/J4-1</f>
        <v>2.5139664804469275E-2</v>
      </c>
    </row>
    <row r="5" spans="1:17" s="4" customFormat="1" ht="14.05" customHeight="1" x14ac:dyDescent="0.5">
      <c r="A5" s="4" t="s">
        <v>916</v>
      </c>
      <c r="C5" s="4">
        <v>2918</v>
      </c>
      <c r="D5" s="4" t="s">
        <v>913</v>
      </c>
      <c r="E5" s="4" t="s">
        <v>183</v>
      </c>
      <c r="F5" s="4" t="s">
        <v>914</v>
      </c>
      <c r="G5" s="4" t="s">
        <v>915</v>
      </c>
      <c r="H5" s="4" t="s">
        <v>19</v>
      </c>
      <c r="I5" s="4" t="s">
        <v>20</v>
      </c>
      <c r="J5" s="9">
        <v>295</v>
      </c>
      <c r="K5" s="9">
        <v>330</v>
      </c>
      <c r="M5" s="9">
        <f>K5-J5</f>
        <v>35</v>
      </c>
      <c r="N5" s="10">
        <f>K5/J5-1</f>
        <v>0.11864406779661008</v>
      </c>
      <c r="P5" s="11">
        <v>2.3543495610534718E-2</v>
      </c>
      <c r="Q5" s="11">
        <v>2.5690930323082912E-2</v>
      </c>
    </row>
    <row r="6" spans="1:17" s="4" customFormat="1" ht="14.05" customHeight="1" x14ac:dyDescent="0.5">
      <c r="A6" s="4" t="s">
        <v>920</v>
      </c>
      <c r="C6" s="4">
        <v>2919</v>
      </c>
      <c r="D6" s="4" t="s">
        <v>917</v>
      </c>
      <c r="E6" s="4" t="s">
        <v>183</v>
      </c>
      <c r="F6" s="4" t="s">
        <v>918</v>
      </c>
      <c r="G6" s="4" t="s">
        <v>919</v>
      </c>
      <c r="H6" s="4" t="s">
        <v>19</v>
      </c>
      <c r="I6" s="4" t="s">
        <v>20</v>
      </c>
      <c r="J6" s="9">
        <v>12245</v>
      </c>
      <c r="K6" s="9">
        <v>12510</v>
      </c>
      <c r="M6" s="9">
        <f>K6-J6</f>
        <v>265</v>
      </c>
      <c r="N6" s="10">
        <f>K6/J6-1</f>
        <v>2.1641486320947312E-2</v>
      </c>
      <c r="P6" s="11">
        <v>0.97725458898643258</v>
      </c>
      <c r="Q6" s="11">
        <v>0.97391981315687037</v>
      </c>
    </row>
    <row r="7" spans="1:17" s="4" customFormat="1" ht="12.9" customHeight="1" x14ac:dyDescent="0.5">
      <c r="A7" s="4" t="s">
        <v>921</v>
      </c>
      <c r="C7" s="4">
        <v>2920</v>
      </c>
      <c r="D7" s="4" t="s">
        <v>922</v>
      </c>
      <c r="E7" s="4" t="s">
        <v>183</v>
      </c>
      <c r="F7" s="4" t="s">
        <v>923</v>
      </c>
      <c r="G7" s="4" t="s">
        <v>922</v>
      </c>
      <c r="H7" s="4" t="s">
        <v>19</v>
      </c>
      <c r="I7" s="4" t="s">
        <v>20</v>
      </c>
      <c r="J7" s="9">
        <v>70</v>
      </c>
      <c r="K7" s="9">
        <v>60</v>
      </c>
      <c r="M7" s="9">
        <f>K7-J7</f>
        <v>-10</v>
      </c>
      <c r="N7" s="10">
        <f>K7/J7-1</f>
        <v>-0.1428571428571429</v>
      </c>
      <c r="P7" s="11">
        <v>5.5865921787709499E-3</v>
      </c>
      <c r="Q7" s="11">
        <v>4.6710782405605293E-3</v>
      </c>
    </row>
    <row r="8" spans="1:17" s="4" customFormat="1" ht="12.9" customHeight="1" x14ac:dyDescent="0.5">
      <c r="A8" s="4" t="s">
        <v>924</v>
      </c>
      <c r="C8" s="4">
        <v>2921</v>
      </c>
      <c r="D8" s="4" t="s">
        <v>925</v>
      </c>
      <c r="E8" s="4" t="s">
        <v>183</v>
      </c>
      <c r="F8" s="4" t="s">
        <v>926</v>
      </c>
      <c r="G8" s="4" t="s">
        <v>925</v>
      </c>
      <c r="H8" s="4" t="s">
        <v>19</v>
      </c>
      <c r="I8" s="4" t="s">
        <v>20</v>
      </c>
      <c r="J8" s="9">
        <v>10</v>
      </c>
      <c r="K8" s="9">
        <v>30</v>
      </c>
      <c r="M8" s="9">
        <f>K8-J8</f>
        <v>20</v>
      </c>
      <c r="N8" s="10">
        <f>K8/J8-1</f>
        <v>2</v>
      </c>
      <c r="P8" s="11">
        <v>7.9808459696727857E-4</v>
      </c>
      <c r="Q8" s="11">
        <v>2.3355391202802647E-3</v>
      </c>
    </row>
    <row r="9" spans="1:17" s="4" customFormat="1" ht="12.9" customHeight="1" x14ac:dyDescent="0.5">
      <c r="A9" s="4" t="s">
        <v>927</v>
      </c>
      <c r="C9" s="4">
        <v>2922</v>
      </c>
      <c r="D9" s="4" t="s">
        <v>928</v>
      </c>
      <c r="E9" s="4" t="s">
        <v>183</v>
      </c>
      <c r="F9" s="4" t="s">
        <v>929</v>
      </c>
      <c r="G9" s="4" t="s">
        <v>928</v>
      </c>
      <c r="H9" s="4" t="s">
        <v>19</v>
      </c>
      <c r="I9" s="4" t="s">
        <v>20</v>
      </c>
      <c r="J9" s="9">
        <v>45</v>
      </c>
      <c r="K9" s="9">
        <v>35</v>
      </c>
      <c r="M9" s="9">
        <f>K9-J9</f>
        <v>-10</v>
      </c>
      <c r="N9" s="10">
        <f>K9/J9-1</f>
        <v>-0.22222222222222221</v>
      </c>
      <c r="P9" s="11">
        <v>3.5913806863527532E-3</v>
      </c>
      <c r="Q9" s="11">
        <v>2.7247956403269754E-3</v>
      </c>
    </row>
    <row r="10" spans="1:17" s="4" customFormat="1" ht="12.9" customHeight="1" x14ac:dyDescent="0.5">
      <c r="A10" s="4" t="s">
        <v>930</v>
      </c>
      <c r="C10" s="4">
        <v>2923</v>
      </c>
      <c r="D10" s="4" t="s">
        <v>931</v>
      </c>
      <c r="E10" s="4" t="s">
        <v>183</v>
      </c>
      <c r="F10" s="4" t="s">
        <v>932</v>
      </c>
      <c r="G10" s="4" t="s">
        <v>931</v>
      </c>
      <c r="H10" s="4" t="s">
        <v>19</v>
      </c>
      <c r="I10" s="4" t="s">
        <v>20</v>
      </c>
      <c r="J10" s="9">
        <v>710</v>
      </c>
      <c r="K10" s="9">
        <v>680</v>
      </c>
      <c r="M10" s="9">
        <f>K10-J10</f>
        <v>-30</v>
      </c>
      <c r="N10" s="10">
        <f>K10/J10-1</f>
        <v>-4.2253521126760618E-2</v>
      </c>
      <c r="P10" s="11">
        <v>5.6664006384676772E-2</v>
      </c>
      <c r="Q10" s="11">
        <v>5.2938886726352663E-2</v>
      </c>
    </row>
    <row r="11" spans="1:17" s="4" customFormat="1" ht="12.9" customHeight="1" x14ac:dyDescent="0.5">
      <c r="A11" s="4" t="s">
        <v>933</v>
      </c>
      <c r="C11" s="4">
        <v>2924</v>
      </c>
      <c r="D11" s="4" t="s">
        <v>934</v>
      </c>
      <c r="E11" s="4" t="s">
        <v>183</v>
      </c>
      <c r="F11" s="4" t="s">
        <v>935</v>
      </c>
      <c r="G11" s="4" t="s">
        <v>934</v>
      </c>
      <c r="H11" s="4" t="s">
        <v>19</v>
      </c>
      <c r="I11" s="4" t="s">
        <v>20</v>
      </c>
      <c r="J11" s="9">
        <v>2035</v>
      </c>
      <c r="K11" s="9">
        <v>2345</v>
      </c>
      <c r="M11" s="9">
        <f>K11-J11</f>
        <v>310</v>
      </c>
      <c r="N11" s="10">
        <f>K11/J11-1</f>
        <v>0.15233415233415237</v>
      </c>
      <c r="P11" s="11">
        <v>0.16241021548284118</v>
      </c>
      <c r="Q11" s="11">
        <v>0.18256130790190736</v>
      </c>
    </row>
    <row r="12" spans="1:17" s="4" customFormat="1" ht="12.9" customHeight="1" x14ac:dyDescent="0.5">
      <c r="A12" s="4" t="s">
        <v>936</v>
      </c>
      <c r="C12" s="4">
        <v>2925</v>
      </c>
      <c r="D12" s="4" t="s">
        <v>937</v>
      </c>
      <c r="E12" s="4" t="s">
        <v>183</v>
      </c>
      <c r="F12" s="4" t="s">
        <v>938</v>
      </c>
      <c r="G12" s="4" t="s">
        <v>937</v>
      </c>
      <c r="H12" s="4" t="s">
        <v>19</v>
      </c>
      <c r="I12" s="4" t="s">
        <v>20</v>
      </c>
      <c r="J12" s="9">
        <v>530</v>
      </c>
      <c r="K12" s="9">
        <v>420</v>
      </c>
      <c r="M12" s="9">
        <f>K12-J12</f>
        <v>-110</v>
      </c>
      <c r="N12" s="10">
        <f>K12/J12-1</f>
        <v>-0.20754716981132071</v>
      </c>
      <c r="P12" s="11">
        <v>4.2298483639265763E-2</v>
      </c>
      <c r="Q12" s="11">
        <v>3.2697547683923703E-2</v>
      </c>
    </row>
    <row r="13" spans="1:17" s="4" customFormat="1" ht="12.9" customHeight="1" x14ac:dyDescent="0.5">
      <c r="A13" s="4" t="s">
        <v>939</v>
      </c>
      <c r="C13" s="4">
        <v>2926</v>
      </c>
      <c r="D13" s="4" t="s">
        <v>940</v>
      </c>
      <c r="E13" s="4" t="s">
        <v>183</v>
      </c>
      <c r="F13" s="4" t="s">
        <v>941</v>
      </c>
      <c r="G13" s="4" t="s">
        <v>940</v>
      </c>
      <c r="H13" s="4" t="s">
        <v>19</v>
      </c>
      <c r="I13" s="4" t="s">
        <v>20</v>
      </c>
      <c r="J13" s="9">
        <v>1450</v>
      </c>
      <c r="K13" s="9">
        <v>1515</v>
      </c>
      <c r="M13" s="9">
        <f>K13-J13</f>
        <v>65</v>
      </c>
      <c r="N13" s="10">
        <f>K13/J13-1</f>
        <v>4.482758620689653E-2</v>
      </c>
      <c r="P13" s="11">
        <v>0.11572226656025539</v>
      </c>
      <c r="Q13" s="11">
        <v>0.11794472557415336</v>
      </c>
    </row>
    <row r="14" spans="1:17" s="4" customFormat="1" ht="12.9" customHeight="1" x14ac:dyDescent="0.5">
      <c r="A14" s="4" t="s">
        <v>942</v>
      </c>
      <c r="C14" s="4">
        <v>2927</v>
      </c>
      <c r="D14" s="4" t="s">
        <v>943</v>
      </c>
      <c r="E14" s="4" t="s">
        <v>183</v>
      </c>
      <c r="F14" s="4" t="s">
        <v>944</v>
      </c>
      <c r="G14" s="4" t="s">
        <v>943</v>
      </c>
      <c r="H14" s="4" t="s">
        <v>19</v>
      </c>
      <c r="I14" s="4" t="s">
        <v>20</v>
      </c>
      <c r="J14" s="9">
        <v>875</v>
      </c>
      <c r="K14" s="9">
        <v>1065</v>
      </c>
      <c r="M14" s="9">
        <f>K14-J14</f>
        <v>190</v>
      </c>
      <c r="N14" s="10">
        <f>K14/J14-1</f>
        <v>0.21714285714285708</v>
      </c>
      <c r="P14" s="11">
        <v>6.9832402234636867E-2</v>
      </c>
      <c r="Q14" s="11">
        <v>8.2911638769949392E-2</v>
      </c>
    </row>
    <row r="15" spans="1:17" s="4" customFormat="1" ht="12.9" customHeight="1" x14ac:dyDescent="0.5">
      <c r="A15" s="4" t="s">
        <v>945</v>
      </c>
      <c r="C15" s="4">
        <v>2928</v>
      </c>
      <c r="D15" s="4" t="s">
        <v>946</v>
      </c>
      <c r="E15" s="4" t="s">
        <v>183</v>
      </c>
      <c r="F15" s="4" t="s">
        <v>947</v>
      </c>
      <c r="G15" s="4" t="s">
        <v>946</v>
      </c>
      <c r="H15" s="4" t="s">
        <v>19</v>
      </c>
      <c r="I15" s="4" t="s">
        <v>20</v>
      </c>
      <c r="J15" s="9">
        <v>160</v>
      </c>
      <c r="K15" s="9">
        <v>115</v>
      </c>
      <c r="M15" s="9">
        <f>K15-J15</f>
        <v>-45</v>
      </c>
      <c r="N15" s="10">
        <f>K15/J15-1</f>
        <v>-0.28125</v>
      </c>
      <c r="P15" s="11">
        <v>1.2769353551476457E-2</v>
      </c>
      <c r="Q15" s="11">
        <v>8.9528999610743489E-3</v>
      </c>
    </row>
    <row r="16" spans="1:17" s="4" customFormat="1" ht="12.9" customHeight="1" x14ac:dyDescent="0.5">
      <c r="A16" s="4" t="s">
        <v>948</v>
      </c>
      <c r="C16" s="4">
        <v>2929</v>
      </c>
      <c r="D16" s="4" t="s">
        <v>949</v>
      </c>
      <c r="E16" s="4" t="s">
        <v>183</v>
      </c>
      <c r="F16" s="4" t="s">
        <v>950</v>
      </c>
      <c r="G16" s="4" t="s">
        <v>949</v>
      </c>
      <c r="H16" s="4" t="s">
        <v>19</v>
      </c>
      <c r="I16" s="4" t="s">
        <v>20</v>
      </c>
      <c r="J16" s="9">
        <v>355</v>
      </c>
      <c r="K16" s="9">
        <v>370</v>
      </c>
      <c r="M16" s="9">
        <f>K16-J16</f>
        <v>15</v>
      </c>
      <c r="N16" s="10">
        <f>K16/J16-1</f>
        <v>4.2253521126760507E-2</v>
      </c>
      <c r="P16" s="11">
        <v>2.8332003192338386E-2</v>
      </c>
      <c r="Q16" s="11">
        <v>2.8804982483456597E-2</v>
      </c>
    </row>
    <row r="17" spans="1:17" s="4" customFormat="1" ht="12.9" customHeight="1" x14ac:dyDescent="0.5">
      <c r="A17" s="4" t="s">
        <v>951</v>
      </c>
      <c r="C17" s="4">
        <v>2930</v>
      </c>
      <c r="D17" s="4" t="s">
        <v>952</v>
      </c>
      <c r="E17" s="4" t="s">
        <v>183</v>
      </c>
      <c r="F17" s="4" t="s">
        <v>953</v>
      </c>
      <c r="G17" s="4" t="s">
        <v>952</v>
      </c>
      <c r="H17" s="4" t="s">
        <v>19</v>
      </c>
      <c r="I17" s="4" t="s">
        <v>20</v>
      </c>
      <c r="J17" s="9">
        <v>110</v>
      </c>
      <c r="K17" s="9">
        <v>140</v>
      </c>
      <c r="M17" s="9">
        <f>K17-J17</f>
        <v>30</v>
      </c>
      <c r="N17" s="10">
        <f>K17/J17-1</f>
        <v>0.27272727272727271</v>
      </c>
      <c r="P17" s="11">
        <v>8.7789305666400638E-3</v>
      </c>
      <c r="Q17" s="11">
        <v>1.0899182561307902E-2</v>
      </c>
    </row>
    <row r="18" spans="1:17" s="4" customFormat="1" ht="12.9" customHeight="1" x14ac:dyDescent="0.5">
      <c r="A18" s="4" t="s">
        <v>954</v>
      </c>
      <c r="C18" s="4">
        <v>2931</v>
      </c>
      <c r="D18" s="4" t="s">
        <v>955</v>
      </c>
      <c r="E18" s="4" t="s">
        <v>183</v>
      </c>
      <c r="F18" s="4" t="s">
        <v>956</v>
      </c>
      <c r="G18" s="4" t="s">
        <v>955</v>
      </c>
      <c r="H18" s="4" t="s">
        <v>19</v>
      </c>
      <c r="I18" s="4" t="s">
        <v>20</v>
      </c>
      <c r="J18" s="9">
        <v>340</v>
      </c>
      <c r="K18" s="9">
        <v>385</v>
      </c>
      <c r="M18" s="9">
        <f>K18-J18</f>
        <v>45</v>
      </c>
      <c r="N18" s="10">
        <f>K18/J18-1</f>
        <v>0.13235294117647056</v>
      </c>
      <c r="P18" s="11">
        <v>2.7134876296887472E-2</v>
      </c>
      <c r="Q18" s="11">
        <v>2.9972752043596729E-2</v>
      </c>
    </row>
    <row r="19" spans="1:17" s="4" customFormat="1" ht="12.9" customHeight="1" x14ac:dyDescent="0.5">
      <c r="A19" s="4" t="s">
        <v>957</v>
      </c>
      <c r="C19" s="4">
        <v>2932</v>
      </c>
      <c r="D19" s="4" t="s">
        <v>958</v>
      </c>
      <c r="E19" s="4" t="s">
        <v>183</v>
      </c>
      <c r="F19" s="4" t="s">
        <v>959</v>
      </c>
      <c r="G19" s="4" t="s">
        <v>958</v>
      </c>
      <c r="H19" s="4" t="s">
        <v>19</v>
      </c>
      <c r="I19" s="4" t="s">
        <v>20</v>
      </c>
      <c r="J19" s="9">
        <v>20</v>
      </c>
      <c r="K19" s="9">
        <v>0</v>
      </c>
      <c r="M19" s="9">
        <f>K19-J19</f>
        <v>-20</v>
      </c>
      <c r="N19" s="10">
        <f>K19/J19-1</f>
        <v>-1</v>
      </c>
      <c r="P19" s="11">
        <v>1.5961691939345571E-3</v>
      </c>
      <c r="Q19" s="11">
        <v>0</v>
      </c>
    </row>
    <row r="20" spans="1:17" s="4" customFormat="1" ht="12.9" customHeight="1" x14ac:dyDescent="0.5">
      <c r="A20" s="4" t="s">
        <v>960</v>
      </c>
      <c r="C20" s="4">
        <v>2933</v>
      </c>
      <c r="D20" s="4" t="s">
        <v>961</v>
      </c>
      <c r="E20" s="4" t="s">
        <v>183</v>
      </c>
      <c r="F20" s="4" t="s">
        <v>962</v>
      </c>
      <c r="G20" s="4" t="s">
        <v>961</v>
      </c>
      <c r="H20" s="4" t="s">
        <v>19</v>
      </c>
      <c r="I20" s="4" t="s">
        <v>20</v>
      </c>
      <c r="J20" s="9">
        <v>620</v>
      </c>
      <c r="K20" s="9">
        <v>560</v>
      </c>
      <c r="M20" s="9">
        <f>K20-J20</f>
        <v>-60</v>
      </c>
      <c r="N20" s="10">
        <f>K20/J20-1</f>
        <v>-9.6774193548387122E-2</v>
      </c>
      <c r="P20" s="11">
        <v>4.9481245011971271E-2</v>
      </c>
      <c r="Q20" s="11">
        <v>4.3596730245231606E-2</v>
      </c>
    </row>
    <row r="21" spans="1:17" s="4" customFormat="1" ht="12.9" customHeight="1" x14ac:dyDescent="0.5">
      <c r="A21" s="4" t="s">
        <v>963</v>
      </c>
      <c r="C21" s="4">
        <v>2934</v>
      </c>
      <c r="D21" s="4" t="s">
        <v>964</v>
      </c>
      <c r="E21" s="4" t="s">
        <v>183</v>
      </c>
      <c r="F21" s="4" t="s">
        <v>965</v>
      </c>
      <c r="G21" s="4" t="s">
        <v>964</v>
      </c>
      <c r="H21" s="4" t="s">
        <v>19</v>
      </c>
      <c r="I21" s="4" t="s">
        <v>20</v>
      </c>
      <c r="J21" s="9">
        <v>540</v>
      </c>
      <c r="K21" s="9">
        <v>580</v>
      </c>
      <c r="M21" s="9">
        <f>K21-J21</f>
        <v>40</v>
      </c>
      <c r="N21" s="10">
        <f>K21/J21-1</f>
        <v>7.4074074074074181E-2</v>
      </c>
      <c r="P21" s="11">
        <v>4.3096568236233042E-2</v>
      </c>
      <c r="Q21" s="11">
        <v>4.5153756325418452E-2</v>
      </c>
    </row>
    <row r="22" spans="1:17" s="4" customFormat="1" ht="12.9" customHeight="1" x14ac:dyDescent="0.5">
      <c r="A22" s="4" t="s">
        <v>966</v>
      </c>
      <c r="C22" s="4">
        <v>2935</v>
      </c>
      <c r="D22" s="4" t="s">
        <v>967</v>
      </c>
      <c r="E22" s="4" t="s">
        <v>183</v>
      </c>
      <c r="F22" s="4" t="s">
        <v>968</v>
      </c>
      <c r="G22" s="4" t="s">
        <v>967</v>
      </c>
      <c r="H22" s="4" t="s">
        <v>19</v>
      </c>
      <c r="I22" s="4" t="s">
        <v>20</v>
      </c>
      <c r="J22" s="9">
        <v>1985</v>
      </c>
      <c r="K22" s="9">
        <v>2140</v>
      </c>
      <c r="M22" s="9">
        <f>K22-J22</f>
        <v>155</v>
      </c>
      <c r="N22" s="10">
        <f>K22/J22-1</f>
        <v>7.8085642317380355E-2</v>
      </c>
      <c r="P22" s="11">
        <v>0.15841979249800478</v>
      </c>
      <c r="Q22" s="11">
        <v>0.16660179057999222</v>
      </c>
    </row>
    <row r="23" spans="1:17" s="4" customFormat="1" ht="12.9" customHeight="1" x14ac:dyDescent="0.5">
      <c r="A23" s="4" t="s">
        <v>969</v>
      </c>
      <c r="C23" s="4">
        <v>2936</v>
      </c>
      <c r="D23" s="4" t="s">
        <v>970</v>
      </c>
      <c r="E23" s="4" t="s">
        <v>183</v>
      </c>
      <c r="F23" s="4" t="s">
        <v>971</v>
      </c>
      <c r="G23" s="4" t="s">
        <v>970</v>
      </c>
      <c r="H23" s="4" t="s">
        <v>19</v>
      </c>
      <c r="I23" s="4" t="s">
        <v>20</v>
      </c>
      <c r="J23" s="9">
        <v>220</v>
      </c>
      <c r="K23" s="9">
        <v>170</v>
      </c>
      <c r="M23" s="9">
        <f>K23-J23</f>
        <v>-50</v>
      </c>
      <c r="N23" s="10">
        <f>K23/J23-1</f>
        <v>-0.22727272727272729</v>
      </c>
      <c r="P23" s="11">
        <v>1.7557861133280128E-2</v>
      </c>
      <c r="Q23" s="11">
        <v>1.3234721681588166E-2</v>
      </c>
    </row>
    <row r="24" spans="1:17" s="4" customFormat="1" ht="12.9" customHeight="1" x14ac:dyDescent="0.5">
      <c r="A24" s="4" t="s">
        <v>972</v>
      </c>
      <c r="C24" s="4">
        <v>2937</v>
      </c>
      <c r="D24" s="4" t="s">
        <v>973</v>
      </c>
      <c r="E24" s="4" t="s">
        <v>183</v>
      </c>
      <c r="F24" s="4" t="s">
        <v>974</v>
      </c>
      <c r="G24" s="4" t="s">
        <v>973</v>
      </c>
      <c r="H24" s="4" t="s">
        <v>19</v>
      </c>
      <c r="I24" s="4" t="s">
        <v>20</v>
      </c>
      <c r="J24" s="9">
        <v>1190</v>
      </c>
      <c r="K24" s="9">
        <v>890</v>
      </c>
      <c r="M24" s="9">
        <f>K24-J24</f>
        <v>-300</v>
      </c>
      <c r="N24" s="10">
        <f>K24/J24-1</f>
        <v>-0.25210084033613445</v>
      </c>
      <c r="P24" s="11">
        <v>9.4972067039106142E-2</v>
      </c>
      <c r="Q24" s="11">
        <v>6.9287660568314521E-2</v>
      </c>
    </row>
    <row r="25" spans="1:17" s="4" customFormat="1" ht="12.9" customHeight="1" x14ac:dyDescent="0.5">
      <c r="A25" s="4" t="s">
        <v>975</v>
      </c>
      <c r="C25" s="4">
        <v>2938</v>
      </c>
      <c r="D25" s="4" t="s">
        <v>976</v>
      </c>
      <c r="E25" s="4" t="s">
        <v>183</v>
      </c>
      <c r="F25" s="4" t="s">
        <v>977</v>
      </c>
      <c r="G25" s="4" t="s">
        <v>976</v>
      </c>
      <c r="H25" s="4" t="s">
        <v>19</v>
      </c>
      <c r="I25" s="4" t="s">
        <v>20</v>
      </c>
      <c r="J25" s="9">
        <v>500</v>
      </c>
      <c r="K25" s="9">
        <v>525</v>
      </c>
      <c r="M25" s="9">
        <f>K25-J25</f>
        <v>25</v>
      </c>
      <c r="N25" s="10">
        <f>K25/J25-1</f>
        <v>5.0000000000000044E-2</v>
      </c>
      <c r="P25" s="11">
        <v>3.9904229848363927E-2</v>
      </c>
      <c r="Q25" s="11">
        <v>4.0871934604904632E-2</v>
      </c>
    </row>
    <row r="26" spans="1:17" s="4" customFormat="1" ht="12.9" customHeight="1" x14ac:dyDescent="0.5">
      <c r="A26" s="4" t="s">
        <v>978</v>
      </c>
      <c r="C26" s="4">
        <v>2939</v>
      </c>
      <c r="D26" s="4" t="s">
        <v>979</v>
      </c>
      <c r="E26" s="4" t="s">
        <v>183</v>
      </c>
      <c r="F26" s="4" t="s">
        <v>980</v>
      </c>
      <c r="G26" s="4" t="s">
        <v>979</v>
      </c>
      <c r="H26" s="4" t="s">
        <v>19</v>
      </c>
      <c r="I26" s="4" t="s">
        <v>20</v>
      </c>
      <c r="J26" s="9">
        <v>475</v>
      </c>
      <c r="K26" s="9">
        <v>475</v>
      </c>
      <c r="M26" s="9">
        <f>K26-J26</f>
        <v>0</v>
      </c>
      <c r="N26" s="10">
        <f>K26/J26-1</f>
        <v>0</v>
      </c>
      <c r="P26" s="11">
        <v>3.7909018355945727E-2</v>
      </c>
      <c r="Q26" s="11">
        <v>3.6979369404437523E-2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11455</v>
      </c>
      <c r="K29" s="6">
        <v>10655</v>
      </c>
      <c r="M29" s="6">
        <f>K29-J29</f>
        <v>-800</v>
      </c>
      <c r="N29" s="7">
        <f>K29/J29-1</f>
        <v>-6.9838498472282851E-2</v>
      </c>
    </row>
    <row r="30" spans="1:17" s="4" customFormat="1" ht="12.9" customHeight="1" x14ac:dyDescent="0.5">
      <c r="A30" s="4" t="s">
        <v>986</v>
      </c>
      <c r="C30" s="4">
        <v>3038</v>
      </c>
      <c r="D30" s="4" t="s">
        <v>987</v>
      </c>
      <c r="E30" s="4" t="s">
        <v>183</v>
      </c>
      <c r="F30" s="4" t="s">
        <v>988</v>
      </c>
      <c r="G30" s="4" t="s">
        <v>987</v>
      </c>
      <c r="H30" s="4" t="s">
        <v>19</v>
      </c>
      <c r="I30" s="4" t="s">
        <v>20</v>
      </c>
      <c r="J30" s="9">
        <v>2450</v>
      </c>
      <c r="K30" s="9">
        <v>2905</v>
      </c>
      <c r="M30" s="9">
        <f>K30-J30</f>
        <v>455</v>
      </c>
      <c r="N30" s="10">
        <f>K30/J30-1</f>
        <v>0.18571428571428572</v>
      </c>
      <c r="P30" s="11">
        <v>0.2138804015713662</v>
      </c>
      <c r="Q30" s="11">
        <v>0.2726419521351478</v>
      </c>
    </row>
    <row r="31" spans="1:17" s="4" customFormat="1" ht="12.9" customHeight="1" x14ac:dyDescent="0.5">
      <c r="A31" s="4" t="s">
        <v>989</v>
      </c>
      <c r="C31" s="4">
        <v>3039</v>
      </c>
      <c r="D31" s="4" t="s">
        <v>990</v>
      </c>
      <c r="E31" s="4" t="s">
        <v>183</v>
      </c>
      <c r="F31" s="4" t="s">
        <v>991</v>
      </c>
      <c r="G31" s="4" t="s">
        <v>990</v>
      </c>
      <c r="H31" s="4" t="s">
        <v>19</v>
      </c>
      <c r="I31" s="4" t="s">
        <v>20</v>
      </c>
      <c r="J31" s="9">
        <v>4910</v>
      </c>
      <c r="K31" s="9">
        <v>5100</v>
      </c>
      <c r="M31" s="9">
        <f>K31-J31</f>
        <v>190</v>
      </c>
      <c r="N31" s="10">
        <f>K31/J31-1</f>
        <v>3.8696537678207799E-2</v>
      </c>
      <c r="P31" s="11">
        <v>0.42863378437363597</v>
      </c>
      <c r="Q31" s="11">
        <v>0.47864852182074141</v>
      </c>
    </row>
    <row r="32" spans="1:17" s="4" customFormat="1" ht="12.9" customHeight="1" x14ac:dyDescent="0.5">
      <c r="A32" s="4" t="s">
        <v>992</v>
      </c>
      <c r="C32" s="4">
        <v>3040</v>
      </c>
      <c r="D32" s="4" t="s">
        <v>993</v>
      </c>
      <c r="E32" s="4" t="s">
        <v>183</v>
      </c>
      <c r="F32" s="4" t="s">
        <v>994</v>
      </c>
      <c r="G32" s="4" t="s">
        <v>993</v>
      </c>
      <c r="H32" s="4" t="s">
        <v>19</v>
      </c>
      <c r="I32" s="4" t="s">
        <v>20</v>
      </c>
      <c r="J32" s="9">
        <v>2795</v>
      </c>
      <c r="K32" s="9">
        <v>1955</v>
      </c>
      <c r="M32" s="9">
        <f>K32-J32</f>
        <v>-840</v>
      </c>
      <c r="N32" s="10">
        <f>K32/J32-1</f>
        <v>-0.30053667262969586</v>
      </c>
      <c r="P32" s="11">
        <v>0.24399825403753819</v>
      </c>
      <c r="Q32" s="11">
        <v>0.18348193336461754</v>
      </c>
    </row>
    <row r="33" spans="1:17" s="4" customFormat="1" ht="12.9" customHeight="1" x14ac:dyDescent="0.5">
      <c r="A33" s="4" t="s">
        <v>995</v>
      </c>
      <c r="C33" s="4">
        <v>3041</v>
      </c>
      <c r="D33" s="4" t="s">
        <v>996</v>
      </c>
      <c r="E33" s="4" t="s">
        <v>183</v>
      </c>
      <c r="F33" s="4" t="s">
        <v>997</v>
      </c>
      <c r="G33" s="4" t="s">
        <v>996</v>
      </c>
      <c r="H33" s="4" t="s">
        <v>19</v>
      </c>
      <c r="I33" s="4" t="s">
        <v>20</v>
      </c>
      <c r="J33" s="9">
        <v>740</v>
      </c>
      <c r="K33" s="9">
        <v>395</v>
      </c>
      <c r="M33" s="9">
        <f>K33-J33</f>
        <v>-345</v>
      </c>
      <c r="N33" s="10">
        <f>K33/J33-1</f>
        <v>-0.46621621621621623</v>
      </c>
      <c r="P33" s="11">
        <v>6.4600611086861631E-2</v>
      </c>
      <c r="Q33" s="11">
        <v>3.7071797278273109E-2</v>
      </c>
    </row>
    <row r="34" spans="1:17" s="4" customFormat="1" ht="12.9" customHeight="1" x14ac:dyDescent="0.5">
      <c r="A34" s="4" t="s">
        <v>998</v>
      </c>
      <c r="C34" s="4">
        <v>3042</v>
      </c>
      <c r="D34" s="4" t="s">
        <v>999</v>
      </c>
      <c r="E34" s="4" t="s">
        <v>183</v>
      </c>
      <c r="F34" s="4" t="s">
        <v>1000</v>
      </c>
      <c r="G34" s="4" t="s">
        <v>999</v>
      </c>
      <c r="H34" s="4" t="s">
        <v>19</v>
      </c>
      <c r="I34" s="4" t="s">
        <v>20</v>
      </c>
      <c r="J34" s="9">
        <v>565</v>
      </c>
      <c r="K34" s="9">
        <v>300</v>
      </c>
      <c r="M34" s="9">
        <f>K34-J34</f>
        <v>-265</v>
      </c>
      <c r="N34" s="10">
        <f>K34/J34-1</f>
        <v>-0.46902654867256632</v>
      </c>
      <c r="P34" s="11">
        <v>4.9323439546049758E-2</v>
      </c>
      <c r="Q34" s="11">
        <v>2.8155795401220086E-2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11455</v>
      </c>
      <c r="K37" s="6">
        <v>10655</v>
      </c>
      <c r="M37" s="6">
        <f>K37-J37</f>
        <v>-800</v>
      </c>
      <c r="N37" s="7">
        <f>K37/J37-1</f>
        <v>-6.9838498472282851E-2</v>
      </c>
    </row>
    <row r="38" spans="1:17" s="4" customFormat="1" ht="12.9" customHeight="1" x14ac:dyDescent="0.5">
      <c r="A38" s="4" t="s">
        <v>1006</v>
      </c>
      <c r="C38" s="4">
        <v>3056</v>
      </c>
      <c r="D38" s="4" t="s">
        <v>1007</v>
      </c>
      <c r="E38" s="4" t="s">
        <v>183</v>
      </c>
      <c r="F38" s="4" t="s">
        <v>1008</v>
      </c>
      <c r="G38" s="4" t="s">
        <v>1007</v>
      </c>
      <c r="H38" s="4" t="s">
        <v>19</v>
      </c>
      <c r="I38" s="4" t="s">
        <v>20</v>
      </c>
      <c r="J38" s="9">
        <v>735</v>
      </c>
      <c r="K38" s="9">
        <v>735</v>
      </c>
      <c r="M38" s="9">
        <f>K38-J38</f>
        <v>0</v>
      </c>
      <c r="N38" s="10">
        <f>K38/J38-1</f>
        <v>0</v>
      </c>
      <c r="P38" s="11">
        <v>6.4164120471409861E-2</v>
      </c>
      <c r="Q38" s="11">
        <v>6.8981698732989205E-2</v>
      </c>
    </row>
    <row r="39" spans="1:17" s="4" customFormat="1" ht="12.9" customHeight="1" x14ac:dyDescent="0.5">
      <c r="A39" s="4" t="s">
        <v>1009</v>
      </c>
      <c r="C39" s="4">
        <v>3057</v>
      </c>
      <c r="D39" s="4" t="s">
        <v>1010</v>
      </c>
      <c r="E39" s="4" t="s">
        <v>183</v>
      </c>
      <c r="F39" s="4" t="s">
        <v>1011</v>
      </c>
      <c r="G39" s="4" t="s">
        <v>1010</v>
      </c>
      <c r="H39" s="4" t="s">
        <v>19</v>
      </c>
      <c r="I39" s="4" t="s">
        <v>20</v>
      </c>
      <c r="J39" s="9">
        <v>2330</v>
      </c>
      <c r="K39" s="9">
        <v>1945</v>
      </c>
      <c r="M39" s="9">
        <f>K39-J39</f>
        <v>-385</v>
      </c>
      <c r="N39" s="10">
        <f>K39/J39-1</f>
        <v>-0.16523605150214593</v>
      </c>
      <c r="P39" s="11">
        <v>0.20340462680052379</v>
      </c>
      <c r="Q39" s="11">
        <v>0.18254340685124354</v>
      </c>
    </row>
    <row r="40" spans="1:17" s="4" customFormat="1" ht="12.9" customHeight="1" x14ac:dyDescent="0.5">
      <c r="A40" s="4" t="s">
        <v>1012</v>
      </c>
      <c r="C40" s="4">
        <v>3058</v>
      </c>
      <c r="D40" s="4" t="s">
        <v>1013</v>
      </c>
      <c r="E40" s="4" t="s">
        <v>183</v>
      </c>
      <c r="F40" s="4" t="s">
        <v>1014</v>
      </c>
      <c r="G40" s="4" t="s">
        <v>1013</v>
      </c>
      <c r="H40" s="4" t="s">
        <v>19</v>
      </c>
      <c r="I40" s="4" t="s">
        <v>20</v>
      </c>
      <c r="J40" s="9">
        <v>2715</v>
      </c>
      <c r="K40" s="9">
        <v>2285</v>
      </c>
      <c r="M40" s="9">
        <f>K40-J40</f>
        <v>-430</v>
      </c>
      <c r="N40" s="10">
        <f>K40/J40-1</f>
        <v>-0.15837937384898715</v>
      </c>
      <c r="P40" s="11">
        <v>0.23701440419030992</v>
      </c>
      <c r="Q40" s="11">
        <v>0.21445330830595966</v>
      </c>
    </row>
    <row r="41" spans="1:17" s="4" customFormat="1" ht="12.9" customHeight="1" x14ac:dyDescent="0.5">
      <c r="A41" s="4" t="s">
        <v>1015</v>
      </c>
      <c r="C41" s="4">
        <v>3059</v>
      </c>
      <c r="D41" s="4" t="s">
        <v>1016</v>
      </c>
      <c r="E41" s="4" t="s">
        <v>183</v>
      </c>
      <c r="F41" s="4" t="s">
        <v>1017</v>
      </c>
      <c r="G41" s="4" t="s">
        <v>1016</v>
      </c>
      <c r="H41" s="4" t="s">
        <v>19</v>
      </c>
      <c r="I41" s="4" t="s">
        <v>20</v>
      </c>
      <c r="J41" s="9">
        <v>1555</v>
      </c>
      <c r="K41" s="9">
        <v>1645</v>
      </c>
      <c r="M41" s="9">
        <f>K41-J41</f>
        <v>90</v>
      </c>
      <c r="N41" s="10">
        <f>K41/J41-1</f>
        <v>5.7877813504823239E-2</v>
      </c>
      <c r="P41" s="11">
        <v>0.13574858140549978</v>
      </c>
      <c r="Q41" s="11">
        <v>0.15438761145002347</v>
      </c>
    </row>
    <row r="42" spans="1:17" s="4" customFormat="1" ht="12.9" customHeight="1" x14ac:dyDescent="0.5">
      <c r="A42" s="4" t="s">
        <v>1018</v>
      </c>
      <c r="C42" s="4">
        <v>3060</v>
      </c>
      <c r="D42" s="4" t="s">
        <v>1019</v>
      </c>
      <c r="E42" s="4" t="s">
        <v>183</v>
      </c>
      <c r="F42" s="4" t="s">
        <v>1020</v>
      </c>
      <c r="G42" s="4" t="s">
        <v>1019</v>
      </c>
      <c r="H42" s="4" t="s">
        <v>19</v>
      </c>
      <c r="I42" s="4" t="s">
        <v>20</v>
      </c>
      <c r="J42" s="9">
        <v>945</v>
      </c>
      <c r="K42" s="9">
        <v>1235</v>
      </c>
      <c r="M42" s="9">
        <f>K42-J42</f>
        <v>290</v>
      </c>
      <c r="N42" s="10">
        <f>K42/J42-1</f>
        <v>0.30687830687830697</v>
      </c>
      <c r="P42" s="11">
        <v>8.2496726320384114E-2</v>
      </c>
      <c r="Q42" s="11">
        <v>0.11590802440168935</v>
      </c>
    </row>
    <row r="43" spans="1:17" s="4" customFormat="1" ht="12.9" customHeight="1" x14ac:dyDescent="0.5">
      <c r="A43" s="4" t="s">
        <v>1021</v>
      </c>
      <c r="C43" s="4">
        <v>3061</v>
      </c>
      <c r="D43" s="4" t="s">
        <v>1022</v>
      </c>
      <c r="E43" s="4" t="s">
        <v>183</v>
      </c>
      <c r="F43" s="4" t="s">
        <v>1023</v>
      </c>
      <c r="G43" s="4" t="s">
        <v>1022</v>
      </c>
      <c r="H43" s="4" t="s">
        <v>19</v>
      </c>
      <c r="I43" s="4" t="s">
        <v>20</v>
      </c>
      <c r="J43" s="9">
        <v>3180</v>
      </c>
      <c r="K43" s="9">
        <v>2805</v>
      </c>
      <c r="M43" s="9">
        <f>K43-J43</f>
        <v>-375</v>
      </c>
      <c r="N43" s="10">
        <f>K43/J43-1</f>
        <v>-0.11792452830188682</v>
      </c>
      <c r="P43" s="11">
        <v>0.27760803142732432</v>
      </c>
      <c r="Q43" s="11">
        <v>0.26325668700140781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11605</v>
      </c>
      <c r="K4" s="6">
        <v>11685</v>
      </c>
      <c r="M4" s="6">
        <f>K4-J4</f>
        <v>80</v>
      </c>
      <c r="N4" s="7">
        <f>K4/J4-1</f>
        <v>6.8935803532959028E-3</v>
      </c>
    </row>
    <row r="5" spans="1:17" s="4" customFormat="1" ht="12.9" customHeight="1" x14ac:dyDescent="0.5">
      <c r="A5" s="4" t="s">
        <v>1029</v>
      </c>
      <c r="C5" s="4">
        <v>2989</v>
      </c>
      <c r="D5" s="4" t="s">
        <v>1030</v>
      </c>
      <c r="E5" s="4" t="s">
        <v>183</v>
      </c>
      <c r="F5" s="4" t="s">
        <v>1031</v>
      </c>
      <c r="G5" s="4" t="s">
        <v>1030</v>
      </c>
      <c r="H5" s="4" t="s">
        <v>19</v>
      </c>
      <c r="I5" s="4" t="s">
        <v>20</v>
      </c>
      <c r="J5" s="9">
        <v>1005</v>
      </c>
      <c r="K5" s="9">
        <v>1205</v>
      </c>
      <c r="M5" s="9">
        <f>K5-J5</f>
        <v>200</v>
      </c>
      <c r="N5" s="10">
        <f>K5/J5-1</f>
        <v>0.19900497512437809</v>
      </c>
      <c r="P5" s="11">
        <v>8.6600603188280917E-2</v>
      </c>
      <c r="Q5" s="11">
        <v>0.10312366281557553</v>
      </c>
    </row>
    <row r="6" spans="1:17" s="4" customFormat="1" ht="12.9" customHeight="1" x14ac:dyDescent="0.5">
      <c r="A6" s="4" t="s">
        <v>1032</v>
      </c>
      <c r="C6" s="4">
        <v>2987</v>
      </c>
      <c r="D6" s="4" t="s">
        <v>1033</v>
      </c>
      <c r="E6" s="4" t="s">
        <v>183</v>
      </c>
      <c r="F6" s="4" t="s">
        <v>1034</v>
      </c>
      <c r="G6" s="4" t="s">
        <v>1033</v>
      </c>
      <c r="H6" s="4" t="s">
        <v>19</v>
      </c>
      <c r="I6" s="4" t="s">
        <v>20</v>
      </c>
      <c r="J6" s="9">
        <v>120</v>
      </c>
      <c r="K6" s="9">
        <v>1015</v>
      </c>
      <c r="M6" s="9">
        <f>K6-J6</f>
        <v>895</v>
      </c>
      <c r="N6" s="10">
        <f>K6/J6-1</f>
        <v>7.4583333333333339</v>
      </c>
      <c r="P6" s="11">
        <v>1.034037052994399E-2</v>
      </c>
      <c r="Q6" s="11">
        <v>8.6863500213949507E-2</v>
      </c>
    </row>
    <row r="7" spans="1:17" s="4" customFormat="1" ht="12.9" customHeight="1" x14ac:dyDescent="0.5">
      <c r="A7" s="4" t="s">
        <v>1035</v>
      </c>
      <c r="C7" s="4">
        <v>2990</v>
      </c>
      <c r="D7" s="4" t="s">
        <v>1036</v>
      </c>
      <c r="E7" s="4" t="s">
        <v>183</v>
      </c>
      <c r="F7" s="4" t="s">
        <v>1037</v>
      </c>
      <c r="G7" s="4" t="s">
        <v>1038</v>
      </c>
      <c r="H7" s="4" t="s">
        <v>19</v>
      </c>
      <c r="I7" s="4" t="s">
        <v>20</v>
      </c>
      <c r="J7" s="9">
        <v>10455</v>
      </c>
      <c r="K7" s="9">
        <v>9445</v>
      </c>
      <c r="M7" s="9">
        <f>K7-J7</f>
        <v>-1010</v>
      </c>
      <c r="N7" s="10">
        <f>K7/J7-1</f>
        <v>-9.660449545671923E-2</v>
      </c>
      <c r="P7" s="11">
        <v>0.90090478242137007</v>
      </c>
      <c r="Q7" s="11">
        <v>0.80830124090714595</v>
      </c>
    </row>
    <row r="8" spans="1:17" s="4" customFormat="1" ht="12.9" customHeight="1" x14ac:dyDescent="0.5">
      <c r="A8" s="4" t="s">
        <v>1039</v>
      </c>
      <c r="C8" s="4">
        <v>2988</v>
      </c>
      <c r="D8" s="4" t="s">
        <v>1040</v>
      </c>
      <c r="E8" s="4" t="s">
        <v>183</v>
      </c>
      <c r="F8" s="4" t="s">
        <v>1041</v>
      </c>
      <c r="G8" s="4" t="s">
        <v>1040</v>
      </c>
      <c r="H8" s="4" t="s">
        <v>19</v>
      </c>
      <c r="I8" s="4" t="s">
        <v>20</v>
      </c>
      <c r="J8" s="9">
        <v>25</v>
      </c>
      <c r="K8" s="9">
        <v>20</v>
      </c>
      <c r="M8" s="9">
        <f>K8-J8</f>
        <v>-5</v>
      </c>
      <c r="N8" s="10">
        <f>K8/J8-1</f>
        <v>-0.19999999999999996</v>
      </c>
      <c r="P8" s="11">
        <v>2.1542438604049978E-3</v>
      </c>
      <c r="Q8" s="11">
        <v>1.7115960633290544E-3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5870</v>
      </c>
      <c r="K10" s="6">
        <v>6075</v>
      </c>
      <c r="M10" s="6">
        <f>K10-J10</f>
        <v>205</v>
      </c>
      <c r="N10" s="7">
        <f>K10/J10-1</f>
        <v>3.4923339011925014E-2</v>
      </c>
      <c r="P10" s="8">
        <v>0.50581645842309353</v>
      </c>
      <c r="Q10" s="8">
        <v>0.51989730423620029</v>
      </c>
    </row>
    <row r="11" spans="1:17" s="4" customFormat="1" ht="12.9" customHeight="1" x14ac:dyDescent="0.5">
      <c r="A11" s="4" t="s">
        <v>1029</v>
      </c>
      <c r="C11" s="4">
        <v>2994</v>
      </c>
      <c r="D11" s="4" t="s">
        <v>1044</v>
      </c>
      <c r="E11" s="4" t="s">
        <v>183</v>
      </c>
      <c r="F11" s="4" t="s">
        <v>1031</v>
      </c>
      <c r="G11" s="4" t="s">
        <v>1030</v>
      </c>
      <c r="H11" s="4" t="s">
        <v>19</v>
      </c>
      <c r="I11" s="4" t="s">
        <v>96</v>
      </c>
      <c r="J11" s="9">
        <v>705</v>
      </c>
      <c r="K11" s="9">
        <v>875</v>
      </c>
      <c r="M11" s="9">
        <f>K11-J11</f>
        <v>170</v>
      </c>
      <c r="N11" s="10">
        <f>K11/J11-1</f>
        <v>0.24113475177304955</v>
      </c>
      <c r="P11" s="11">
        <v>6.0749676863420941E-2</v>
      </c>
      <c r="Q11" s="11">
        <v>7.4882327770646129E-2</v>
      </c>
    </row>
    <row r="12" spans="1:17" s="4" customFormat="1" ht="12.9" customHeight="1" x14ac:dyDescent="0.5">
      <c r="A12" s="4" t="s">
        <v>1032</v>
      </c>
      <c r="C12" s="4">
        <v>2992</v>
      </c>
      <c r="D12" s="4" t="s">
        <v>1045</v>
      </c>
      <c r="E12" s="4" t="s">
        <v>183</v>
      </c>
      <c r="F12" s="4" t="s">
        <v>1034</v>
      </c>
      <c r="G12" s="4" t="s">
        <v>1033</v>
      </c>
      <c r="H12" s="4" t="s">
        <v>19</v>
      </c>
      <c r="I12" s="4" t="s">
        <v>96</v>
      </c>
      <c r="J12" s="9">
        <v>50</v>
      </c>
      <c r="K12" s="9">
        <v>430</v>
      </c>
      <c r="M12" s="9">
        <f>K12-J12</f>
        <v>380</v>
      </c>
      <c r="N12" s="10">
        <f>K12/J12-1</f>
        <v>7.6</v>
      </c>
      <c r="P12" s="11">
        <v>4.3084877208099956E-3</v>
      </c>
      <c r="Q12" s="11">
        <v>3.6799315361574665E-2</v>
      </c>
    </row>
    <row r="13" spans="1:17" s="4" customFormat="1" ht="12.9" customHeight="1" x14ac:dyDescent="0.5">
      <c r="A13" s="4" t="s">
        <v>1035</v>
      </c>
      <c r="C13" s="4">
        <v>2995</v>
      </c>
      <c r="D13" s="4" t="s">
        <v>1046</v>
      </c>
      <c r="E13" s="4" t="s">
        <v>183</v>
      </c>
      <c r="F13" s="4" t="s">
        <v>1037</v>
      </c>
      <c r="G13" s="4" t="s">
        <v>1038</v>
      </c>
      <c r="H13" s="4" t="s">
        <v>19</v>
      </c>
      <c r="I13" s="4" t="s">
        <v>96</v>
      </c>
      <c r="J13" s="9">
        <v>5095</v>
      </c>
      <c r="K13" s="9">
        <v>4750</v>
      </c>
      <c r="M13" s="9">
        <f>K13-J13</f>
        <v>-345</v>
      </c>
      <c r="N13" s="10">
        <f>K13/J13-1</f>
        <v>-6.7713444553483826E-2</v>
      </c>
      <c r="P13" s="11">
        <v>0.43903489875053858</v>
      </c>
      <c r="Q13" s="11">
        <v>0.4065040650406504</v>
      </c>
    </row>
    <row r="14" spans="1:17" s="4" customFormat="1" ht="12.9" customHeight="1" x14ac:dyDescent="0.5">
      <c r="A14" s="4" t="s">
        <v>1039</v>
      </c>
      <c r="C14" s="4">
        <v>2993</v>
      </c>
      <c r="D14" s="4" t="s">
        <v>1047</v>
      </c>
      <c r="E14" s="4" t="s">
        <v>183</v>
      </c>
      <c r="F14" s="4" t="s">
        <v>1041</v>
      </c>
      <c r="G14" s="4" t="s">
        <v>1040</v>
      </c>
      <c r="H14" s="4" t="s">
        <v>19</v>
      </c>
      <c r="I14" s="4" t="s">
        <v>96</v>
      </c>
      <c r="J14" s="9">
        <v>20</v>
      </c>
      <c r="K14" s="9">
        <v>20</v>
      </c>
      <c r="M14" s="9">
        <f>K14-J14</f>
        <v>0</v>
      </c>
      <c r="N14" s="10">
        <f>K14/J14-1</f>
        <v>0</v>
      </c>
      <c r="P14" s="11">
        <v>1.7233950883239983E-3</v>
      </c>
      <c r="Q14" s="11">
        <v>1.7115960633290544E-3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5740</v>
      </c>
      <c r="K16" s="6">
        <v>5615</v>
      </c>
      <c r="M16" s="6">
        <f>K16-J16</f>
        <v>-125</v>
      </c>
      <c r="N16" s="7">
        <f>K16/J16-1</f>
        <v>-2.1777003484320545E-2</v>
      </c>
      <c r="P16" s="8">
        <v>0.49461439034898752</v>
      </c>
      <c r="Q16" s="8">
        <v>0.480530594779632</v>
      </c>
    </row>
    <row r="17" spans="1:17" s="4" customFormat="1" ht="12.9" customHeight="1" x14ac:dyDescent="0.5">
      <c r="A17" s="4" t="s">
        <v>1029</v>
      </c>
      <c r="C17" s="4">
        <v>2999</v>
      </c>
      <c r="D17" s="4" t="s">
        <v>1044</v>
      </c>
      <c r="E17" s="4" t="s">
        <v>183</v>
      </c>
      <c r="F17" s="4" t="s">
        <v>1031</v>
      </c>
      <c r="G17" s="4" t="s">
        <v>1030</v>
      </c>
      <c r="H17" s="4" t="s">
        <v>19</v>
      </c>
      <c r="I17" s="4" t="s">
        <v>105</v>
      </c>
      <c r="J17" s="9">
        <v>305</v>
      </c>
      <c r="K17" s="9">
        <v>330</v>
      </c>
      <c r="M17" s="9">
        <f>K17-J17</f>
        <v>25</v>
      </c>
      <c r="N17" s="10">
        <f>K17/J17-1</f>
        <v>8.1967213114754189E-2</v>
      </c>
      <c r="P17" s="11">
        <v>2.6281775096940973E-2</v>
      </c>
      <c r="Q17" s="11">
        <v>2.8241335044929396E-2</v>
      </c>
    </row>
    <row r="18" spans="1:17" s="4" customFormat="1" ht="12.9" customHeight="1" x14ac:dyDescent="0.5">
      <c r="A18" s="4" t="s">
        <v>1032</v>
      </c>
      <c r="C18" s="4">
        <v>2997</v>
      </c>
      <c r="D18" s="4" t="s">
        <v>1045</v>
      </c>
      <c r="E18" s="4" t="s">
        <v>183</v>
      </c>
      <c r="F18" s="4" t="s">
        <v>1034</v>
      </c>
      <c r="G18" s="4" t="s">
        <v>1033</v>
      </c>
      <c r="H18" s="4" t="s">
        <v>19</v>
      </c>
      <c r="I18" s="4" t="s">
        <v>105</v>
      </c>
      <c r="J18" s="9">
        <v>65</v>
      </c>
      <c r="K18" s="9">
        <v>585</v>
      </c>
      <c r="M18" s="9">
        <f>K18-J18</f>
        <v>520</v>
      </c>
      <c r="N18" s="10">
        <f>K18/J18-1</f>
        <v>8</v>
      </c>
      <c r="P18" s="11">
        <v>5.6010340370529947E-3</v>
      </c>
      <c r="Q18" s="11">
        <v>5.0064184852374842E-2</v>
      </c>
    </row>
    <row r="19" spans="1:17" s="4" customFormat="1" ht="12.9" customHeight="1" x14ac:dyDescent="0.5">
      <c r="A19" s="4" t="s">
        <v>1035</v>
      </c>
      <c r="C19" s="4">
        <v>3000</v>
      </c>
      <c r="D19" s="4" t="s">
        <v>1046</v>
      </c>
      <c r="E19" s="4" t="s">
        <v>183</v>
      </c>
      <c r="F19" s="4" t="s">
        <v>1037</v>
      </c>
      <c r="G19" s="4" t="s">
        <v>1038</v>
      </c>
      <c r="H19" s="4" t="s">
        <v>19</v>
      </c>
      <c r="I19" s="4" t="s">
        <v>105</v>
      </c>
      <c r="J19" s="9">
        <v>5350</v>
      </c>
      <c r="K19" s="9">
        <v>4695</v>
      </c>
      <c r="M19" s="9">
        <f>K19-J19</f>
        <v>-655</v>
      </c>
      <c r="N19" s="10">
        <f>K19/J19-1</f>
        <v>-0.1224299065420561</v>
      </c>
      <c r="P19" s="11">
        <v>0.46100818612666955</v>
      </c>
      <c r="Q19" s="11">
        <v>0.40179717586649549</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8.6169754416199913E-4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11455</v>
      </c>
      <c r="K23" s="6">
        <v>10655</v>
      </c>
      <c r="M23" s="6">
        <f>K23-J23</f>
        <v>-800</v>
      </c>
      <c r="N23" s="7">
        <f>K23/J23-1</f>
        <v>-6.9838498472282851E-2</v>
      </c>
    </row>
    <row r="24" spans="1:17" s="4" customFormat="1" ht="12.9" customHeight="1" x14ac:dyDescent="0.5">
      <c r="A24" s="4" t="s">
        <v>1055</v>
      </c>
      <c r="C24" s="4">
        <v>3017</v>
      </c>
      <c r="D24" s="4" t="s">
        <v>1056</v>
      </c>
      <c r="E24" s="4" t="s">
        <v>183</v>
      </c>
      <c r="F24" s="4" t="s">
        <v>1057</v>
      </c>
      <c r="G24" s="4" t="s">
        <v>1058</v>
      </c>
      <c r="H24" s="4" t="s">
        <v>19</v>
      </c>
      <c r="I24" s="4" t="s">
        <v>20</v>
      </c>
      <c r="J24" s="9">
        <v>7465</v>
      </c>
      <c r="K24" s="9">
        <v>7240</v>
      </c>
      <c r="M24" s="9">
        <f>K24-J24</f>
        <v>-225</v>
      </c>
      <c r="N24" s="10">
        <f>K24/J24-1</f>
        <v>-3.0140656396517085E-2</v>
      </c>
      <c r="P24" s="11">
        <v>0.65168048886948926</v>
      </c>
      <c r="Q24" s="11">
        <v>0.679493195682778</v>
      </c>
    </row>
    <row r="25" spans="1:17" s="4" customFormat="1" ht="12.9" customHeight="1" x14ac:dyDescent="0.5">
      <c r="A25" s="4" t="s">
        <v>1059</v>
      </c>
      <c r="C25" s="4">
        <v>3018</v>
      </c>
      <c r="D25" s="4" t="s">
        <v>1060</v>
      </c>
      <c r="E25" s="4" t="s">
        <v>183</v>
      </c>
      <c r="F25" s="4" t="s">
        <v>1061</v>
      </c>
      <c r="G25" s="4" t="s">
        <v>1062</v>
      </c>
      <c r="H25" s="4" t="s">
        <v>19</v>
      </c>
      <c r="I25" s="4" t="s">
        <v>20</v>
      </c>
      <c r="J25" s="9">
        <v>1465</v>
      </c>
      <c r="K25" s="9">
        <v>1945</v>
      </c>
      <c r="M25" s="9">
        <f>K25-J25</f>
        <v>480</v>
      </c>
      <c r="N25" s="10">
        <f>K25/J25-1</f>
        <v>0.32764505119453924</v>
      </c>
      <c r="P25" s="11">
        <v>0.12789175032736796</v>
      </c>
      <c r="Q25" s="11">
        <v>0.18254340685124354</v>
      </c>
    </row>
    <row r="26" spans="1:17" s="4" customFormat="1" ht="12.9" customHeight="1" x14ac:dyDescent="0.5">
      <c r="A26" s="4" t="s">
        <v>1063</v>
      </c>
      <c r="C26" s="4">
        <v>3019</v>
      </c>
      <c r="D26" s="4" t="s">
        <v>1064</v>
      </c>
      <c r="E26" s="4" t="s">
        <v>183</v>
      </c>
      <c r="F26" s="4" t="s">
        <v>1065</v>
      </c>
      <c r="G26" s="4" t="s">
        <v>1064</v>
      </c>
      <c r="H26" s="4" t="s">
        <v>19</v>
      </c>
      <c r="I26" s="4" t="s">
        <v>20</v>
      </c>
      <c r="J26" s="9">
        <v>2070</v>
      </c>
      <c r="K26" s="9">
        <v>945</v>
      </c>
      <c r="M26" s="9">
        <f>K26-J26</f>
        <v>-1125</v>
      </c>
      <c r="N26" s="10">
        <f>K26/J26-1</f>
        <v>-0.54347826086956519</v>
      </c>
      <c r="P26" s="11">
        <v>0.18070711479703186</v>
      </c>
      <c r="Q26" s="11">
        <v>8.869075551384327E-2</v>
      </c>
    </row>
    <row r="27" spans="1:17" s="4" customFormat="1" ht="12.9" customHeight="1" x14ac:dyDescent="0.5">
      <c r="A27" s="4" t="s">
        <v>1066</v>
      </c>
      <c r="C27" s="4">
        <v>3020</v>
      </c>
      <c r="D27" s="4" t="s">
        <v>1067</v>
      </c>
      <c r="E27" s="4" t="s">
        <v>183</v>
      </c>
      <c r="F27" s="4" t="s">
        <v>1068</v>
      </c>
      <c r="G27" s="4" t="s">
        <v>1067</v>
      </c>
      <c r="H27" s="4" t="s">
        <v>19</v>
      </c>
      <c r="I27" s="4" t="s">
        <v>20</v>
      </c>
      <c r="J27" s="9">
        <v>290</v>
      </c>
      <c r="K27" s="9">
        <v>255</v>
      </c>
      <c r="M27" s="9">
        <f>K27-J27</f>
        <v>-35</v>
      </c>
      <c r="N27" s="10">
        <f>K27/J27-1</f>
        <v>-0.12068965517241381</v>
      </c>
      <c r="P27" s="11">
        <v>2.5316455696202531E-2</v>
      </c>
      <c r="Q27" s="11">
        <v>2.3932426091037073E-2</v>
      </c>
    </row>
    <row r="28" spans="1:17" s="4" customFormat="1" ht="12.9" customHeight="1" x14ac:dyDescent="0.5">
      <c r="A28" s="4" t="s">
        <v>1069</v>
      </c>
      <c r="C28" s="4">
        <v>3021</v>
      </c>
      <c r="D28" s="4" t="s">
        <v>1070</v>
      </c>
      <c r="E28" s="4" t="s">
        <v>183</v>
      </c>
      <c r="F28" s="4" t="s">
        <v>1071</v>
      </c>
      <c r="G28" s="4" t="s">
        <v>1070</v>
      </c>
      <c r="H28" s="4" t="s">
        <v>19</v>
      </c>
      <c r="I28" s="4" t="s">
        <v>20</v>
      </c>
      <c r="J28" s="9">
        <v>60</v>
      </c>
      <c r="K28" s="9">
        <v>70</v>
      </c>
      <c r="M28" s="9">
        <f>K28-J28</f>
        <v>10</v>
      </c>
      <c r="N28" s="10">
        <f>K28/J28-1</f>
        <v>0.16666666666666674</v>
      </c>
      <c r="P28" s="11">
        <v>5.2378873854212133E-3</v>
      </c>
      <c r="Q28" s="11">
        <v>6.5696855936180198E-3</v>
      </c>
    </row>
    <row r="29" spans="1:17" s="4" customFormat="1" ht="12.9" customHeight="1" x14ac:dyDescent="0.5">
      <c r="A29" s="4" t="s">
        <v>1072</v>
      </c>
      <c r="C29" s="4">
        <v>3022</v>
      </c>
      <c r="D29" s="4" t="s">
        <v>1073</v>
      </c>
      <c r="E29" s="4" t="s">
        <v>183</v>
      </c>
      <c r="F29" s="4" t="s">
        <v>1074</v>
      </c>
      <c r="G29" s="4" t="s">
        <v>1073</v>
      </c>
      <c r="H29" s="4" t="s">
        <v>19</v>
      </c>
      <c r="I29" s="4" t="s">
        <v>20</v>
      </c>
      <c r="J29" s="9">
        <v>115</v>
      </c>
      <c r="K29" s="9">
        <v>200</v>
      </c>
      <c r="M29" s="9">
        <f>K29-J29</f>
        <v>85</v>
      </c>
      <c r="N29" s="10">
        <f>K29/J29-1</f>
        <v>0.73913043478260865</v>
      </c>
      <c r="P29" s="11">
        <v>1.0039284155390659E-2</v>
      </c>
      <c r="Q29" s="11">
        <v>1.8770530267480056E-2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5825</v>
      </c>
      <c r="K33" s="6">
        <v>6920</v>
      </c>
      <c r="M33" s="6">
        <f>K33-J33</f>
        <v>1095</v>
      </c>
      <c r="N33" s="7">
        <f>K33/J33-1</f>
        <v>0.18798283261802573</v>
      </c>
    </row>
    <row r="34" spans="1:17" s="4" customFormat="1" ht="14.05" customHeight="1" x14ac:dyDescent="0.5">
      <c r="A34" s="4" t="s">
        <v>1084</v>
      </c>
      <c r="C34" s="4">
        <v>2811</v>
      </c>
      <c r="D34" s="4" t="s">
        <v>1081</v>
      </c>
      <c r="E34" s="4" t="s">
        <v>183</v>
      </c>
      <c r="F34" s="4" t="s">
        <v>1082</v>
      </c>
      <c r="G34" s="4" t="s">
        <v>1083</v>
      </c>
      <c r="H34" s="4" t="s">
        <v>19</v>
      </c>
      <c r="I34" s="4" t="s">
        <v>20</v>
      </c>
      <c r="J34" s="17">
        <v>40448</v>
      </c>
      <c r="K34" s="17">
        <v>45200</v>
      </c>
      <c r="M34" s="17">
        <f>K34-J34</f>
        <v>4752</v>
      </c>
      <c r="N34" s="10">
        <f>K34/J34-1</f>
        <v>0.11748417721518978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3215</v>
      </c>
      <c r="K36" s="6">
        <v>3825</v>
      </c>
      <c r="M36" s="6">
        <f>K36-J36</f>
        <v>610</v>
      </c>
      <c r="N36" s="7">
        <f>K36/J36-1</f>
        <v>0.18973561430793162</v>
      </c>
      <c r="P36" s="8">
        <v>0.55193133047210297</v>
      </c>
      <c r="Q36" s="8">
        <v>0.5527456647398844</v>
      </c>
    </row>
    <row r="37" spans="1:17" s="4" customFormat="1" ht="14.05" customHeight="1" x14ac:dyDescent="0.5">
      <c r="A37" s="4" t="s">
        <v>1084</v>
      </c>
      <c r="C37" s="4">
        <v>2815</v>
      </c>
      <c r="D37" s="4" t="s">
        <v>1087</v>
      </c>
      <c r="E37" s="4" t="s">
        <v>183</v>
      </c>
      <c r="F37" s="4" t="s">
        <v>1082</v>
      </c>
      <c r="G37" s="4" t="s">
        <v>1083</v>
      </c>
      <c r="H37" s="4" t="s">
        <v>19</v>
      </c>
      <c r="I37" s="4" t="s">
        <v>96</v>
      </c>
      <c r="J37" s="17">
        <v>42769</v>
      </c>
      <c r="K37" s="17">
        <v>47600</v>
      </c>
      <c r="M37" s="17">
        <f>K37-J37</f>
        <v>4831</v>
      </c>
      <c r="N37" s="10">
        <f>K37/J37-1</f>
        <v>0.11295564544413006</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2605</v>
      </c>
      <c r="K39" s="6">
        <v>3095</v>
      </c>
      <c r="M39" s="6">
        <f>K39-J39</f>
        <v>490</v>
      </c>
      <c r="N39" s="7">
        <f>K39/J39-1</f>
        <v>0.18809980806142024</v>
      </c>
      <c r="P39" s="8">
        <v>0.44721030042918453</v>
      </c>
      <c r="Q39" s="8">
        <v>0.4472543352601156</v>
      </c>
    </row>
    <row r="40" spans="1:17" s="4" customFormat="1" ht="14.05" customHeight="1" x14ac:dyDescent="0.5">
      <c r="A40" s="4" t="s">
        <v>1084</v>
      </c>
      <c r="C40" s="4">
        <v>2819</v>
      </c>
      <c r="D40" s="4" t="s">
        <v>1087</v>
      </c>
      <c r="E40" s="4" t="s">
        <v>183</v>
      </c>
      <c r="F40" s="4" t="s">
        <v>1082</v>
      </c>
      <c r="G40" s="4" t="s">
        <v>1083</v>
      </c>
      <c r="H40" s="4" t="s">
        <v>19</v>
      </c>
      <c r="I40" s="4" t="s">
        <v>105</v>
      </c>
      <c r="J40" s="17">
        <v>38303</v>
      </c>
      <c r="K40" s="17">
        <v>42800</v>
      </c>
      <c r="M40" s="17">
        <f>K40-J40</f>
        <v>4497</v>
      </c>
      <c r="N40" s="10">
        <f>K40/J40-1</f>
        <v>0.11740594731483167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17620</v>
      </c>
      <c r="K4" s="6">
        <v>18845</v>
      </c>
      <c r="M4" s="6">
        <f>K4-J4</f>
        <v>1225</v>
      </c>
      <c r="N4" s="7">
        <f>K4/J4-1</f>
        <v>6.9523269012485844E-2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30492</v>
      </c>
      <c r="K6" s="18">
        <v>35600</v>
      </c>
      <c r="M6" s="18">
        <f>K6-J6</f>
        <v>5108</v>
      </c>
      <c r="N6" s="7">
        <f>K6/J6-1</f>
        <v>0.1675193493375311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8580</v>
      </c>
      <c r="K8" s="6">
        <v>9215</v>
      </c>
      <c r="M8" s="6">
        <f>K8-J8</f>
        <v>635</v>
      </c>
      <c r="N8" s="7">
        <f>K8/J8-1</f>
        <v>7.4009324009324029E-2</v>
      </c>
      <c r="P8" s="8">
        <v>0.48694665153234962</v>
      </c>
      <c r="Q8" s="8">
        <v>0.48898912178296633</v>
      </c>
    </row>
    <row r="9" spans="1:17" s="4" customFormat="1" ht="12.9" customHeight="1" x14ac:dyDescent="0.5">
      <c r="A9" s="4" t="s">
        <v>1099</v>
      </c>
      <c r="C9" s="4">
        <v>2550</v>
      </c>
      <c r="D9" s="4" t="s">
        <v>1100</v>
      </c>
      <c r="E9" s="4" t="s">
        <v>183</v>
      </c>
      <c r="F9" s="4" t="s">
        <v>1101</v>
      </c>
      <c r="G9" s="4" t="s">
        <v>1102</v>
      </c>
      <c r="H9" s="4" t="s">
        <v>19</v>
      </c>
      <c r="I9" s="4" t="s">
        <v>96</v>
      </c>
      <c r="J9" s="9">
        <v>1185</v>
      </c>
      <c r="K9" s="9">
        <v>915</v>
      </c>
      <c r="M9" s="9">
        <f>K9-J9</f>
        <v>-270</v>
      </c>
      <c r="N9" s="10">
        <f>K9/J9-1</f>
        <v>-0.22784810126582278</v>
      </c>
      <c r="P9" s="11">
        <v>6.7253121452894443E-2</v>
      </c>
      <c r="Q9" s="11">
        <v>4.8553993101618467E-2</v>
      </c>
    </row>
    <row r="10" spans="1:17" s="4" customFormat="1" ht="12.9" customHeight="1" x14ac:dyDescent="0.5">
      <c r="A10" s="4" t="s">
        <v>1103</v>
      </c>
      <c r="C10" s="4">
        <v>2551</v>
      </c>
      <c r="D10" s="4" t="s">
        <v>1104</v>
      </c>
      <c r="E10" s="4" t="s">
        <v>183</v>
      </c>
      <c r="F10" s="4" t="s">
        <v>1105</v>
      </c>
      <c r="G10" s="4" t="s">
        <v>1106</v>
      </c>
      <c r="H10" s="4" t="s">
        <v>19</v>
      </c>
      <c r="I10" s="4" t="s">
        <v>96</v>
      </c>
      <c r="J10" s="9">
        <v>1315</v>
      </c>
      <c r="K10" s="9">
        <v>945</v>
      </c>
      <c r="M10" s="9">
        <f>K10-J10</f>
        <v>-370</v>
      </c>
      <c r="N10" s="10">
        <f>K10/J10-1</f>
        <v>-0.28136882129277563</v>
      </c>
      <c r="P10" s="11">
        <v>7.4631101021566407E-2</v>
      </c>
      <c r="Q10" s="11">
        <v>5.0145927301671528E-2</v>
      </c>
    </row>
    <row r="11" spans="1:17" s="4" customFormat="1" ht="12.9" customHeight="1" x14ac:dyDescent="0.5">
      <c r="A11" s="4" t="s">
        <v>1107</v>
      </c>
      <c r="C11" s="4">
        <v>2552</v>
      </c>
      <c r="D11" s="4" t="s">
        <v>1108</v>
      </c>
      <c r="E11" s="4" t="s">
        <v>183</v>
      </c>
      <c r="F11" s="4" t="s">
        <v>1109</v>
      </c>
      <c r="G11" s="4" t="s">
        <v>1110</v>
      </c>
      <c r="H11" s="4" t="s">
        <v>19</v>
      </c>
      <c r="I11" s="4" t="s">
        <v>96</v>
      </c>
      <c r="J11" s="9">
        <v>1220</v>
      </c>
      <c r="K11" s="9">
        <v>1470</v>
      </c>
      <c r="M11" s="9">
        <f>K11-J11</f>
        <v>250</v>
      </c>
      <c r="N11" s="10">
        <f>K11/J11-1</f>
        <v>0.20491803278688514</v>
      </c>
      <c r="P11" s="11">
        <v>6.9239500567536888E-2</v>
      </c>
      <c r="Q11" s="11">
        <v>7.8004775802600165E-2</v>
      </c>
    </row>
    <row r="12" spans="1:17" s="4" customFormat="1" ht="12.9" customHeight="1" x14ac:dyDescent="0.5">
      <c r="A12" s="4" t="s">
        <v>1111</v>
      </c>
      <c r="C12" s="4">
        <v>2553</v>
      </c>
      <c r="D12" s="4" t="s">
        <v>1112</v>
      </c>
      <c r="E12" s="4" t="s">
        <v>183</v>
      </c>
      <c r="F12" s="4" t="s">
        <v>1113</v>
      </c>
      <c r="G12" s="4" t="s">
        <v>1114</v>
      </c>
      <c r="H12" s="4" t="s">
        <v>19</v>
      </c>
      <c r="I12" s="4" t="s">
        <v>96</v>
      </c>
      <c r="J12" s="9">
        <v>1625</v>
      </c>
      <c r="K12" s="9">
        <v>1480</v>
      </c>
      <c r="M12" s="9">
        <f>K12-J12</f>
        <v>-145</v>
      </c>
      <c r="N12" s="10">
        <f>K12/J12-1</f>
        <v>-8.9230769230769225E-2</v>
      </c>
      <c r="P12" s="11">
        <v>9.222474460839955E-2</v>
      </c>
      <c r="Q12" s="11">
        <v>7.8535420535951181E-2</v>
      </c>
    </row>
    <row r="13" spans="1:17" s="4" customFormat="1" ht="12.9" customHeight="1" x14ac:dyDescent="0.5">
      <c r="A13" s="4" t="s">
        <v>1115</v>
      </c>
      <c r="C13" s="4">
        <v>2554</v>
      </c>
      <c r="D13" s="4" t="s">
        <v>1116</v>
      </c>
      <c r="E13" s="4" t="s">
        <v>183</v>
      </c>
      <c r="F13" s="4" t="s">
        <v>1117</v>
      </c>
      <c r="G13" s="4" t="s">
        <v>1118</v>
      </c>
      <c r="H13" s="4" t="s">
        <v>19</v>
      </c>
      <c r="I13" s="4" t="s">
        <v>96</v>
      </c>
      <c r="J13" s="9">
        <v>1255</v>
      </c>
      <c r="K13" s="9">
        <v>1465</v>
      </c>
      <c r="M13" s="9">
        <f>K13-J13</f>
        <v>210</v>
      </c>
      <c r="N13" s="10">
        <f>K13/J13-1</f>
        <v>0.16733067729083673</v>
      </c>
      <c r="P13" s="11">
        <v>7.1225879682179347E-2</v>
      </c>
      <c r="Q13" s="11">
        <v>7.7739453435924644E-2</v>
      </c>
    </row>
    <row r="14" spans="1:17" s="4" customFormat="1" ht="12.9" customHeight="1" x14ac:dyDescent="0.5">
      <c r="A14" s="4" t="s">
        <v>1119</v>
      </c>
      <c r="C14" s="4">
        <v>2555</v>
      </c>
      <c r="D14" s="4" t="s">
        <v>1120</v>
      </c>
      <c r="E14" s="4" t="s">
        <v>183</v>
      </c>
      <c r="F14" s="4" t="s">
        <v>1121</v>
      </c>
      <c r="G14" s="4" t="s">
        <v>1122</v>
      </c>
      <c r="H14" s="4" t="s">
        <v>19</v>
      </c>
      <c r="I14" s="4" t="s">
        <v>96</v>
      </c>
      <c r="J14" s="9">
        <v>785</v>
      </c>
      <c r="K14" s="9">
        <v>1135</v>
      </c>
      <c r="M14" s="9">
        <f>K14-J14</f>
        <v>350</v>
      </c>
      <c r="N14" s="10">
        <f>K14/J14-1</f>
        <v>0.44585987261146487</v>
      </c>
      <c r="P14" s="11">
        <v>4.4551645856980703E-2</v>
      </c>
      <c r="Q14" s="11">
        <v>6.0228177235340942E-2</v>
      </c>
    </row>
    <row r="15" spans="1:17" s="4" customFormat="1" ht="12.9" customHeight="1" x14ac:dyDescent="0.5">
      <c r="A15" s="4" t="s">
        <v>1123</v>
      </c>
      <c r="C15" s="4">
        <v>2556</v>
      </c>
      <c r="D15" s="4" t="s">
        <v>1124</v>
      </c>
      <c r="E15" s="4" t="s">
        <v>183</v>
      </c>
      <c r="F15" s="4" t="s">
        <v>1125</v>
      </c>
      <c r="G15" s="4" t="s">
        <v>1126</v>
      </c>
      <c r="H15" s="4" t="s">
        <v>19</v>
      </c>
      <c r="I15" s="4" t="s">
        <v>96</v>
      </c>
      <c r="J15" s="9">
        <v>515</v>
      </c>
      <c r="K15" s="9">
        <v>785</v>
      </c>
      <c r="M15" s="9">
        <f>K15-J15</f>
        <v>270</v>
      </c>
      <c r="N15" s="10">
        <f>K15/J15-1</f>
        <v>0.52427184466019416</v>
      </c>
      <c r="P15" s="11">
        <v>2.9228149829738932E-2</v>
      </c>
      <c r="Q15" s="11">
        <v>4.1655611568055188E-2</v>
      </c>
    </row>
    <row r="16" spans="1:17" s="4" customFormat="1" ht="12.9" customHeight="1" x14ac:dyDescent="0.5">
      <c r="A16" s="4" t="s">
        <v>1127</v>
      </c>
      <c r="C16" s="4">
        <v>2557</v>
      </c>
      <c r="D16" s="4" t="s">
        <v>1128</v>
      </c>
      <c r="E16" s="4" t="s">
        <v>183</v>
      </c>
      <c r="F16" s="4" t="s">
        <v>1129</v>
      </c>
      <c r="G16" s="4" t="s">
        <v>1130</v>
      </c>
      <c r="H16" s="4" t="s">
        <v>19</v>
      </c>
      <c r="I16" s="4" t="s">
        <v>96</v>
      </c>
      <c r="J16" s="9">
        <v>340</v>
      </c>
      <c r="K16" s="9">
        <v>385</v>
      </c>
      <c r="M16" s="9">
        <f>K16-J16</f>
        <v>45</v>
      </c>
      <c r="N16" s="10">
        <f>K16/J16-1</f>
        <v>0.13235294117647056</v>
      </c>
      <c r="P16" s="11">
        <v>1.9296254256526674E-2</v>
      </c>
      <c r="Q16" s="11">
        <v>2.0429822234014329E-2</v>
      </c>
    </row>
    <row r="17" spans="1:17" s="4" customFormat="1" ht="12.9" customHeight="1" x14ac:dyDescent="0.5">
      <c r="A17" s="4" t="s">
        <v>1131</v>
      </c>
      <c r="C17" s="4">
        <v>2558</v>
      </c>
      <c r="D17" s="4" t="s">
        <v>1132</v>
      </c>
      <c r="E17" s="4" t="s">
        <v>183</v>
      </c>
      <c r="F17" s="4" t="s">
        <v>1133</v>
      </c>
      <c r="G17" s="4" t="s">
        <v>1134</v>
      </c>
      <c r="H17" s="4" t="s">
        <v>19</v>
      </c>
      <c r="I17" s="4" t="s">
        <v>96</v>
      </c>
      <c r="J17" s="9">
        <v>170</v>
      </c>
      <c r="K17" s="9">
        <v>245</v>
      </c>
      <c r="M17" s="9">
        <f>K17-J17</f>
        <v>75</v>
      </c>
      <c r="N17" s="10">
        <f>K17/J17-1</f>
        <v>0.44117647058823528</v>
      </c>
      <c r="P17" s="11">
        <v>9.6481271282633368E-3</v>
      </c>
      <c r="Q17" s="11">
        <v>1.3000795967100026E-2</v>
      </c>
    </row>
    <row r="18" spans="1:17" s="4" customFormat="1" ht="12.9" customHeight="1" x14ac:dyDescent="0.5">
      <c r="A18" s="4" t="s">
        <v>1135</v>
      </c>
      <c r="C18" s="4">
        <v>2559</v>
      </c>
      <c r="D18" s="4" t="s">
        <v>1136</v>
      </c>
      <c r="E18" s="4" t="s">
        <v>183</v>
      </c>
      <c r="F18" s="4" t="s">
        <v>1137</v>
      </c>
      <c r="G18" s="4" t="s">
        <v>1138</v>
      </c>
      <c r="H18" s="4" t="s">
        <v>19</v>
      </c>
      <c r="I18" s="4" t="s">
        <v>96</v>
      </c>
      <c r="J18" s="9">
        <v>45</v>
      </c>
      <c r="K18" s="9">
        <v>160</v>
      </c>
      <c r="M18" s="9">
        <f>K18-J18</f>
        <v>115</v>
      </c>
      <c r="N18" s="10">
        <f>K18/J18-1</f>
        <v>2.5555555555555554</v>
      </c>
      <c r="P18" s="11">
        <v>2.553916004540295E-3</v>
      </c>
      <c r="Q18" s="11">
        <v>8.490315733616343E-3</v>
      </c>
    </row>
    <row r="19" spans="1:17" s="4" customFormat="1" ht="12.9" customHeight="1" x14ac:dyDescent="0.5">
      <c r="A19" s="4" t="s">
        <v>1139</v>
      </c>
      <c r="C19" s="4">
        <v>2560</v>
      </c>
      <c r="D19" s="4" t="s">
        <v>1140</v>
      </c>
      <c r="E19" s="4" t="s">
        <v>183</v>
      </c>
      <c r="F19" s="4" t="s">
        <v>1141</v>
      </c>
      <c r="G19" s="4" t="s">
        <v>1142</v>
      </c>
      <c r="H19" s="4" t="s">
        <v>19</v>
      </c>
      <c r="I19" s="4" t="s">
        <v>96</v>
      </c>
      <c r="J19" s="9">
        <v>125</v>
      </c>
      <c r="K19" s="9">
        <v>230</v>
      </c>
      <c r="M19" s="9">
        <f>K19-J19</f>
        <v>105</v>
      </c>
      <c r="N19" s="10">
        <f>K19/J19-1</f>
        <v>0.84000000000000008</v>
      </c>
      <c r="P19" s="11">
        <v>7.0942111237230418E-3</v>
      </c>
      <c r="Q19" s="11">
        <v>1.2204828867073494E-2</v>
      </c>
    </row>
    <row r="20" spans="1:17" s="4" customFormat="1" ht="12.9" customHeight="1" x14ac:dyDescent="0.5">
      <c r="A20" s="4" t="s">
        <v>1143</v>
      </c>
      <c r="C20" s="4">
        <v>2561</v>
      </c>
      <c r="D20" s="4" t="s">
        <v>1144</v>
      </c>
      <c r="E20" s="4" t="s">
        <v>183</v>
      </c>
      <c r="F20" s="4" t="s">
        <v>1145</v>
      </c>
      <c r="G20" s="4" t="s">
        <v>1143</v>
      </c>
      <c r="H20" s="4" t="s">
        <v>19</v>
      </c>
      <c r="I20" s="4" t="s">
        <v>96</v>
      </c>
      <c r="J20" s="9">
        <v>105</v>
      </c>
      <c r="K20" s="9">
        <v>190</v>
      </c>
      <c r="M20" s="9">
        <f>K20-J20</f>
        <v>85</v>
      </c>
      <c r="N20" s="10">
        <f>K20/J20-1</f>
        <v>0.80952380952380953</v>
      </c>
      <c r="P20" s="11">
        <v>5.9591373439273551E-3</v>
      </c>
      <c r="Q20" s="11">
        <v>1.0082249933669409E-2</v>
      </c>
    </row>
    <row r="21" spans="1:17" s="4" customFormat="1" ht="12.9" customHeight="1" x14ac:dyDescent="0.5">
      <c r="A21" s="4" t="s">
        <v>1146</v>
      </c>
      <c r="C21" s="4">
        <v>2562</v>
      </c>
      <c r="D21" s="4" t="s">
        <v>1147</v>
      </c>
      <c r="E21" s="4" t="s">
        <v>183</v>
      </c>
      <c r="F21" s="4" t="s">
        <v>1148</v>
      </c>
      <c r="G21" s="4" t="s">
        <v>1146</v>
      </c>
      <c r="H21" s="4" t="s">
        <v>19</v>
      </c>
      <c r="I21" s="4" t="s">
        <v>96</v>
      </c>
      <c r="J21" s="9">
        <v>20</v>
      </c>
      <c r="K21" s="9">
        <v>40</v>
      </c>
      <c r="M21" s="9">
        <f>K21-J21</f>
        <v>20</v>
      </c>
      <c r="N21" s="10">
        <f>K21/J21-1</f>
        <v>1</v>
      </c>
      <c r="P21" s="11">
        <v>1.1350737797956867E-3</v>
      </c>
      <c r="Q21" s="11">
        <v>2.1225789334040858E-3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33810</v>
      </c>
      <c r="K23" s="18">
        <v>38400</v>
      </c>
      <c r="M23" s="18">
        <f>K23-J23</f>
        <v>4590</v>
      </c>
      <c r="N23" s="7">
        <f>K23/J23-1</f>
        <v>0.13575865128660158</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9035</v>
      </c>
      <c r="K26" s="6">
        <v>9630</v>
      </c>
      <c r="M26" s="6">
        <f>K26-J26</f>
        <v>595</v>
      </c>
      <c r="N26" s="7">
        <f>K26/J26-1</f>
        <v>6.5855008301051399E-2</v>
      </c>
      <c r="P26" s="8">
        <v>0.51276958002270145</v>
      </c>
      <c r="Q26" s="8">
        <v>0.51101087821703373</v>
      </c>
    </row>
    <row r="27" spans="1:17" s="4" customFormat="1" ht="12.9" customHeight="1" x14ac:dyDescent="0.5">
      <c r="A27" s="4" t="s">
        <v>1099</v>
      </c>
      <c r="C27" s="4">
        <v>2567</v>
      </c>
      <c r="D27" s="4" t="s">
        <v>1100</v>
      </c>
      <c r="E27" s="4" t="s">
        <v>183</v>
      </c>
      <c r="F27" s="4" t="s">
        <v>1101</v>
      </c>
      <c r="G27" s="4" t="s">
        <v>1102</v>
      </c>
      <c r="H27" s="4" t="s">
        <v>19</v>
      </c>
      <c r="I27" s="4" t="s">
        <v>105</v>
      </c>
      <c r="J27" s="9">
        <v>1385</v>
      </c>
      <c r="K27" s="9">
        <v>1095</v>
      </c>
      <c r="M27" s="9">
        <f>K27-J27</f>
        <v>-290</v>
      </c>
      <c r="N27" s="10">
        <f>K27/J27-1</f>
        <v>-0.20938628158844763</v>
      </c>
      <c r="P27" s="11">
        <v>7.860385925085131E-2</v>
      </c>
      <c r="Q27" s="11">
        <v>5.8105598301936852E-2</v>
      </c>
    </row>
    <row r="28" spans="1:17" s="4" customFormat="1" ht="12.9" customHeight="1" x14ac:dyDescent="0.5">
      <c r="A28" s="4" t="s">
        <v>1103</v>
      </c>
      <c r="C28" s="4">
        <v>2568</v>
      </c>
      <c r="D28" s="4" t="s">
        <v>1104</v>
      </c>
      <c r="E28" s="4" t="s">
        <v>183</v>
      </c>
      <c r="F28" s="4" t="s">
        <v>1105</v>
      </c>
      <c r="G28" s="4" t="s">
        <v>1106</v>
      </c>
      <c r="H28" s="4" t="s">
        <v>19</v>
      </c>
      <c r="I28" s="4" t="s">
        <v>105</v>
      </c>
      <c r="J28" s="9">
        <v>1740</v>
      </c>
      <c r="K28" s="9">
        <v>1265</v>
      </c>
      <c r="M28" s="9">
        <f>K28-J28</f>
        <v>-475</v>
      </c>
      <c r="N28" s="10">
        <f>K28/J28-1</f>
        <v>-0.27298850574712641</v>
      </c>
      <c r="P28" s="11">
        <v>9.8751418842224742E-2</v>
      </c>
      <c r="Q28" s="11">
        <v>6.7126558768904221E-2</v>
      </c>
    </row>
    <row r="29" spans="1:17" s="4" customFormat="1" ht="12.9" customHeight="1" x14ac:dyDescent="0.5">
      <c r="A29" s="4" t="s">
        <v>1107</v>
      </c>
      <c r="C29" s="4">
        <v>2569</v>
      </c>
      <c r="D29" s="4" t="s">
        <v>1108</v>
      </c>
      <c r="E29" s="4" t="s">
        <v>183</v>
      </c>
      <c r="F29" s="4" t="s">
        <v>1109</v>
      </c>
      <c r="G29" s="4" t="s">
        <v>1110</v>
      </c>
      <c r="H29" s="4" t="s">
        <v>19</v>
      </c>
      <c r="I29" s="4" t="s">
        <v>105</v>
      </c>
      <c r="J29" s="9">
        <v>1785</v>
      </c>
      <c r="K29" s="9">
        <v>1745</v>
      </c>
      <c r="M29" s="9">
        <f>K29-J29</f>
        <v>-40</v>
      </c>
      <c r="N29" s="10">
        <f>K29/J29-1</f>
        <v>-2.2408963585434205E-2</v>
      </c>
      <c r="P29" s="11">
        <v>0.10130533484676504</v>
      </c>
      <c r="Q29" s="11">
        <v>9.2597505969753247E-2</v>
      </c>
    </row>
    <row r="30" spans="1:17" s="4" customFormat="1" ht="12.9" customHeight="1" x14ac:dyDescent="0.5">
      <c r="A30" s="4" t="s">
        <v>1111</v>
      </c>
      <c r="C30" s="4">
        <v>2570</v>
      </c>
      <c r="D30" s="4" t="s">
        <v>1112</v>
      </c>
      <c r="E30" s="4" t="s">
        <v>183</v>
      </c>
      <c r="F30" s="4" t="s">
        <v>1113</v>
      </c>
      <c r="G30" s="4" t="s">
        <v>1114</v>
      </c>
      <c r="H30" s="4" t="s">
        <v>19</v>
      </c>
      <c r="I30" s="4" t="s">
        <v>105</v>
      </c>
      <c r="J30" s="9">
        <v>1755</v>
      </c>
      <c r="K30" s="9">
        <v>1885</v>
      </c>
      <c r="M30" s="9">
        <f>K30-J30</f>
        <v>130</v>
      </c>
      <c r="N30" s="10">
        <f>K30/J30-1</f>
        <v>7.4074074074074181E-2</v>
      </c>
      <c r="P30" s="11">
        <v>9.9602724177071514E-2</v>
      </c>
      <c r="Q30" s="11">
        <v>0.10002653223666755</v>
      </c>
    </row>
    <row r="31" spans="1:17" s="4" customFormat="1" ht="12.9" customHeight="1" x14ac:dyDescent="0.5">
      <c r="A31" s="4" t="s">
        <v>1115</v>
      </c>
      <c r="C31" s="4">
        <v>2571</v>
      </c>
      <c r="D31" s="4" t="s">
        <v>1116</v>
      </c>
      <c r="E31" s="4" t="s">
        <v>183</v>
      </c>
      <c r="F31" s="4" t="s">
        <v>1117</v>
      </c>
      <c r="G31" s="4" t="s">
        <v>1118</v>
      </c>
      <c r="H31" s="4" t="s">
        <v>19</v>
      </c>
      <c r="I31" s="4" t="s">
        <v>105</v>
      </c>
      <c r="J31" s="9">
        <v>1235</v>
      </c>
      <c r="K31" s="9">
        <v>1500</v>
      </c>
      <c r="M31" s="9">
        <f>K31-J31</f>
        <v>265</v>
      </c>
      <c r="N31" s="10">
        <f>K31/J31-1</f>
        <v>0.21457489878542502</v>
      </c>
      <c r="P31" s="11">
        <v>7.009080590238366E-2</v>
      </c>
      <c r="Q31" s="11">
        <v>7.9596710002653226E-2</v>
      </c>
    </row>
    <row r="32" spans="1:17" s="4" customFormat="1" ht="12.9" customHeight="1" x14ac:dyDescent="0.5">
      <c r="A32" s="4" t="s">
        <v>1119</v>
      </c>
      <c r="C32" s="4">
        <v>2572</v>
      </c>
      <c r="D32" s="4" t="s">
        <v>1120</v>
      </c>
      <c r="E32" s="4" t="s">
        <v>183</v>
      </c>
      <c r="F32" s="4" t="s">
        <v>1121</v>
      </c>
      <c r="G32" s="4" t="s">
        <v>1122</v>
      </c>
      <c r="H32" s="4" t="s">
        <v>19</v>
      </c>
      <c r="I32" s="4" t="s">
        <v>105</v>
      </c>
      <c r="J32" s="9">
        <v>465</v>
      </c>
      <c r="K32" s="9">
        <v>1005</v>
      </c>
      <c r="M32" s="9">
        <f>K32-J32</f>
        <v>540</v>
      </c>
      <c r="N32" s="10">
        <f>K32/J32-1</f>
        <v>1.161290322580645</v>
      </c>
      <c r="P32" s="11">
        <v>2.6390465380249715E-2</v>
      </c>
      <c r="Q32" s="11">
        <v>5.3329795701777663E-2</v>
      </c>
    </row>
    <row r="33" spans="1:17" s="4" customFormat="1" ht="12.9" customHeight="1" x14ac:dyDescent="0.5">
      <c r="A33" s="4" t="s">
        <v>1123</v>
      </c>
      <c r="C33" s="4">
        <v>2573</v>
      </c>
      <c r="D33" s="4" t="s">
        <v>1124</v>
      </c>
      <c r="E33" s="4" t="s">
        <v>183</v>
      </c>
      <c r="F33" s="4" t="s">
        <v>1125</v>
      </c>
      <c r="G33" s="4" t="s">
        <v>1126</v>
      </c>
      <c r="H33" s="4" t="s">
        <v>19</v>
      </c>
      <c r="I33" s="4" t="s">
        <v>105</v>
      </c>
      <c r="J33" s="9">
        <v>285</v>
      </c>
      <c r="K33" s="9">
        <v>510</v>
      </c>
      <c r="M33" s="9">
        <f>K33-J33</f>
        <v>225</v>
      </c>
      <c r="N33" s="10">
        <f>K33/J33-1</f>
        <v>0.78947368421052633</v>
      </c>
      <c r="P33" s="11">
        <v>1.6174801362088535E-2</v>
      </c>
      <c r="Q33" s="11">
        <v>2.7062881400902097E-2</v>
      </c>
    </row>
    <row r="34" spans="1:17" s="4" customFormat="1" ht="12.9" customHeight="1" x14ac:dyDescent="0.5">
      <c r="A34" s="4" t="s">
        <v>1127</v>
      </c>
      <c r="C34" s="4">
        <v>2574</v>
      </c>
      <c r="D34" s="4" t="s">
        <v>1128</v>
      </c>
      <c r="E34" s="4" t="s">
        <v>183</v>
      </c>
      <c r="F34" s="4" t="s">
        <v>1129</v>
      </c>
      <c r="G34" s="4" t="s">
        <v>1130</v>
      </c>
      <c r="H34" s="4" t="s">
        <v>19</v>
      </c>
      <c r="I34" s="4" t="s">
        <v>105</v>
      </c>
      <c r="J34" s="9">
        <v>205</v>
      </c>
      <c r="K34" s="9">
        <v>305</v>
      </c>
      <c r="M34" s="9">
        <f>K34-J34</f>
        <v>100</v>
      </c>
      <c r="N34" s="10">
        <f>K34/J34-1</f>
        <v>0.48780487804878048</v>
      </c>
      <c r="P34" s="11">
        <v>1.1634506242905789E-2</v>
      </c>
      <c r="Q34" s="11">
        <v>1.6184664367206156E-2</v>
      </c>
    </row>
    <row r="35" spans="1:17" s="4" customFormat="1" ht="12.9" customHeight="1" x14ac:dyDescent="0.5">
      <c r="A35" s="4" t="s">
        <v>1131</v>
      </c>
      <c r="C35" s="4">
        <v>2575</v>
      </c>
      <c r="D35" s="4" t="s">
        <v>1132</v>
      </c>
      <c r="E35" s="4" t="s">
        <v>183</v>
      </c>
      <c r="F35" s="4" t="s">
        <v>1133</v>
      </c>
      <c r="G35" s="4" t="s">
        <v>1134</v>
      </c>
      <c r="H35" s="4" t="s">
        <v>19</v>
      </c>
      <c r="I35" s="4" t="s">
        <v>105</v>
      </c>
      <c r="J35" s="9">
        <v>75</v>
      </c>
      <c r="K35" s="9">
        <v>170</v>
      </c>
      <c r="M35" s="9">
        <f>K35-J35</f>
        <v>95</v>
      </c>
      <c r="N35" s="10">
        <f>K35/J35-1</f>
        <v>1.2666666666666666</v>
      </c>
      <c r="P35" s="11">
        <v>4.2565266742338251E-3</v>
      </c>
      <c r="Q35" s="11">
        <v>9.0209604669673656E-3</v>
      </c>
    </row>
    <row r="36" spans="1:17" s="4" customFormat="1" ht="12.9" customHeight="1" x14ac:dyDescent="0.5">
      <c r="A36" s="4" t="s">
        <v>1135</v>
      </c>
      <c r="C36" s="4">
        <v>2576</v>
      </c>
      <c r="D36" s="4" t="s">
        <v>1136</v>
      </c>
      <c r="E36" s="4" t="s">
        <v>183</v>
      </c>
      <c r="F36" s="4" t="s">
        <v>1137</v>
      </c>
      <c r="G36" s="4" t="s">
        <v>1138</v>
      </c>
      <c r="H36" s="4" t="s">
        <v>19</v>
      </c>
      <c r="I36" s="4" t="s">
        <v>105</v>
      </c>
      <c r="J36" s="9">
        <v>50</v>
      </c>
      <c r="K36" s="9">
        <v>65</v>
      </c>
      <c r="M36" s="9">
        <f>K36-J36</f>
        <v>15</v>
      </c>
      <c r="N36" s="10">
        <f>K36/J36-1</f>
        <v>0.30000000000000004</v>
      </c>
      <c r="P36" s="11">
        <v>2.8376844494892167E-3</v>
      </c>
      <c r="Q36" s="11">
        <v>3.4491907667816399E-3</v>
      </c>
    </row>
    <row r="37" spans="1:17" s="4" customFormat="1" ht="12.9" customHeight="1" x14ac:dyDescent="0.5">
      <c r="A37" s="4" t="s">
        <v>1139</v>
      </c>
      <c r="C37" s="4">
        <v>2577</v>
      </c>
      <c r="D37" s="4" t="s">
        <v>1140</v>
      </c>
      <c r="E37" s="4" t="s">
        <v>183</v>
      </c>
      <c r="F37" s="4" t="s">
        <v>1141</v>
      </c>
      <c r="G37" s="4" t="s">
        <v>1142</v>
      </c>
      <c r="H37" s="4" t="s">
        <v>19</v>
      </c>
      <c r="I37" s="4" t="s">
        <v>105</v>
      </c>
      <c r="J37" s="9">
        <v>60</v>
      </c>
      <c r="K37" s="9">
        <v>90</v>
      </c>
      <c r="M37" s="9">
        <f>K37-J37</f>
        <v>30</v>
      </c>
      <c r="N37" s="10">
        <f>K37/J37-1</f>
        <v>0.5</v>
      </c>
      <c r="P37" s="11">
        <v>3.4052213393870601E-3</v>
      </c>
      <c r="Q37" s="11">
        <v>4.7758026001591932E-3</v>
      </c>
    </row>
    <row r="38" spans="1:17" s="4" customFormat="1" ht="12.9" customHeight="1" x14ac:dyDescent="0.5">
      <c r="A38" s="4" t="s">
        <v>1143</v>
      </c>
      <c r="C38" s="4">
        <v>2578</v>
      </c>
      <c r="D38" s="4" t="s">
        <v>1144</v>
      </c>
      <c r="E38" s="4" t="s">
        <v>183</v>
      </c>
      <c r="F38" s="4" t="s">
        <v>1145</v>
      </c>
      <c r="G38" s="4" t="s">
        <v>1143</v>
      </c>
      <c r="H38" s="4" t="s">
        <v>19</v>
      </c>
      <c r="I38" s="4" t="s">
        <v>105</v>
      </c>
      <c r="J38" s="9">
        <v>55</v>
      </c>
      <c r="K38" s="9">
        <v>90</v>
      </c>
      <c r="M38" s="9">
        <f>K38-J38</f>
        <v>35</v>
      </c>
      <c r="N38" s="10">
        <f>K38/J38-1</f>
        <v>0.63636363636363646</v>
      </c>
      <c r="P38" s="11">
        <v>3.1214528944381384E-3</v>
      </c>
      <c r="Q38" s="11">
        <v>4.7758026001591932E-3</v>
      </c>
    </row>
    <row r="39" spans="1:17" s="4" customFormat="1" ht="12.9" customHeight="1" x14ac:dyDescent="0.5">
      <c r="A39" s="4" t="s">
        <v>1146</v>
      </c>
      <c r="C39" s="4">
        <v>2579</v>
      </c>
      <c r="D39" s="4" t="s">
        <v>1147</v>
      </c>
      <c r="E39" s="4" t="s">
        <v>183</v>
      </c>
      <c r="F39" s="4" t="s">
        <v>1148</v>
      </c>
      <c r="G39" s="4" t="s">
        <v>1146</v>
      </c>
      <c r="H39" s="4" t="s">
        <v>19</v>
      </c>
      <c r="I39" s="4" t="s">
        <v>105</v>
      </c>
      <c r="J39" s="9">
        <v>10</v>
      </c>
      <c r="K39" s="9">
        <v>0</v>
      </c>
      <c r="M39" s="9">
        <f>K39-J39</f>
        <v>-10</v>
      </c>
      <c r="N39" s="10">
        <f>K39/J39-1</f>
        <v>-1</v>
      </c>
      <c r="P39" s="11">
        <v>5.6753688989784334E-4</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27929</v>
      </c>
      <c r="K41" s="18">
        <v>33600</v>
      </c>
      <c r="M41" s="18">
        <f>K41-J41</f>
        <v>5671</v>
      </c>
      <c r="N41" s="7">
        <f>K41/J41-1</f>
        <v>0.20305059257402691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7865</v>
      </c>
      <c r="K4" s="6">
        <v>7960</v>
      </c>
      <c r="M4" s="6">
        <f>K4-J4</f>
        <v>95</v>
      </c>
      <c r="N4" s="7">
        <f>K4/J4-1</f>
        <v>1.2078830260648488E-2</v>
      </c>
    </row>
    <row r="5" spans="1:17" s="4" customFormat="1" ht="12.9" customHeight="1" x14ac:dyDescent="0.5">
      <c r="A5" s="4" t="s">
        <v>1158</v>
      </c>
      <c r="C5" s="4">
        <v>1628</v>
      </c>
      <c r="D5" s="4" t="s">
        <v>1159</v>
      </c>
      <c r="E5" s="4" t="s">
        <v>23</v>
      </c>
      <c r="F5" s="4" t="s">
        <v>1160</v>
      </c>
      <c r="G5" s="4" t="s">
        <v>1159</v>
      </c>
      <c r="H5" s="4" t="s">
        <v>19</v>
      </c>
      <c r="I5" s="4" t="s">
        <v>20</v>
      </c>
      <c r="J5" s="9">
        <v>90</v>
      </c>
      <c r="K5" s="9">
        <v>65</v>
      </c>
      <c r="M5" s="9">
        <f>K5-J5</f>
        <v>-25</v>
      </c>
      <c r="N5" s="10">
        <f>K5/J5-1</f>
        <v>-0.27777777777777779</v>
      </c>
      <c r="P5" s="11">
        <v>1.1443102352193261E-2</v>
      </c>
      <c r="Q5" s="11">
        <v>8.1658291457286439E-3</v>
      </c>
    </row>
    <row r="6" spans="1:17" s="4" customFormat="1" ht="12.9" customHeight="1" x14ac:dyDescent="0.5">
      <c r="A6" s="4" t="s">
        <v>1161</v>
      </c>
      <c r="C6" s="4">
        <v>1629</v>
      </c>
      <c r="D6" s="4" t="s">
        <v>1162</v>
      </c>
      <c r="E6" s="4" t="s">
        <v>23</v>
      </c>
      <c r="F6" s="4" t="s">
        <v>1163</v>
      </c>
      <c r="G6" s="4" t="s">
        <v>1162</v>
      </c>
      <c r="H6" s="4" t="s">
        <v>19</v>
      </c>
      <c r="I6" s="4" t="s">
        <v>20</v>
      </c>
      <c r="J6" s="9">
        <v>75</v>
      </c>
      <c r="K6" s="9">
        <v>45</v>
      </c>
      <c r="M6" s="9">
        <f>K6-J6</f>
        <v>-30</v>
      </c>
      <c r="N6" s="10">
        <f>K6/J6-1</f>
        <v>-0.4</v>
      </c>
      <c r="P6" s="11">
        <v>9.5359186268277173E-3</v>
      </c>
      <c r="Q6" s="11">
        <v>5.6532663316582916E-3</v>
      </c>
    </row>
    <row r="7" spans="1:17" s="4" customFormat="1" ht="12.9" customHeight="1" x14ac:dyDescent="0.5">
      <c r="A7" s="4" t="s">
        <v>1164</v>
      </c>
      <c r="C7" s="4">
        <v>1630</v>
      </c>
      <c r="D7" s="4" t="s">
        <v>1165</v>
      </c>
      <c r="E7" s="4" t="s">
        <v>23</v>
      </c>
      <c r="F7" s="4" t="s">
        <v>1166</v>
      </c>
      <c r="G7" s="4" t="s">
        <v>1165</v>
      </c>
      <c r="H7" s="4" t="s">
        <v>19</v>
      </c>
      <c r="I7" s="4" t="s">
        <v>20</v>
      </c>
      <c r="J7" s="9">
        <v>200</v>
      </c>
      <c r="K7" s="9">
        <v>100</v>
      </c>
      <c r="M7" s="9">
        <f>K7-J7</f>
        <v>-100</v>
      </c>
      <c r="N7" s="10">
        <f>K7/J7-1</f>
        <v>-0.5</v>
      </c>
      <c r="P7" s="11">
        <v>2.5429116338207249E-2</v>
      </c>
      <c r="Q7" s="11">
        <v>1.2562814070351759E-2</v>
      </c>
    </row>
    <row r="8" spans="1:17" s="4" customFormat="1" ht="12.9" customHeight="1" x14ac:dyDescent="0.5">
      <c r="A8" s="4" t="s">
        <v>1167</v>
      </c>
      <c r="C8" s="4">
        <v>1631</v>
      </c>
      <c r="D8" s="4" t="s">
        <v>1168</v>
      </c>
      <c r="E8" s="4" t="s">
        <v>23</v>
      </c>
      <c r="F8" s="4" t="s">
        <v>1169</v>
      </c>
      <c r="G8" s="4" t="s">
        <v>1168</v>
      </c>
      <c r="H8" s="4" t="s">
        <v>19</v>
      </c>
      <c r="I8" s="4" t="s">
        <v>20</v>
      </c>
      <c r="J8" s="9">
        <v>240</v>
      </c>
      <c r="K8" s="9">
        <v>110</v>
      </c>
      <c r="M8" s="9">
        <f>K8-J8</f>
        <v>-130</v>
      </c>
      <c r="N8" s="10">
        <f>K8/J8-1</f>
        <v>-0.54166666666666674</v>
      </c>
      <c r="P8" s="11">
        <v>3.0514939605848695E-2</v>
      </c>
      <c r="Q8" s="11">
        <v>1.3819095477386936E-2</v>
      </c>
    </row>
    <row r="9" spans="1:17" s="4" customFormat="1" ht="12.9" customHeight="1" x14ac:dyDescent="0.5">
      <c r="A9" s="4" t="s">
        <v>1170</v>
      </c>
      <c r="C9" s="4">
        <v>1632</v>
      </c>
      <c r="D9" s="4" t="s">
        <v>1171</v>
      </c>
      <c r="E9" s="4" t="s">
        <v>23</v>
      </c>
      <c r="F9" s="4" t="s">
        <v>1172</v>
      </c>
      <c r="G9" s="4" t="s">
        <v>1171</v>
      </c>
      <c r="H9" s="4" t="s">
        <v>19</v>
      </c>
      <c r="I9" s="4" t="s">
        <v>20</v>
      </c>
      <c r="J9" s="9">
        <v>340</v>
      </c>
      <c r="K9" s="9">
        <v>265</v>
      </c>
      <c r="M9" s="9">
        <f>K9-J9</f>
        <v>-75</v>
      </c>
      <c r="N9" s="10">
        <f>K9/J9-1</f>
        <v>-0.22058823529411764</v>
      </c>
      <c r="P9" s="11">
        <v>4.3229497774952323E-2</v>
      </c>
      <c r="Q9" s="11">
        <v>3.3291457286432159E-2</v>
      </c>
    </row>
    <row r="10" spans="1:17" s="4" customFormat="1" ht="12.9" customHeight="1" x14ac:dyDescent="0.5">
      <c r="A10" s="4" t="s">
        <v>1173</v>
      </c>
      <c r="C10" s="4">
        <v>1633</v>
      </c>
      <c r="D10" s="4" t="s">
        <v>1174</v>
      </c>
      <c r="E10" s="4" t="s">
        <v>23</v>
      </c>
      <c r="F10" s="4" t="s">
        <v>1175</v>
      </c>
      <c r="G10" s="4" t="s">
        <v>1174</v>
      </c>
      <c r="H10" s="4" t="s">
        <v>19</v>
      </c>
      <c r="I10" s="4" t="s">
        <v>20</v>
      </c>
      <c r="J10" s="9">
        <v>305</v>
      </c>
      <c r="K10" s="9">
        <v>245</v>
      </c>
      <c r="M10" s="9">
        <f>K10-J10</f>
        <v>-60</v>
      </c>
      <c r="N10" s="10">
        <f>K10/J10-1</f>
        <v>-0.19672131147540983</v>
      </c>
      <c r="P10" s="11">
        <v>3.8779402415766051E-2</v>
      </c>
      <c r="Q10" s="11">
        <v>3.077889447236181E-2</v>
      </c>
    </row>
    <row r="11" spans="1:17" s="4" customFormat="1" ht="12.9" customHeight="1" x14ac:dyDescent="0.5">
      <c r="A11" s="4" t="s">
        <v>1176</v>
      </c>
      <c r="C11" s="4">
        <v>1634</v>
      </c>
      <c r="D11" s="4" t="s">
        <v>1177</v>
      </c>
      <c r="E11" s="4" t="s">
        <v>23</v>
      </c>
      <c r="F11" s="4" t="s">
        <v>1178</v>
      </c>
      <c r="G11" s="4" t="s">
        <v>1177</v>
      </c>
      <c r="H11" s="4" t="s">
        <v>19</v>
      </c>
      <c r="I11" s="4" t="s">
        <v>20</v>
      </c>
      <c r="J11" s="9">
        <v>340</v>
      </c>
      <c r="K11" s="9">
        <v>260</v>
      </c>
      <c r="M11" s="9">
        <f>K11-J11</f>
        <v>-80</v>
      </c>
      <c r="N11" s="10">
        <f>K11/J11-1</f>
        <v>-0.23529411764705888</v>
      </c>
      <c r="P11" s="11">
        <v>4.3229497774952323E-2</v>
      </c>
      <c r="Q11" s="11">
        <v>3.2663316582914576E-2</v>
      </c>
    </row>
    <row r="12" spans="1:17" s="4" customFormat="1" ht="12.9" customHeight="1" x14ac:dyDescent="0.5">
      <c r="A12" s="4" t="s">
        <v>1179</v>
      </c>
      <c r="C12" s="4">
        <v>1635</v>
      </c>
      <c r="D12" s="4" t="s">
        <v>1180</v>
      </c>
      <c r="E12" s="4" t="s">
        <v>23</v>
      </c>
      <c r="F12" s="4" t="s">
        <v>1181</v>
      </c>
      <c r="G12" s="4" t="s">
        <v>1180</v>
      </c>
      <c r="H12" s="4" t="s">
        <v>19</v>
      </c>
      <c r="I12" s="4" t="s">
        <v>20</v>
      </c>
      <c r="J12" s="9">
        <v>390</v>
      </c>
      <c r="K12" s="9">
        <v>280</v>
      </c>
      <c r="M12" s="9">
        <f>K12-J12</f>
        <v>-110</v>
      </c>
      <c r="N12" s="10">
        <f>K12/J12-1</f>
        <v>-0.28205128205128205</v>
      </c>
      <c r="P12" s="11">
        <v>4.9586776859504134E-2</v>
      </c>
      <c r="Q12" s="11">
        <v>3.5175879396984924E-2</v>
      </c>
    </row>
    <row r="13" spans="1:17" s="4" customFormat="1" ht="12.9" customHeight="1" x14ac:dyDescent="0.5">
      <c r="A13" s="4" t="s">
        <v>1182</v>
      </c>
      <c r="C13" s="4">
        <v>1636</v>
      </c>
      <c r="D13" s="4" t="s">
        <v>1183</v>
      </c>
      <c r="E13" s="4" t="s">
        <v>23</v>
      </c>
      <c r="F13" s="4" t="s">
        <v>1184</v>
      </c>
      <c r="G13" s="4" t="s">
        <v>1183</v>
      </c>
      <c r="H13" s="4" t="s">
        <v>19</v>
      </c>
      <c r="I13" s="4" t="s">
        <v>20</v>
      </c>
      <c r="J13" s="9">
        <v>420</v>
      </c>
      <c r="K13" s="9">
        <v>315</v>
      </c>
      <c r="M13" s="9">
        <f>K13-J13</f>
        <v>-105</v>
      </c>
      <c r="N13" s="10">
        <f>K13/J13-1</f>
        <v>-0.25</v>
      </c>
      <c r="P13" s="11">
        <v>5.3401144310235217E-2</v>
      </c>
      <c r="Q13" s="11">
        <v>3.9572864321608038E-2</v>
      </c>
    </row>
    <row r="14" spans="1:17" s="4" customFormat="1" ht="12.9" customHeight="1" x14ac:dyDescent="0.5">
      <c r="A14" s="4" t="s">
        <v>1185</v>
      </c>
      <c r="C14" s="4">
        <v>1637</v>
      </c>
      <c r="D14" s="4" t="s">
        <v>1186</v>
      </c>
      <c r="E14" s="4" t="s">
        <v>23</v>
      </c>
      <c r="F14" s="4" t="s">
        <v>1187</v>
      </c>
      <c r="G14" s="4" t="s">
        <v>1186</v>
      </c>
      <c r="H14" s="4" t="s">
        <v>19</v>
      </c>
      <c r="I14" s="4" t="s">
        <v>20</v>
      </c>
      <c r="J14" s="9">
        <v>340</v>
      </c>
      <c r="K14" s="9">
        <v>280</v>
      </c>
      <c r="M14" s="9">
        <f>K14-J14</f>
        <v>-60</v>
      </c>
      <c r="N14" s="10">
        <f>K14/J14-1</f>
        <v>-0.17647058823529416</v>
      </c>
      <c r="P14" s="11">
        <v>4.3229497774952323E-2</v>
      </c>
      <c r="Q14" s="11">
        <v>3.5175879396984924E-2</v>
      </c>
    </row>
    <row r="15" spans="1:17" s="4" customFormat="1" ht="12.9" customHeight="1" x14ac:dyDescent="0.5">
      <c r="A15" s="4" t="s">
        <v>1119</v>
      </c>
      <c r="C15" s="4">
        <v>1638</v>
      </c>
      <c r="D15" s="4" t="s">
        <v>1188</v>
      </c>
      <c r="E15" s="4" t="s">
        <v>23</v>
      </c>
      <c r="F15" s="4" t="s">
        <v>1189</v>
      </c>
      <c r="G15" s="4" t="s">
        <v>1188</v>
      </c>
      <c r="H15" s="4" t="s">
        <v>19</v>
      </c>
      <c r="I15" s="4" t="s">
        <v>20</v>
      </c>
      <c r="J15" s="9">
        <v>665</v>
      </c>
      <c r="K15" s="9">
        <v>665</v>
      </c>
      <c r="M15" s="9">
        <f>K15-J15</f>
        <v>0</v>
      </c>
      <c r="N15" s="10">
        <f>K15/J15-1</f>
        <v>0</v>
      </c>
      <c r="P15" s="11">
        <v>8.4551811824539094E-2</v>
      </c>
      <c r="Q15" s="11">
        <v>8.3542713567839197E-2</v>
      </c>
    </row>
    <row r="16" spans="1:17" s="4" customFormat="1" ht="12.9" customHeight="1" x14ac:dyDescent="0.5">
      <c r="A16" s="4" t="s">
        <v>1123</v>
      </c>
      <c r="C16" s="4">
        <v>1639</v>
      </c>
      <c r="D16" s="4" t="s">
        <v>1190</v>
      </c>
      <c r="E16" s="4" t="s">
        <v>23</v>
      </c>
      <c r="F16" s="4" t="s">
        <v>1191</v>
      </c>
      <c r="G16" s="4" t="s">
        <v>1190</v>
      </c>
      <c r="H16" s="4" t="s">
        <v>19</v>
      </c>
      <c r="I16" s="4" t="s">
        <v>20</v>
      </c>
      <c r="J16" s="9">
        <v>805</v>
      </c>
      <c r="K16" s="9">
        <v>610</v>
      </c>
      <c r="M16" s="9">
        <f>K16-J16</f>
        <v>-195</v>
      </c>
      <c r="N16" s="10">
        <f>K16/J16-1</f>
        <v>-0.24223602484472051</v>
      </c>
      <c r="P16" s="11">
        <v>0.10235219326128417</v>
      </c>
      <c r="Q16" s="11">
        <v>7.6633165829145727E-2</v>
      </c>
    </row>
    <row r="17" spans="1:17" s="4" customFormat="1" ht="12.9" customHeight="1" x14ac:dyDescent="0.5">
      <c r="A17" s="4" t="s">
        <v>1127</v>
      </c>
      <c r="C17" s="4">
        <v>1640</v>
      </c>
      <c r="D17" s="4" t="s">
        <v>1192</v>
      </c>
      <c r="E17" s="4" t="s">
        <v>23</v>
      </c>
      <c r="F17" s="4" t="s">
        <v>1193</v>
      </c>
      <c r="G17" s="4" t="s">
        <v>1192</v>
      </c>
      <c r="H17" s="4" t="s">
        <v>19</v>
      </c>
      <c r="I17" s="4" t="s">
        <v>20</v>
      </c>
      <c r="J17" s="9">
        <v>675</v>
      </c>
      <c r="K17" s="9">
        <v>570</v>
      </c>
      <c r="M17" s="9">
        <f>K17-J17</f>
        <v>-105</v>
      </c>
      <c r="N17" s="10">
        <f>K17/J17-1</f>
        <v>-0.15555555555555556</v>
      </c>
      <c r="P17" s="11">
        <v>8.5823267641449458E-2</v>
      </c>
      <c r="Q17" s="11">
        <v>7.160804020100503E-2</v>
      </c>
    </row>
    <row r="18" spans="1:17" s="4" customFormat="1" ht="12.9" customHeight="1" x14ac:dyDescent="0.5">
      <c r="A18" s="4" t="s">
        <v>1131</v>
      </c>
      <c r="C18" s="4">
        <v>1641</v>
      </c>
      <c r="D18" s="4" t="s">
        <v>1194</v>
      </c>
      <c r="E18" s="4" t="s">
        <v>23</v>
      </c>
      <c r="F18" s="4" t="s">
        <v>1195</v>
      </c>
      <c r="G18" s="4" t="s">
        <v>1194</v>
      </c>
      <c r="H18" s="4" t="s">
        <v>19</v>
      </c>
      <c r="I18" s="4" t="s">
        <v>20</v>
      </c>
      <c r="J18" s="9">
        <v>645</v>
      </c>
      <c r="K18" s="9">
        <v>605</v>
      </c>
      <c r="M18" s="9">
        <f>K18-J18</f>
        <v>-40</v>
      </c>
      <c r="N18" s="10">
        <f>K18/J18-1</f>
        <v>-6.2015503875968991E-2</v>
      </c>
      <c r="P18" s="11">
        <v>8.2008900190718367E-2</v>
      </c>
      <c r="Q18" s="11">
        <v>7.6005025125628137E-2</v>
      </c>
    </row>
    <row r="19" spans="1:17" s="4" customFormat="1" ht="12.9" customHeight="1" x14ac:dyDescent="0.5">
      <c r="A19" s="4" t="s">
        <v>1135</v>
      </c>
      <c r="C19" s="4">
        <v>1642</v>
      </c>
      <c r="D19" s="4" t="s">
        <v>1196</v>
      </c>
      <c r="E19" s="4" t="s">
        <v>23</v>
      </c>
      <c r="F19" s="4" t="s">
        <v>1197</v>
      </c>
      <c r="G19" s="4" t="s">
        <v>1196</v>
      </c>
      <c r="H19" s="4" t="s">
        <v>19</v>
      </c>
      <c r="I19" s="4" t="s">
        <v>20</v>
      </c>
      <c r="J19" s="9">
        <v>475</v>
      </c>
      <c r="K19" s="9">
        <v>595</v>
      </c>
      <c r="M19" s="9">
        <f>K19-J19</f>
        <v>120</v>
      </c>
      <c r="N19" s="10">
        <f>K19/J19-1</f>
        <v>0.25263157894736832</v>
      </c>
      <c r="P19" s="11">
        <v>6.0394151303242209E-2</v>
      </c>
      <c r="Q19" s="11">
        <v>7.4748743718592969E-2</v>
      </c>
    </row>
    <row r="20" spans="1:17" s="4" customFormat="1" ht="12.9" customHeight="1" x14ac:dyDescent="0.5">
      <c r="A20" s="4" t="s">
        <v>1139</v>
      </c>
      <c r="C20" s="4">
        <v>1643</v>
      </c>
      <c r="D20" s="4" t="s">
        <v>1198</v>
      </c>
      <c r="E20" s="4" t="s">
        <v>23</v>
      </c>
      <c r="F20" s="4" t="s">
        <v>1199</v>
      </c>
      <c r="G20" s="4" t="s">
        <v>1198</v>
      </c>
      <c r="H20" s="4" t="s">
        <v>19</v>
      </c>
      <c r="I20" s="4" t="s">
        <v>20</v>
      </c>
      <c r="J20" s="9">
        <v>1860</v>
      </c>
      <c r="K20" s="9">
        <v>2945</v>
      </c>
      <c r="M20" s="9">
        <f>K20-J20</f>
        <v>1085</v>
      </c>
      <c r="N20" s="10">
        <f>K20/J20-1</f>
        <v>0.58333333333333326</v>
      </c>
      <c r="P20" s="11">
        <v>0.23649078194532741</v>
      </c>
      <c r="Q20" s="11">
        <v>0.36997487437185927</v>
      </c>
    </row>
    <row r="21" spans="1:17" s="4" customFormat="1" ht="12.9" customHeight="1" x14ac:dyDescent="0.5">
      <c r="A21" s="4" t="s">
        <v>1200</v>
      </c>
      <c r="C21" s="4">
        <v>1644</v>
      </c>
      <c r="D21" s="4" t="s">
        <v>1201</v>
      </c>
      <c r="E21" s="4" t="s">
        <v>23</v>
      </c>
      <c r="F21" s="4" t="s">
        <v>1202</v>
      </c>
      <c r="G21" s="4" t="s">
        <v>1201</v>
      </c>
      <c r="H21" s="4" t="s">
        <v>19</v>
      </c>
      <c r="I21" s="4" t="s">
        <v>20</v>
      </c>
      <c r="J21" s="9">
        <v>885</v>
      </c>
      <c r="K21" s="9">
        <v>1110</v>
      </c>
      <c r="M21" s="9">
        <f>K21-J21</f>
        <v>225</v>
      </c>
      <c r="N21" s="10">
        <f>K21/J21-1</f>
        <v>0.25423728813559321</v>
      </c>
      <c r="P21" s="11">
        <v>0.11252383979656706</v>
      </c>
      <c r="Q21" s="11">
        <v>0.13944723618090452</v>
      </c>
    </row>
    <row r="22" spans="1:17" s="4" customFormat="1" ht="12.9" customHeight="1" x14ac:dyDescent="0.5">
      <c r="A22" s="4" t="s">
        <v>1203</v>
      </c>
      <c r="C22" s="4">
        <v>1645</v>
      </c>
      <c r="D22" s="4" t="s">
        <v>1204</v>
      </c>
      <c r="E22" s="4" t="s">
        <v>23</v>
      </c>
      <c r="F22" s="4" t="s">
        <v>1205</v>
      </c>
      <c r="G22" s="4" t="s">
        <v>1204</v>
      </c>
      <c r="H22" s="4" t="s">
        <v>19</v>
      </c>
      <c r="I22" s="4" t="s">
        <v>20</v>
      </c>
      <c r="J22" s="9">
        <v>515</v>
      </c>
      <c r="K22" s="9">
        <v>810</v>
      </c>
      <c r="M22" s="9">
        <f>K22-J22</f>
        <v>295</v>
      </c>
      <c r="N22" s="10">
        <f>K22/J22-1</f>
        <v>0.57281553398058249</v>
      </c>
      <c r="P22" s="11">
        <v>6.5479974570883656E-2</v>
      </c>
      <c r="Q22" s="11">
        <v>0.10175879396984924</v>
      </c>
    </row>
    <row r="23" spans="1:17" s="4" customFormat="1" ht="12.9" customHeight="1" x14ac:dyDescent="0.5">
      <c r="A23" s="4" t="s">
        <v>1206</v>
      </c>
      <c r="C23" s="4">
        <v>1646</v>
      </c>
      <c r="D23" s="4" t="s">
        <v>1207</v>
      </c>
      <c r="E23" s="4" t="s">
        <v>23</v>
      </c>
      <c r="F23" s="4" t="s">
        <v>1208</v>
      </c>
      <c r="G23" s="4" t="s">
        <v>1207</v>
      </c>
      <c r="H23" s="4" t="s">
        <v>19</v>
      </c>
      <c r="I23" s="4" t="s">
        <v>20</v>
      </c>
      <c r="J23" s="9">
        <v>375</v>
      </c>
      <c r="K23" s="9">
        <v>740</v>
      </c>
      <c r="M23" s="9">
        <f>K23-J23</f>
        <v>365</v>
      </c>
      <c r="N23" s="10">
        <f>K23/J23-1</f>
        <v>0.97333333333333338</v>
      </c>
      <c r="P23" s="11">
        <v>4.7679593134138588E-2</v>
      </c>
      <c r="Q23" s="11">
        <v>9.2964824120603015E-2</v>
      </c>
    </row>
    <row r="24" spans="1:17" s="4" customFormat="1" ht="12.9" customHeight="1" x14ac:dyDescent="0.5">
      <c r="A24" s="4" t="s">
        <v>1209</v>
      </c>
      <c r="C24" s="4">
        <v>1647</v>
      </c>
      <c r="D24" s="4" t="s">
        <v>1210</v>
      </c>
      <c r="E24" s="4" t="s">
        <v>23</v>
      </c>
      <c r="F24" s="4" t="s">
        <v>1211</v>
      </c>
      <c r="G24" s="4" t="s">
        <v>1210</v>
      </c>
      <c r="H24" s="4" t="s">
        <v>19</v>
      </c>
      <c r="I24" s="4" t="s">
        <v>20</v>
      </c>
      <c r="J24" s="9">
        <v>90</v>
      </c>
      <c r="K24" s="9">
        <v>290</v>
      </c>
      <c r="M24" s="9">
        <f>K24-J24</f>
        <v>200</v>
      </c>
      <c r="N24" s="10">
        <f>K24/J24-1</f>
        <v>2.2222222222222223</v>
      </c>
      <c r="P24" s="11">
        <v>1.1443102352193261E-2</v>
      </c>
      <c r="Q24" s="11">
        <v>3.6432160804020099E-2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66651</v>
      </c>
      <c r="K26" s="18">
        <v>83000</v>
      </c>
      <c r="M26" s="18">
        <f>K26-J26</f>
        <v>16349</v>
      </c>
      <c r="N26" s="7">
        <f>K26/J26-1</f>
        <v>0.24529264377128635</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7865</v>
      </c>
      <c r="K29" s="6">
        <v>7960</v>
      </c>
      <c r="M29" s="6">
        <f>K29-J29</f>
        <v>95</v>
      </c>
      <c r="N29" s="7">
        <f>K29/J29-1</f>
        <v>1.2078830260648488E-2</v>
      </c>
    </row>
    <row r="30" spans="1:17" s="4" customFormat="1" ht="12.9" customHeight="1" x14ac:dyDescent="0.5">
      <c r="A30" s="4" t="s">
        <v>1158</v>
      </c>
      <c r="C30" s="4">
        <v>1649</v>
      </c>
      <c r="D30" s="4" t="s">
        <v>1159</v>
      </c>
      <c r="E30" s="4" t="s">
        <v>23</v>
      </c>
      <c r="F30" s="4" t="s">
        <v>1220</v>
      </c>
      <c r="G30" s="4" t="s">
        <v>1159</v>
      </c>
      <c r="H30" s="4" t="s">
        <v>19</v>
      </c>
      <c r="I30" s="4" t="s">
        <v>20</v>
      </c>
      <c r="J30" s="9">
        <v>90</v>
      </c>
      <c r="K30" s="9">
        <v>70</v>
      </c>
      <c r="M30" s="9">
        <f>K30-J30</f>
        <v>-20</v>
      </c>
      <c r="N30" s="10">
        <f>K30/J30-1</f>
        <v>-0.22222222222222221</v>
      </c>
      <c r="P30" s="11">
        <v>1.1443102352193261E-2</v>
      </c>
      <c r="Q30" s="11">
        <v>8.7939698492462311E-3</v>
      </c>
    </row>
    <row r="31" spans="1:17" s="4" customFormat="1" ht="12.9" customHeight="1" x14ac:dyDescent="0.5">
      <c r="A31" s="4" t="s">
        <v>1161</v>
      </c>
      <c r="C31" s="4">
        <v>1650</v>
      </c>
      <c r="D31" s="4" t="s">
        <v>1162</v>
      </c>
      <c r="E31" s="4" t="s">
        <v>23</v>
      </c>
      <c r="F31" s="4" t="s">
        <v>1221</v>
      </c>
      <c r="G31" s="4" t="s">
        <v>1162</v>
      </c>
      <c r="H31" s="4" t="s">
        <v>19</v>
      </c>
      <c r="I31" s="4" t="s">
        <v>20</v>
      </c>
      <c r="J31" s="9">
        <v>80</v>
      </c>
      <c r="K31" s="9">
        <v>45</v>
      </c>
      <c r="M31" s="9">
        <f>K31-J31</f>
        <v>-35</v>
      </c>
      <c r="N31" s="10">
        <f>K31/J31-1</f>
        <v>-0.4375</v>
      </c>
      <c r="P31" s="11">
        <v>1.0171646535282899E-2</v>
      </c>
      <c r="Q31" s="11">
        <v>5.6532663316582916E-3</v>
      </c>
    </row>
    <row r="32" spans="1:17" s="4" customFormat="1" ht="12.9" customHeight="1" x14ac:dyDescent="0.5">
      <c r="A32" s="4" t="s">
        <v>1164</v>
      </c>
      <c r="C32" s="4">
        <v>1651</v>
      </c>
      <c r="D32" s="4" t="s">
        <v>1165</v>
      </c>
      <c r="E32" s="4" t="s">
        <v>23</v>
      </c>
      <c r="F32" s="4" t="s">
        <v>1222</v>
      </c>
      <c r="G32" s="4" t="s">
        <v>1165</v>
      </c>
      <c r="H32" s="4" t="s">
        <v>19</v>
      </c>
      <c r="I32" s="4" t="s">
        <v>20</v>
      </c>
      <c r="J32" s="9">
        <v>220</v>
      </c>
      <c r="K32" s="9">
        <v>105</v>
      </c>
      <c r="M32" s="9">
        <f>K32-J32</f>
        <v>-115</v>
      </c>
      <c r="N32" s="10">
        <f>K32/J32-1</f>
        <v>-0.52272727272727271</v>
      </c>
      <c r="P32" s="11">
        <v>2.7972027972027972E-2</v>
      </c>
      <c r="Q32" s="11">
        <v>1.3190954773869347E-2</v>
      </c>
    </row>
    <row r="33" spans="1:17" s="4" customFormat="1" ht="12.9" customHeight="1" x14ac:dyDescent="0.5">
      <c r="A33" s="4" t="s">
        <v>1167</v>
      </c>
      <c r="C33" s="4">
        <v>1652</v>
      </c>
      <c r="D33" s="4" t="s">
        <v>1168</v>
      </c>
      <c r="E33" s="4" t="s">
        <v>23</v>
      </c>
      <c r="F33" s="4" t="s">
        <v>1223</v>
      </c>
      <c r="G33" s="4" t="s">
        <v>1168</v>
      </c>
      <c r="H33" s="4" t="s">
        <v>19</v>
      </c>
      <c r="I33" s="4" t="s">
        <v>20</v>
      </c>
      <c r="J33" s="9">
        <v>240</v>
      </c>
      <c r="K33" s="9">
        <v>115</v>
      </c>
      <c r="M33" s="9">
        <f>K33-J33</f>
        <v>-125</v>
      </c>
      <c r="N33" s="10">
        <f>K33/J33-1</f>
        <v>-0.52083333333333326</v>
      </c>
      <c r="P33" s="11">
        <v>3.0514939605848695E-2</v>
      </c>
      <c r="Q33" s="11">
        <v>1.4447236180904523E-2</v>
      </c>
    </row>
    <row r="34" spans="1:17" s="4" customFormat="1" ht="12.9" customHeight="1" x14ac:dyDescent="0.5">
      <c r="A34" s="4" t="s">
        <v>1170</v>
      </c>
      <c r="C34" s="4">
        <v>1653</v>
      </c>
      <c r="D34" s="4" t="s">
        <v>1171</v>
      </c>
      <c r="E34" s="4" t="s">
        <v>23</v>
      </c>
      <c r="F34" s="4" t="s">
        <v>1224</v>
      </c>
      <c r="G34" s="4" t="s">
        <v>1171</v>
      </c>
      <c r="H34" s="4" t="s">
        <v>19</v>
      </c>
      <c r="I34" s="4" t="s">
        <v>20</v>
      </c>
      <c r="J34" s="9">
        <v>380</v>
      </c>
      <c r="K34" s="9">
        <v>285</v>
      </c>
      <c r="M34" s="9">
        <f>K34-J34</f>
        <v>-95</v>
      </c>
      <c r="N34" s="10">
        <f>K34/J34-1</f>
        <v>-0.25</v>
      </c>
      <c r="P34" s="11">
        <v>4.831532104259377E-2</v>
      </c>
      <c r="Q34" s="11">
        <v>3.5804020100502515E-2</v>
      </c>
    </row>
    <row r="35" spans="1:17" s="4" customFormat="1" ht="12.9" customHeight="1" x14ac:dyDescent="0.5">
      <c r="A35" s="4" t="s">
        <v>1173</v>
      </c>
      <c r="C35" s="4">
        <v>1654</v>
      </c>
      <c r="D35" s="4" t="s">
        <v>1174</v>
      </c>
      <c r="E35" s="4" t="s">
        <v>23</v>
      </c>
      <c r="F35" s="4" t="s">
        <v>1225</v>
      </c>
      <c r="G35" s="4" t="s">
        <v>1174</v>
      </c>
      <c r="H35" s="4" t="s">
        <v>19</v>
      </c>
      <c r="I35" s="4" t="s">
        <v>20</v>
      </c>
      <c r="J35" s="9">
        <v>400</v>
      </c>
      <c r="K35" s="9">
        <v>295</v>
      </c>
      <c r="M35" s="9">
        <f>K35-J35</f>
        <v>-105</v>
      </c>
      <c r="N35" s="10">
        <f>K35/J35-1</f>
        <v>-0.26249999999999996</v>
      </c>
      <c r="P35" s="11">
        <v>5.0858232676414497E-2</v>
      </c>
      <c r="Q35" s="11">
        <v>3.7060301507537689E-2</v>
      </c>
    </row>
    <row r="36" spans="1:17" s="4" customFormat="1" ht="12.9" customHeight="1" x14ac:dyDescent="0.5">
      <c r="A36" s="4" t="s">
        <v>1176</v>
      </c>
      <c r="C36" s="4">
        <v>1655</v>
      </c>
      <c r="D36" s="4" t="s">
        <v>1177</v>
      </c>
      <c r="E36" s="4" t="s">
        <v>23</v>
      </c>
      <c r="F36" s="4" t="s">
        <v>1226</v>
      </c>
      <c r="G36" s="4" t="s">
        <v>1177</v>
      </c>
      <c r="H36" s="4" t="s">
        <v>19</v>
      </c>
      <c r="I36" s="4" t="s">
        <v>20</v>
      </c>
      <c r="J36" s="9">
        <v>420</v>
      </c>
      <c r="K36" s="9">
        <v>320</v>
      </c>
      <c r="M36" s="9">
        <f>K36-J36</f>
        <v>-100</v>
      </c>
      <c r="N36" s="10">
        <f>K36/J36-1</f>
        <v>-0.23809523809523814</v>
      </c>
      <c r="P36" s="11">
        <v>5.3401144310235217E-2</v>
      </c>
      <c r="Q36" s="11">
        <v>4.0201005025125629E-2</v>
      </c>
    </row>
    <row r="37" spans="1:17" s="4" customFormat="1" ht="12.9" customHeight="1" x14ac:dyDescent="0.5">
      <c r="A37" s="4" t="s">
        <v>1179</v>
      </c>
      <c r="C37" s="4">
        <v>1656</v>
      </c>
      <c r="D37" s="4" t="s">
        <v>1180</v>
      </c>
      <c r="E37" s="4" t="s">
        <v>23</v>
      </c>
      <c r="F37" s="4" t="s">
        <v>1227</v>
      </c>
      <c r="G37" s="4" t="s">
        <v>1180</v>
      </c>
      <c r="H37" s="4" t="s">
        <v>19</v>
      </c>
      <c r="I37" s="4" t="s">
        <v>20</v>
      </c>
      <c r="J37" s="9">
        <v>460</v>
      </c>
      <c r="K37" s="9">
        <v>410</v>
      </c>
      <c r="M37" s="9">
        <f>K37-J37</f>
        <v>-50</v>
      </c>
      <c r="N37" s="10">
        <f>K37/J37-1</f>
        <v>-0.10869565217391308</v>
      </c>
      <c r="P37" s="11">
        <v>5.8486967577876671E-2</v>
      </c>
      <c r="Q37" s="11">
        <v>5.1507537688442212E-2</v>
      </c>
    </row>
    <row r="38" spans="1:17" s="4" customFormat="1" ht="12.9" customHeight="1" x14ac:dyDescent="0.5">
      <c r="A38" s="4" t="s">
        <v>1182</v>
      </c>
      <c r="C38" s="4">
        <v>1657</v>
      </c>
      <c r="D38" s="4" t="s">
        <v>1183</v>
      </c>
      <c r="E38" s="4" t="s">
        <v>23</v>
      </c>
      <c r="F38" s="4" t="s">
        <v>1228</v>
      </c>
      <c r="G38" s="4" t="s">
        <v>1183</v>
      </c>
      <c r="H38" s="4" t="s">
        <v>19</v>
      </c>
      <c r="I38" s="4" t="s">
        <v>20</v>
      </c>
      <c r="J38" s="9">
        <v>430</v>
      </c>
      <c r="K38" s="9">
        <v>285</v>
      </c>
      <c r="M38" s="9">
        <f>K38-J38</f>
        <v>-145</v>
      </c>
      <c r="N38" s="10">
        <f>K38/J38-1</f>
        <v>-0.33720930232558144</v>
      </c>
      <c r="P38" s="11">
        <v>5.4672600127145581E-2</v>
      </c>
      <c r="Q38" s="11">
        <v>3.5804020100502515E-2</v>
      </c>
    </row>
    <row r="39" spans="1:17" s="4" customFormat="1" ht="12.9" customHeight="1" x14ac:dyDescent="0.5">
      <c r="A39" s="4" t="s">
        <v>1185</v>
      </c>
      <c r="C39" s="4">
        <v>1658</v>
      </c>
      <c r="D39" s="4" t="s">
        <v>1186</v>
      </c>
      <c r="E39" s="4" t="s">
        <v>23</v>
      </c>
      <c r="F39" s="4" t="s">
        <v>1229</v>
      </c>
      <c r="G39" s="4" t="s">
        <v>1186</v>
      </c>
      <c r="H39" s="4" t="s">
        <v>19</v>
      </c>
      <c r="I39" s="4" t="s">
        <v>20</v>
      </c>
      <c r="J39" s="9">
        <v>450</v>
      </c>
      <c r="K39" s="9">
        <v>365</v>
      </c>
      <c r="M39" s="9">
        <f>K39-J39</f>
        <v>-85</v>
      </c>
      <c r="N39" s="10">
        <f>K39/J39-1</f>
        <v>-0.18888888888888888</v>
      </c>
      <c r="P39" s="11">
        <v>5.7215511760966307E-2</v>
      </c>
      <c r="Q39" s="11">
        <v>4.5854271356783917E-2</v>
      </c>
    </row>
    <row r="40" spans="1:17" s="4" customFormat="1" ht="12.9" customHeight="1" x14ac:dyDescent="0.5">
      <c r="A40" s="4" t="s">
        <v>1119</v>
      </c>
      <c r="C40" s="4">
        <v>1659</v>
      </c>
      <c r="D40" s="4" t="s">
        <v>1188</v>
      </c>
      <c r="E40" s="4" t="s">
        <v>23</v>
      </c>
      <c r="F40" s="4" t="s">
        <v>1230</v>
      </c>
      <c r="G40" s="4" t="s">
        <v>1188</v>
      </c>
      <c r="H40" s="4" t="s">
        <v>19</v>
      </c>
      <c r="I40" s="4" t="s">
        <v>20</v>
      </c>
      <c r="J40" s="9">
        <v>915</v>
      </c>
      <c r="K40" s="9">
        <v>770</v>
      </c>
      <c r="M40" s="9">
        <f>K40-J40</f>
        <v>-145</v>
      </c>
      <c r="N40" s="10">
        <f>K40/J40-1</f>
        <v>-0.15846994535519121</v>
      </c>
      <c r="P40" s="11">
        <v>0.11633820724729815</v>
      </c>
      <c r="Q40" s="11">
        <v>9.6733668341708545E-2</v>
      </c>
    </row>
    <row r="41" spans="1:17" s="4" customFormat="1" ht="12.9" customHeight="1" x14ac:dyDescent="0.5">
      <c r="A41" s="4" t="s">
        <v>1123</v>
      </c>
      <c r="C41" s="4">
        <v>1660</v>
      </c>
      <c r="D41" s="4" t="s">
        <v>1190</v>
      </c>
      <c r="E41" s="4" t="s">
        <v>23</v>
      </c>
      <c r="F41" s="4" t="s">
        <v>1231</v>
      </c>
      <c r="G41" s="4" t="s">
        <v>1190</v>
      </c>
      <c r="H41" s="4" t="s">
        <v>19</v>
      </c>
      <c r="I41" s="4" t="s">
        <v>20</v>
      </c>
      <c r="J41" s="9">
        <v>810</v>
      </c>
      <c r="K41" s="9">
        <v>765</v>
      </c>
      <c r="M41" s="9">
        <f>K41-J41</f>
        <v>-45</v>
      </c>
      <c r="N41" s="10">
        <f>K41/J41-1</f>
        <v>-5.555555555555558E-2</v>
      </c>
      <c r="P41" s="11">
        <v>0.10298792116973936</v>
      </c>
      <c r="Q41" s="11">
        <v>9.6105527638190955E-2</v>
      </c>
    </row>
    <row r="42" spans="1:17" s="4" customFormat="1" ht="12.9" customHeight="1" x14ac:dyDescent="0.5">
      <c r="A42" s="4" t="s">
        <v>1127</v>
      </c>
      <c r="C42" s="4">
        <v>1661</v>
      </c>
      <c r="D42" s="4" t="s">
        <v>1192</v>
      </c>
      <c r="E42" s="4" t="s">
        <v>23</v>
      </c>
      <c r="F42" s="4" t="s">
        <v>1232</v>
      </c>
      <c r="G42" s="4" t="s">
        <v>1192</v>
      </c>
      <c r="H42" s="4" t="s">
        <v>19</v>
      </c>
      <c r="I42" s="4" t="s">
        <v>20</v>
      </c>
      <c r="J42" s="9">
        <v>755</v>
      </c>
      <c r="K42" s="9">
        <v>705</v>
      </c>
      <c r="M42" s="9">
        <f>K42-J42</f>
        <v>-50</v>
      </c>
      <c r="N42" s="10">
        <f>K42/J42-1</f>
        <v>-6.6225165562913912E-2</v>
      </c>
      <c r="P42" s="11">
        <v>9.5994914176732365E-2</v>
      </c>
      <c r="Q42" s="11">
        <v>8.8567839195979894E-2</v>
      </c>
    </row>
    <row r="43" spans="1:17" s="4" customFormat="1" ht="12.9" customHeight="1" x14ac:dyDescent="0.5">
      <c r="A43" s="4" t="s">
        <v>1131</v>
      </c>
      <c r="C43" s="4">
        <v>1662</v>
      </c>
      <c r="D43" s="4" t="s">
        <v>1194</v>
      </c>
      <c r="E43" s="4" t="s">
        <v>23</v>
      </c>
      <c r="F43" s="4" t="s">
        <v>1233</v>
      </c>
      <c r="G43" s="4" t="s">
        <v>1194</v>
      </c>
      <c r="H43" s="4" t="s">
        <v>19</v>
      </c>
      <c r="I43" s="4" t="s">
        <v>20</v>
      </c>
      <c r="J43" s="9">
        <v>615</v>
      </c>
      <c r="K43" s="9">
        <v>695</v>
      </c>
      <c r="M43" s="9">
        <f>K43-J43</f>
        <v>80</v>
      </c>
      <c r="N43" s="10">
        <f>K43/J43-1</f>
        <v>0.13008130081300817</v>
      </c>
      <c r="P43" s="11">
        <v>7.8194532739987291E-2</v>
      </c>
      <c r="Q43" s="11">
        <v>8.7311557788944727E-2</v>
      </c>
    </row>
    <row r="44" spans="1:17" s="4" customFormat="1" ht="12.9" customHeight="1" x14ac:dyDescent="0.5">
      <c r="A44" s="4" t="s">
        <v>1135</v>
      </c>
      <c r="C44" s="4">
        <v>1663</v>
      </c>
      <c r="D44" s="4" t="s">
        <v>1196</v>
      </c>
      <c r="E44" s="4" t="s">
        <v>23</v>
      </c>
      <c r="F44" s="4" t="s">
        <v>1234</v>
      </c>
      <c r="G44" s="4" t="s">
        <v>1196</v>
      </c>
      <c r="H44" s="4" t="s">
        <v>19</v>
      </c>
      <c r="I44" s="4" t="s">
        <v>20</v>
      </c>
      <c r="J44" s="9">
        <v>405</v>
      </c>
      <c r="K44" s="9">
        <v>560</v>
      </c>
      <c r="M44" s="9">
        <f>K44-J44</f>
        <v>155</v>
      </c>
      <c r="N44" s="10">
        <f>K44/J44-1</f>
        <v>0.38271604938271597</v>
      </c>
      <c r="P44" s="11">
        <v>5.1493960584869679E-2</v>
      </c>
      <c r="Q44" s="11">
        <v>7.0351758793969849E-2</v>
      </c>
    </row>
    <row r="45" spans="1:17" s="4" customFormat="1" ht="12.9" customHeight="1" x14ac:dyDescent="0.5">
      <c r="A45" s="4" t="s">
        <v>1139</v>
      </c>
      <c r="C45" s="4">
        <v>1664</v>
      </c>
      <c r="D45" s="4" t="s">
        <v>1198</v>
      </c>
      <c r="E45" s="4" t="s">
        <v>23</v>
      </c>
      <c r="F45" s="4" t="s">
        <v>1235</v>
      </c>
      <c r="G45" s="4" t="s">
        <v>1198</v>
      </c>
      <c r="H45" s="4" t="s">
        <v>19</v>
      </c>
      <c r="I45" s="4" t="s">
        <v>20</v>
      </c>
      <c r="J45" s="9">
        <v>1215</v>
      </c>
      <c r="K45" s="9">
        <v>2175</v>
      </c>
      <c r="M45" s="9">
        <f>K45-J45</f>
        <v>960</v>
      </c>
      <c r="N45" s="10">
        <f>K45/J45-1</f>
        <v>0.79012345679012341</v>
      </c>
      <c r="P45" s="11">
        <v>0.15448188175460903</v>
      </c>
      <c r="Q45" s="11">
        <v>0.27324120603015073</v>
      </c>
    </row>
    <row r="46" spans="1:17" s="4" customFormat="1" ht="12.9" customHeight="1" x14ac:dyDescent="0.5">
      <c r="A46" s="4" t="s">
        <v>1200</v>
      </c>
      <c r="C46" s="4">
        <v>1665</v>
      </c>
      <c r="D46" s="4" t="s">
        <v>1201</v>
      </c>
      <c r="E46" s="4" t="s">
        <v>23</v>
      </c>
      <c r="F46" s="4" t="s">
        <v>1236</v>
      </c>
      <c r="G46" s="4" t="s">
        <v>1201</v>
      </c>
      <c r="H46" s="4" t="s">
        <v>19</v>
      </c>
      <c r="I46" s="4" t="s">
        <v>20</v>
      </c>
      <c r="J46" s="9">
        <v>750</v>
      </c>
      <c r="K46" s="9">
        <v>1075</v>
      </c>
      <c r="M46" s="9">
        <f>K46-J46</f>
        <v>325</v>
      </c>
      <c r="N46" s="10">
        <f>K46/J46-1</f>
        <v>0.43333333333333335</v>
      </c>
      <c r="P46" s="11">
        <v>9.5359186268277177E-2</v>
      </c>
      <c r="Q46" s="11">
        <v>0.1350502512562814</v>
      </c>
    </row>
    <row r="47" spans="1:17" s="4" customFormat="1" ht="12.9" customHeight="1" x14ac:dyDescent="0.5">
      <c r="A47" s="4" t="s">
        <v>1203</v>
      </c>
      <c r="C47" s="4">
        <v>1666</v>
      </c>
      <c r="D47" s="4" t="s">
        <v>1204</v>
      </c>
      <c r="E47" s="4" t="s">
        <v>23</v>
      </c>
      <c r="F47" s="4" t="s">
        <v>1237</v>
      </c>
      <c r="G47" s="4" t="s">
        <v>1204</v>
      </c>
      <c r="H47" s="4" t="s">
        <v>19</v>
      </c>
      <c r="I47" s="4" t="s">
        <v>20</v>
      </c>
      <c r="J47" s="9">
        <v>310</v>
      </c>
      <c r="K47" s="9">
        <v>540</v>
      </c>
      <c r="M47" s="9">
        <f>K47-J47</f>
        <v>230</v>
      </c>
      <c r="N47" s="10">
        <f>K47/J47-1</f>
        <v>0.74193548387096775</v>
      </c>
      <c r="P47" s="11">
        <v>3.9415130324221233E-2</v>
      </c>
      <c r="Q47" s="11">
        <v>6.78391959798995E-2</v>
      </c>
    </row>
    <row r="48" spans="1:17" s="4" customFormat="1" ht="12.9" customHeight="1" x14ac:dyDescent="0.5">
      <c r="A48" s="4" t="s">
        <v>1146</v>
      </c>
      <c r="C48" s="4">
        <v>1667</v>
      </c>
      <c r="D48" s="4" t="s">
        <v>1238</v>
      </c>
      <c r="E48" s="4" t="s">
        <v>23</v>
      </c>
      <c r="F48" s="4" t="s">
        <v>1239</v>
      </c>
      <c r="G48" s="4" t="s">
        <v>1238</v>
      </c>
      <c r="H48" s="4" t="s">
        <v>19</v>
      </c>
      <c r="I48" s="4" t="s">
        <v>20</v>
      </c>
      <c r="J48" s="9">
        <v>150</v>
      </c>
      <c r="K48" s="9">
        <v>570</v>
      </c>
      <c r="M48" s="9">
        <f>K48-J48</f>
        <v>420</v>
      </c>
      <c r="N48" s="10">
        <f>K48/J48-1</f>
        <v>2.8</v>
      </c>
      <c r="P48" s="11">
        <v>1.9071837253655435E-2</v>
      </c>
      <c r="Q48" s="11">
        <v>7.160804020100503E-2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58256</v>
      </c>
      <c r="K50" s="18">
        <v>72000</v>
      </c>
      <c r="M50" s="18">
        <f>K50-J50</f>
        <v>13744</v>
      </c>
      <c r="N50" s="7">
        <f>K50/J50-1</f>
        <v>0.23592419664927222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5975</v>
      </c>
      <c r="K4" s="6">
        <v>6110</v>
      </c>
      <c r="M4" s="6">
        <f>K4-J4</f>
        <v>135</v>
      </c>
      <c r="N4" s="7">
        <f>K4/J4-1</f>
        <v>2.2594142259414252E-2</v>
      </c>
    </row>
    <row r="5" spans="1:17" s="4" customFormat="1" ht="12.9" customHeight="1" x14ac:dyDescent="0.5">
      <c r="A5" s="4" t="s">
        <v>1249</v>
      </c>
      <c r="C5" s="4">
        <v>1730</v>
      </c>
      <c r="D5" s="4" t="s">
        <v>1250</v>
      </c>
      <c r="E5" s="4" t="s">
        <v>23</v>
      </c>
      <c r="F5" s="4" t="s">
        <v>1251</v>
      </c>
      <c r="G5" s="4" t="s">
        <v>1252</v>
      </c>
      <c r="H5" s="4" t="s">
        <v>19</v>
      </c>
      <c r="I5" s="4" t="s">
        <v>20</v>
      </c>
      <c r="J5" s="17">
        <v>76570</v>
      </c>
      <c r="K5" s="17">
        <v>94000</v>
      </c>
      <c r="M5" s="17">
        <f>K5-J5</f>
        <v>17430</v>
      </c>
      <c r="N5" s="10">
        <f>K5/J5-1</f>
        <v>0.22763484393365552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1275</v>
      </c>
      <c r="K7" s="9">
        <v>1295</v>
      </c>
      <c r="M7" s="9">
        <f>K7-J7</f>
        <v>20</v>
      </c>
      <c r="N7" s="10">
        <f>K7/J7-1</f>
        <v>1.5686274509803866E-2</v>
      </c>
      <c r="P7" s="11">
        <v>0.21338912133891214</v>
      </c>
      <c r="Q7" s="11">
        <v>0.21194762684124385</v>
      </c>
    </row>
    <row r="8" spans="1:17" s="4" customFormat="1" ht="12.9" customHeight="1" x14ac:dyDescent="0.5">
      <c r="A8" s="4" t="s">
        <v>1257</v>
      </c>
      <c r="C8" s="4">
        <v>1736</v>
      </c>
      <c r="D8" s="4" t="s">
        <v>1258</v>
      </c>
      <c r="E8" s="4" t="s">
        <v>23</v>
      </c>
      <c r="F8" s="4" t="s">
        <v>1259</v>
      </c>
      <c r="G8" s="4" t="s">
        <v>1260</v>
      </c>
      <c r="H8" s="4" t="s">
        <v>19</v>
      </c>
      <c r="I8" s="4" t="s">
        <v>20</v>
      </c>
      <c r="J8" s="17">
        <v>66643</v>
      </c>
      <c r="K8" s="17">
        <v>79500</v>
      </c>
      <c r="M8" s="17">
        <f>K8-J8</f>
        <v>12857</v>
      </c>
      <c r="N8" s="10">
        <f>K8/J8-1</f>
        <v>0.19292348783818247</v>
      </c>
    </row>
    <row r="9" spans="1:17" s="4" customFormat="1" ht="12.9" customHeight="1" x14ac:dyDescent="0.5">
      <c r="A9" s="4" t="s">
        <v>1261</v>
      </c>
      <c r="C9" s="4">
        <v>1740</v>
      </c>
      <c r="D9" s="4" t="s">
        <v>1262</v>
      </c>
      <c r="E9" s="4" t="s">
        <v>23</v>
      </c>
      <c r="F9" s="4" t="s">
        <v>1263</v>
      </c>
      <c r="G9" s="4" t="s">
        <v>1264</v>
      </c>
      <c r="H9" s="4" t="s">
        <v>19</v>
      </c>
      <c r="I9" s="4" t="s">
        <v>20</v>
      </c>
      <c r="J9" s="9">
        <v>3235</v>
      </c>
      <c r="K9" s="9">
        <v>3350</v>
      </c>
      <c r="M9" s="9">
        <f>K9-J9</f>
        <v>115</v>
      </c>
      <c r="N9" s="10">
        <f>K9/J9-1</f>
        <v>3.5548686244204042E-2</v>
      </c>
      <c r="P9" s="11">
        <v>0.54142259414225946</v>
      </c>
      <c r="Q9" s="11">
        <v>0.54828150572831424</v>
      </c>
    </row>
    <row r="10" spans="1:17" s="4" customFormat="1" ht="12.9" customHeight="1" x14ac:dyDescent="0.5">
      <c r="A10" s="4" t="s">
        <v>1257</v>
      </c>
      <c r="C10" s="4">
        <v>1742</v>
      </c>
      <c r="D10" s="4" t="s">
        <v>1265</v>
      </c>
      <c r="E10" s="4" t="s">
        <v>23</v>
      </c>
      <c r="F10" s="4" t="s">
        <v>1266</v>
      </c>
      <c r="G10" s="4" t="s">
        <v>1267</v>
      </c>
      <c r="H10" s="4" t="s">
        <v>19</v>
      </c>
      <c r="I10" s="4" t="s">
        <v>20</v>
      </c>
      <c r="J10" s="17">
        <v>88629</v>
      </c>
      <c r="K10" s="17">
        <v>114000</v>
      </c>
      <c r="M10" s="17">
        <f>K10-J10</f>
        <v>25371</v>
      </c>
      <c r="N10" s="10">
        <f>K10/J10-1</f>
        <v>0.28626070473547038</v>
      </c>
    </row>
    <row r="11" spans="1:17" s="4" customFormat="1" ht="12.9" customHeight="1" x14ac:dyDescent="0.5">
      <c r="A11" s="4" t="s">
        <v>1268</v>
      </c>
      <c r="C11" s="4">
        <v>1746</v>
      </c>
      <c r="D11" s="4" t="s">
        <v>1269</v>
      </c>
      <c r="E11" s="4" t="s">
        <v>23</v>
      </c>
      <c r="F11" s="4" t="s">
        <v>1270</v>
      </c>
      <c r="G11" s="4" t="s">
        <v>1271</v>
      </c>
      <c r="H11" s="4" t="s">
        <v>19</v>
      </c>
      <c r="I11" s="4" t="s">
        <v>20</v>
      </c>
      <c r="J11" s="9">
        <v>1170</v>
      </c>
      <c r="K11" s="9">
        <v>1125</v>
      </c>
      <c r="M11" s="9">
        <f>K11-J11</f>
        <v>-45</v>
      </c>
      <c r="N11" s="10">
        <f>K11/J11-1</f>
        <v>-3.8461538461538436E-2</v>
      </c>
      <c r="P11" s="11">
        <v>0.19581589958158996</v>
      </c>
      <c r="Q11" s="11">
        <v>0.18412438625204583</v>
      </c>
    </row>
    <row r="12" spans="1:17" s="4" customFormat="1" ht="12.9" customHeight="1" x14ac:dyDescent="0.5">
      <c r="A12" s="4" t="s">
        <v>1257</v>
      </c>
      <c r="C12" s="4">
        <v>1748</v>
      </c>
      <c r="D12" s="4" t="s">
        <v>1272</v>
      </c>
      <c r="E12" s="4" t="s">
        <v>23</v>
      </c>
      <c r="F12" s="4" t="s">
        <v>1273</v>
      </c>
      <c r="G12" s="4" t="s">
        <v>1274</v>
      </c>
      <c r="H12" s="4" t="s">
        <v>19</v>
      </c>
      <c r="I12" s="4" t="s">
        <v>20</v>
      </c>
      <c r="J12" s="17">
        <v>51511</v>
      </c>
      <c r="K12" s="17">
        <v>62000</v>
      </c>
      <c r="M12" s="17">
        <f>K12-J12</f>
        <v>10489</v>
      </c>
      <c r="N12" s="10">
        <f>K12/J12-1</f>
        <v>0.20362640989303249</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24085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5460</v>
      </c>
      <c r="M16" s="15" t="s">
        <v>154</v>
      </c>
      <c r="N16" s="15" t="s">
        <v>154</v>
      </c>
      <c r="P16" s="15" t="s">
        <v>154</v>
      </c>
      <c r="Q16" s="11">
        <v>0.22669711438654763</v>
      </c>
    </row>
    <row r="17" spans="1:17" s="4" customFormat="1" ht="12.9" customHeight="1" x14ac:dyDescent="0.5">
      <c r="A17" s="4" t="s">
        <v>1282</v>
      </c>
      <c r="C17" s="4" t="s">
        <v>151</v>
      </c>
      <c r="D17" s="4" t="s">
        <v>151</v>
      </c>
      <c r="F17" s="4" t="s">
        <v>1283</v>
      </c>
      <c r="G17" s="4" t="s">
        <v>1284</v>
      </c>
      <c r="H17" s="4" t="s">
        <v>19</v>
      </c>
      <c r="I17" s="4" t="s">
        <v>20</v>
      </c>
      <c r="J17" s="15" t="s">
        <v>154</v>
      </c>
      <c r="K17" s="9">
        <v>1630</v>
      </c>
      <c r="M17" s="15" t="s">
        <v>154</v>
      </c>
      <c r="N17" s="15" t="s">
        <v>154</v>
      </c>
      <c r="P17" s="15" t="s">
        <v>154</v>
      </c>
      <c r="Q17" s="11">
        <v>6.7676977371808181E-2</v>
      </c>
    </row>
    <row r="18" spans="1:17" s="4" customFormat="1" ht="12.9" customHeight="1" x14ac:dyDescent="0.5">
      <c r="A18" s="4" t="s">
        <v>1285</v>
      </c>
      <c r="C18" s="4" t="s">
        <v>151</v>
      </c>
      <c r="D18" s="4" t="s">
        <v>151</v>
      </c>
      <c r="F18" s="4" t="s">
        <v>1286</v>
      </c>
      <c r="G18" s="4" t="s">
        <v>1287</v>
      </c>
      <c r="H18" s="4" t="s">
        <v>19</v>
      </c>
      <c r="I18" s="4" t="s">
        <v>20</v>
      </c>
      <c r="J18" s="15" t="s">
        <v>154</v>
      </c>
      <c r="K18" s="9">
        <v>15380</v>
      </c>
      <c r="M18" s="15" t="s">
        <v>154</v>
      </c>
      <c r="N18" s="15" t="s">
        <v>154</v>
      </c>
      <c r="P18" s="15" t="s">
        <v>154</v>
      </c>
      <c r="Q18" s="11">
        <v>0.63857172514012872</v>
      </c>
    </row>
    <row r="19" spans="1:17" s="4" customFormat="1" ht="12.9" customHeight="1" x14ac:dyDescent="0.5">
      <c r="A19" s="4" t="s">
        <v>1288</v>
      </c>
      <c r="C19" s="4" t="s">
        <v>151</v>
      </c>
      <c r="D19" s="4" t="s">
        <v>151</v>
      </c>
      <c r="F19" s="4" t="s">
        <v>1289</v>
      </c>
      <c r="G19" s="4" t="s">
        <v>72</v>
      </c>
      <c r="H19" s="4" t="s">
        <v>19</v>
      </c>
      <c r="I19" s="4" t="s">
        <v>20</v>
      </c>
      <c r="J19" s="15" t="s">
        <v>154</v>
      </c>
      <c r="K19" s="9">
        <v>3245</v>
      </c>
      <c r="M19" s="15" t="s">
        <v>154</v>
      </c>
      <c r="N19" s="15" t="s">
        <v>154</v>
      </c>
      <c r="P19" s="15" t="s">
        <v>154</v>
      </c>
      <c r="Q19" s="11">
        <v>0.13473116047332365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11945</v>
      </c>
      <c r="M21" s="16" t="s">
        <v>154</v>
      </c>
      <c r="N21" s="16" t="s">
        <v>154</v>
      </c>
      <c r="P21" s="16" t="s">
        <v>154</v>
      </c>
      <c r="Q21" s="8">
        <v>0.49595183724309738</v>
      </c>
    </row>
    <row r="22" spans="1:17" s="5" customFormat="1" ht="12.9" customHeight="1" x14ac:dyDescent="0.5">
      <c r="A22" s="5" t="s">
        <v>1291</v>
      </c>
      <c r="C22" s="5" t="s">
        <v>151</v>
      </c>
      <c r="D22" s="5" t="s">
        <v>151</v>
      </c>
      <c r="F22" s="5" t="s">
        <v>1277</v>
      </c>
      <c r="G22" s="5" t="s">
        <v>1278</v>
      </c>
      <c r="H22" s="5" t="s">
        <v>19</v>
      </c>
      <c r="I22" s="5" t="s">
        <v>105</v>
      </c>
      <c r="J22" s="16" t="s">
        <v>154</v>
      </c>
      <c r="K22" s="6">
        <v>12140</v>
      </c>
      <c r="M22" s="16" t="s">
        <v>154</v>
      </c>
      <c r="N22" s="16" t="s">
        <v>154</v>
      </c>
      <c r="P22" s="16" t="s">
        <v>154</v>
      </c>
      <c r="Q22" s="8">
        <v>0.50404816275690267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2850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1050</v>
      </c>
      <c r="M26" s="15" t="s">
        <v>154</v>
      </c>
      <c r="N26" s="15" t="s">
        <v>154</v>
      </c>
      <c r="P26" s="15" t="s">
        <v>154</v>
      </c>
      <c r="Q26" s="11">
        <v>0.36842105263157893</v>
      </c>
    </row>
    <row r="27" spans="1:17" s="4" customFormat="1" ht="12.9" customHeight="1" x14ac:dyDescent="0.5">
      <c r="A27" s="4" t="s">
        <v>1298</v>
      </c>
      <c r="C27" s="4" t="s">
        <v>151</v>
      </c>
      <c r="D27" s="4" t="s">
        <v>151</v>
      </c>
      <c r="F27" s="4" t="s">
        <v>1299</v>
      </c>
      <c r="G27" s="4" t="s">
        <v>1284</v>
      </c>
      <c r="H27" s="4" t="s">
        <v>19</v>
      </c>
      <c r="I27" s="4" t="s">
        <v>20</v>
      </c>
      <c r="J27" s="15" t="s">
        <v>154</v>
      </c>
      <c r="K27" s="9">
        <v>325</v>
      </c>
      <c r="M27" s="15" t="s">
        <v>154</v>
      </c>
      <c r="N27" s="15" t="s">
        <v>154</v>
      </c>
      <c r="P27" s="15" t="s">
        <v>154</v>
      </c>
      <c r="Q27" s="11">
        <v>0.11403508771929824</v>
      </c>
    </row>
    <row r="28" spans="1:17" s="4" customFormat="1" ht="12.9" customHeight="1" x14ac:dyDescent="0.5">
      <c r="A28" s="4" t="s">
        <v>1300</v>
      </c>
      <c r="C28" s="4" t="s">
        <v>151</v>
      </c>
      <c r="D28" s="4" t="s">
        <v>151</v>
      </c>
      <c r="F28" s="4" t="s">
        <v>1301</v>
      </c>
      <c r="G28" s="4" t="s">
        <v>1287</v>
      </c>
      <c r="H28" s="4" t="s">
        <v>19</v>
      </c>
      <c r="I28" s="4" t="s">
        <v>20</v>
      </c>
      <c r="J28" s="15" t="s">
        <v>154</v>
      </c>
      <c r="K28" s="9">
        <v>1350</v>
      </c>
      <c r="M28" s="15" t="s">
        <v>154</v>
      </c>
      <c r="N28" s="15" t="s">
        <v>154</v>
      </c>
      <c r="P28" s="15" t="s">
        <v>154</v>
      </c>
      <c r="Q28" s="11">
        <v>0.47368421052631576</v>
      </c>
    </row>
    <row r="29" spans="1:17" s="4" customFormat="1" ht="12.9" customHeight="1" x14ac:dyDescent="0.5">
      <c r="A29" s="4" t="s">
        <v>1302</v>
      </c>
      <c r="C29" s="4" t="s">
        <v>151</v>
      </c>
      <c r="D29" s="4" t="s">
        <v>151</v>
      </c>
      <c r="F29" s="4" t="s">
        <v>1303</v>
      </c>
      <c r="G29" s="4" t="s">
        <v>72</v>
      </c>
      <c r="H29" s="4" t="s">
        <v>19</v>
      </c>
      <c r="I29" s="4" t="s">
        <v>20</v>
      </c>
      <c r="J29" s="15" t="s">
        <v>154</v>
      </c>
      <c r="K29" s="9">
        <v>455</v>
      </c>
      <c r="M29" s="15" t="s">
        <v>154</v>
      </c>
      <c r="N29" s="15" t="s">
        <v>154</v>
      </c>
      <c r="P29" s="15" t="s">
        <v>154</v>
      </c>
      <c r="Q29" s="11">
        <v>0.15964912280701754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1295</v>
      </c>
      <c r="M31" s="16" t="s">
        <v>154</v>
      </c>
      <c r="N31" s="16" t="s">
        <v>154</v>
      </c>
      <c r="P31" s="16" t="s">
        <v>154</v>
      </c>
      <c r="Q31" s="8">
        <v>0.45438596491228073</v>
      </c>
    </row>
    <row r="32" spans="1:17" s="5" customFormat="1" ht="12.9" customHeight="1" x14ac:dyDescent="0.5">
      <c r="A32" s="5" t="s">
        <v>1305</v>
      </c>
      <c r="C32" s="5" t="s">
        <v>151</v>
      </c>
      <c r="D32" s="5" t="s">
        <v>151</v>
      </c>
      <c r="F32" s="5" t="s">
        <v>1294</v>
      </c>
      <c r="G32" s="5" t="s">
        <v>1295</v>
      </c>
      <c r="H32" s="5" t="s">
        <v>19</v>
      </c>
      <c r="I32" s="5" t="s">
        <v>105</v>
      </c>
      <c r="J32" s="16" t="s">
        <v>154</v>
      </c>
      <c r="K32" s="6">
        <v>1560</v>
      </c>
      <c r="M32" s="16" t="s">
        <v>154</v>
      </c>
      <c r="N32" s="16" t="s">
        <v>154</v>
      </c>
      <c r="P32" s="16" t="s">
        <v>154</v>
      </c>
      <c r="Q32" s="8">
        <v>0.54736842105263162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0.11799999999999999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0.192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0.19900000000000001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8.7999999999999995E-2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0.14000000000000001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0.108</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0.128</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23755</v>
      </c>
      <c r="K4" s="6">
        <v>24285</v>
      </c>
      <c r="M4" s="6">
        <f>K4-J4</f>
        <v>530</v>
      </c>
      <c r="N4" s="7">
        <f>K4/J4-1</f>
        <v>2.2311092401599675E-2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23620</v>
      </c>
      <c r="K7" s="6">
        <v>24090</v>
      </c>
      <c r="M7" s="6">
        <f>K7-J7</f>
        <v>470</v>
      </c>
      <c r="N7" s="7">
        <f>K7/J7-1</f>
        <v>1.9898391193903464E-2</v>
      </c>
    </row>
    <row r="8" spans="1:17" s="5" customFormat="1" ht="12.9" customHeight="1" x14ac:dyDescent="0.5">
      <c r="A8" s="5" t="s">
        <v>26</v>
      </c>
      <c r="C8" s="5">
        <v>2</v>
      </c>
      <c r="D8" s="5" t="s">
        <v>27</v>
      </c>
      <c r="E8" s="5" t="s">
        <v>23</v>
      </c>
      <c r="F8" s="5" t="s">
        <v>28</v>
      </c>
      <c r="G8" s="5" t="s">
        <v>27</v>
      </c>
      <c r="H8" s="5" t="s">
        <v>19</v>
      </c>
      <c r="I8" s="5" t="s">
        <v>20</v>
      </c>
      <c r="J8" s="6">
        <v>4695</v>
      </c>
      <c r="K8" s="6">
        <v>4435</v>
      </c>
      <c r="M8" s="6">
        <f>K8-J8</f>
        <v>-260</v>
      </c>
      <c r="N8" s="7">
        <f>K8/J8-1</f>
        <v>-5.5378061767838105E-2</v>
      </c>
      <c r="P8" s="8">
        <v>0.19877222692633362</v>
      </c>
      <c r="Q8" s="8">
        <v>0.18410128684101287</v>
      </c>
    </row>
    <row r="9" spans="1:17" s="4" customFormat="1" ht="12.9" customHeight="1" x14ac:dyDescent="0.5">
      <c r="A9" s="4" t="s">
        <v>29</v>
      </c>
      <c r="C9" s="4">
        <v>3</v>
      </c>
      <c r="D9" s="4" t="s">
        <v>30</v>
      </c>
      <c r="E9" s="4" t="s">
        <v>23</v>
      </c>
      <c r="F9" s="4" t="s">
        <v>31</v>
      </c>
      <c r="G9" s="4" t="s">
        <v>30</v>
      </c>
      <c r="H9" s="4" t="s">
        <v>19</v>
      </c>
      <c r="I9" s="4" t="s">
        <v>20</v>
      </c>
      <c r="J9" s="9">
        <v>1380</v>
      </c>
      <c r="K9" s="9">
        <v>1390</v>
      </c>
      <c r="M9" s="9">
        <f>K9-J9</f>
        <v>10</v>
      </c>
      <c r="N9" s="10">
        <f>K9/J9-1</f>
        <v>7.2463768115942351E-3</v>
      </c>
      <c r="P9" s="11">
        <v>5.8425063505503812E-2</v>
      </c>
      <c r="Q9" s="11">
        <v>5.7700290577002905E-2</v>
      </c>
    </row>
    <row r="10" spans="1:17" s="4" customFormat="1" ht="12.9" customHeight="1" x14ac:dyDescent="0.5">
      <c r="A10" s="4" t="s">
        <v>32</v>
      </c>
      <c r="C10" s="4">
        <v>4</v>
      </c>
      <c r="D10" s="4" t="s">
        <v>33</v>
      </c>
      <c r="E10" s="4" t="s">
        <v>23</v>
      </c>
      <c r="F10" s="4" t="s">
        <v>34</v>
      </c>
      <c r="G10" s="4" t="s">
        <v>33</v>
      </c>
      <c r="H10" s="4" t="s">
        <v>19</v>
      </c>
      <c r="I10" s="4" t="s">
        <v>20</v>
      </c>
      <c r="J10" s="9">
        <v>1515</v>
      </c>
      <c r="K10" s="9">
        <v>1420</v>
      </c>
      <c r="M10" s="9">
        <f>K10-J10</f>
        <v>-95</v>
      </c>
      <c r="N10" s="10">
        <f>K10/J10-1</f>
        <v>-6.2706270627062688E-2</v>
      </c>
      <c r="P10" s="11">
        <v>6.4140558848433532E-2</v>
      </c>
      <c r="Q10" s="11">
        <v>5.8945620589456203E-2</v>
      </c>
    </row>
    <row r="11" spans="1:17" s="4" customFormat="1" ht="12.9" customHeight="1" x14ac:dyDescent="0.5">
      <c r="A11" s="4" t="s">
        <v>35</v>
      </c>
      <c r="C11" s="4">
        <v>5</v>
      </c>
      <c r="D11" s="4" t="s">
        <v>36</v>
      </c>
      <c r="E11" s="4" t="s">
        <v>23</v>
      </c>
      <c r="F11" s="4" t="s">
        <v>37</v>
      </c>
      <c r="G11" s="4" t="s">
        <v>36</v>
      </c>
      <c r="H11" s="4" t="s">
        <v>19</v>
      </c>
      <c r="I11" s="4" t="s">
        <v>20</v>
      </c>
      <c r="J11" s="9">
        <v>1795</v>
      </c>
      <c r="K11" s="9">
        <v>1625</v>
      </c>
      <c r="M11" s="9">
        <f>K11-J11</f>
        <v>-170</v>
      </c>
      <c r="N11" s="10">
        <f>K11/J11-1</f>
        <v>-9.4707520891364916E-2</v>
      </c>
      <c r="P11" s="11">
        <v>7.5994919559695173E-2</v>
      </c>
      <c r="Q11" s="11">
        <v>6.7455375674553758E-2</v>
      </c>
    </row>
    <row r="12" spans="1:17" s="5" customFormat="1" ht="12.9" customHeight="1" x14ac:dyDescent="0.5">
      <c r="A12" s="5" t="s">
        <v>38</v>
      </c>
      <c r="C12" s="5">
        <v>6</v>
      </c>
      <c r="D12" s="5" t="s">
        <v>39</v>
      </c>
      <c r="E12" s="5" t="s">
        <v>23</v>
      </c>
      <c r="F12" s="5" t="s">
        <v>40</v>
      </c>
      <c r="G12" s="5" t="s">
        <v>39</v>
      </c>
      <c r="H12" s="5" t="s">
        <v>19</v>
      </c>
      <c r="I12" s="5" t="s">
        <v>20</v>
      </c>
      <c r="J12" s="6">
        <v>15935</v>
      </c>
      <c r="K12" s="6">
        <v>16405</v>
      </c>
      <c r="M12" s="6">
        <f>K12-J12</f>
        <v>470</v>
      </c>
      <c r="N12" s="7">
        <f>K12/J12-1</f>
        <v>2.9494822717289093E-2</v>
      </c>
      <c r="P12" s="8">
        <v>0.67464013547840818</v>
      </c>
      <c r="Q12" s="8">
        <v>0.68098796180987964</v>
      </c>
    </row>
    <row r="13" spans="1:17" s="4" customFormat="1" ht="12.9" customHeight="1" x14ac:dyDescent="0.5">
      <c r="A13" s="4" t="s">
        <v>41</v>
      </c>
      <c r="C13" s="4">
        <v>7</v>
      </c>
      <c r="D13" s="4" t="s">
        <v>42</v>
      </c>
      <c r="E13" s="4" t="s">
        <v>23</v>
      </c>
      <c r="F13" s="4" t="s">
        <v>43</v>
      </c>
      <c r="G13" s="4" t="s">
        <v>42</v>
      </c>
      <c r="H13" s="4" t="s">
        <v>19</v>
      </c>
      <c r="I13" s="4" t="s">
        <v>20</v>
      </c>
      <c r="J13" s="9">
        <v>1875</v>
      </c>
      <c r="K13" s="9">
        <v>1825</v>
      </c>
      <c r="M13" s="9">
        <f>K13-J13</f>
        <v>-50</v>
      </c>
      <c r="N13" s="10">
        <f>K13/J13-1</f>
        <v>-2.6666666666666616E-2</v>
      </c>
      <c r="P13" s="11">
        <v>7.9381879762912791E-2</v>
      </c>
      <c r="Q13" s="11">
        <v>7.575757575757576E-2</v>
      </c>
    </row>
    <row r="14" spans="1:17" s="4" customFormat="1" ht="12.9" customHeight="1" x14ac:dyDescent="0.5">
      <c r="A14" s="4" t="s">
        <v>44</v>
      </c>
      <c r="C14" s="4">
        <v>8</v>
      </c>
      <c r="D14" s="4" t="s">
        <v>45</v>
      </c>
      <c r="E14" s="4" t="s">
        <v>23</v>
      </c>
      <c r="F14" s="4" t="s">
        <v>46</v>
      </c>
      <c r="G14" s="4" t="s">
        <v>45</v>
      </c>
      <c r="H14" s="4" t="s">
        <v>19</v>
      </c>
      <c r="I14" s="4" t="s">
        <v>20</v>
      </c>
      <c r="J14" s="9">
        <v>1695</v>
      </c>
      <c r="K14" s="9">
        <v>1955</v>
      </c>
      <c r="M14" s="9">
        <f>K14-J14</f>
        <v>260</v>
      </c>
      <c r="N14" s="10">
        <f>K14/J14-1</f>
        <v>0.15339233038348077</v>
      </c>
      <c r="P14" s="11">
        <v>7.1761219305673155E-2</v>
      </c>
      <c r="Q14" s="11">
        <v>8.1154005811540059E-2</v>
      </c>
    </row>
    <row r="15" spans="1:17" s="4" customFormat="1" ht="12.9" customHeight="1" x14ac:dyDescent="0.5">
      <c r="A15" s="4" t="s">
        <v>47</v>
      </c>
      <c r="C15" s="4">
        <v>9</v>
      </c>
      <c r="D15" s="4" t="s">
        <v>48</v>
      </c>
      <c r="E15" s="4" t="s">
        <v>23</v>
      </c>
      <c r="F15" s="4" t="s">
        <v>49</v>
      </c>
      <c r="G15" s="4" t="s">
        <v>48</v>
      </c>
      <c r="H15" s="4" t="s">
        <v>19</v>
      </c>
      <c r="I15" s="4" t="s">
        <v>20</v>
      </c>
      <c r="J15" s="9">
        <v>1385</v>
      </c>
      <c r="K15" s="9">
        <v>1510</v>
      </c>
      <c r="M15" s="9">
        <f>K15-J15</f>
        <v>125</v>
      </c>
      <c r="N15" s="10">
        <f>K15/J15-1</f>
        <v>9.0252707581227387E-2</v>
      </c>
      <c r="P15" s="11">
        <v>5.8636748518204912E-2</v>
      </c>
      <c r="Q15" s="11">
        <v>6.2681610626816112E-2</v>
      </c>
    </row>
    <row r="16" spans="1:17" s="4" customFormat="1" ht="12.9" customHeight="1" x14ac:dyDescent="0.5">
      <c r="A16" s="4" t="s">
        <v>50</v>
      </c>
      <c r="C16" s="4">
        <v>10</v>
      </c>
      <c r="D16" s="4" t="s">
        <v>51</v>
      </c>
      <c r="E16" s="4" t="s">
        <v>23</v>
      </c>
      <c r="F16" s="4" t="s">
        <v>52</v>
      </c>
      <c r="G16" s="4" t="s">
        <v>51</v>
      </c>
      <c r="H16" s="4" t="s">
        <v>19</v>
      </c>
      <c r="I16" s="4" t="s">
        <v>20</v>
      </c>
      <c r="J16" s="9">
        <v>1510</v>
      </c>
      <c r="K16" s="9">
        <v>1675</v>
      </c>
      <c r="M16" s="9">
        <f>K16-J16</f>
        <v>165</v>
      </c>
      <c r="N16" s="10">
        <f>K16/J16-1</f>
        <v>0.10927152317880795</v>
      </c>
      <c r="P16" s="11">
        <v>6.3928873835732425E-2</v>
      </c>
      <c r="Q16" s="11">
        <v>6.9530925695309262E-2</v>
      </c>
    </row>
    <row r="17" spans="1:17" s="4" customFormat="1" ht="12.9" customHeight="1" x14ac:dyDescent="0.5">
      <c r="A17" s="4" t="s">
        <v>53</v>
      </c>
      <c r="C17" s="4">
        <v>11</v>
      </c>
      <c r="D17" s="4" t="s">
        <v>54</v>
      </c>
      <c r="E17" s="4" t="s">
        <v>23</v>
      </c>
      <c r="F17" s="4" t="s">
        <v>55</v>
      </c>
      <c r="G17" s="4" t="s">
        <v>54</v>
      </c>
      <c r="H17" s="4" t="s">
        <v>19</v>
      </c>
      <c r="I17" s="4" t="s">
        <v>20</v>
      </c>
      <c r="J17" s="9">
        <v>1725</v>
      </c>
      <c r="K17" s="9">
        <v>1625</v>
      </c>
      <c r="M17" s="9">
        <f>K17-J17</f>
        <v>-100</v>
      </c>
      <c r="N17" s="10">
        <f>K17/J17-1</f>
        <v>-5.7971014492753659E-2</v>
      </c>
      <c r="P17" s="11">
        <v>7.3031329381879756E-2</v>
      </c>
      <c r="Q17" s="11">
        <v>6.7455375674553758E-2</v>
      </c>
    </row>
    <row r="18" spans="1:17" s="4" customFormat="1" ht="12.9" customHeight="1" x14ac:dyDescent="0.5">
      <c r="A18" s="4" t="s">
        <v>56</v>
      </c>
      <c r="C18" s="4">
        <v>12</v>
      </c>
      <c r="D18" s="4" t="s">
        <v>57</v>
      </c>
      <c r="E18" s="4" t="s">
        <v>23</v>
      </c>
      <c r="F18" s="4" t="s">
        <v>58</v>
      </c>
      <c r="G18" s="4" t="s">
        <v>57</v>
      </c>
      <c r="H18" s="4" t="s">
        <v>19</v>
      </c>
      <c r="I18" s="4" t="s">
        <v>20</v>
      </c>
      <c r="J18" s="9">
        <v>1615</v>
      </c>
      <c r="K18" s="9">
        <v>1665</v>
      </c>
      <c r="M18" s="9">
        <f>K18-J18</f>
        <v>50</v>
      </c>
      <c r="N18" s="10">
        <f>K18/J18-1</f>
        <v>3.0959752321981338E-2</v>
      </c>
      <c r="P18" s="11">
        <v>6.8374259102455551E-2</v>
      </c>
      <c r="Q18" s="11">
        <v>6.9115815691158156E-2</v>
      </c>
    </row>
    <row r="19" spans="1:17" s="4" customFormat="1" ht="12.9" customHeight="1" x14ac:dyDescent="0.5">
      <c r="A19" s="4" t="s">
        <v>59</v>
      </c>
      <c r="C19" s="4">
        <v>13</v>
      </c>
      <c r="D19" s="4" t="s">
        <v>60</v>
      </c>
      <c r="E19" s="4" t="s">
        <v>23</v>
      </c>
      <c r="F19" s="4" t="s">
        <v>61</v>
      </c>
      <c r="G19" s="4" t="s">
        <v>60</v>
      </c>
      <c r="H19" s="4" t="s">
        <v>19</v>
      </c>
      <c r="I19" s="4" t="s">
        <v>20</v>
      </c>
      <c r="J19" s="9">
        <v>1740</v>
      </c>
      <c r="K19" s="9">
        <v>1540</v>
      </c>
      <c r="M19" s="9">
        <f>K19-J19</f>
        <v>-200</v>
      </c>
      <c r="N19" s="10">
        <f>K19/J19-1</f>
        <v>-0.11494252873563215</v>
      </c>
      <c r="P19" s="11">
        <v>7.3666384419983064E-2</v>
      </c>
      <c r="Q19" s="11">
        <v>6.3926940639269403E-2</v>
      </c>
    </row>
    <row r="20" spans="1:17" s="4" customFormat="1" ht="12.9" customHeight="1" x14ac:dyDescent="0.5">
      <c r="A20" s="4" t="s">
        <v>62</v>
      </c>
      <c r="C20" s="4">
        <v>14</v>
      </c>
      <c r="D20" s="4" t="s">
        <v>63</v>
      </c>
      <c r="E20" s="4" t="s">
        <v>23</v>
      </c>
      <c r="F20" s="4" t="s">
        <v>64</v>
      </c>
      <c r="G20" s="4" t="s">
        <v>63</v>
      </c>
      <c r="H20" s="4" t="s">
        <v>19</v>
      </c>
      <c r="I20" s="4" t="s">
        <v>20</v>
      </c>
      <c r="J20" s="9">
        <v>1695</v>
      </c>
      <c r="K20" s="9">
        <v>1530</v>
      </c>
      <c r="M20" s="9">
        <f>K20-J20</f>
        <v>-165</v>
      </c>
      <c r="N20" s="10">
        <f>K20/J20-1</f>
        <v>-9.7345132743362872E-2</v>
      </c>
      <c r="P20" s="11">
        <v>7.1761219305673155E-2</v>
      </c>
      <c r="Q20" s="11">
        <v>6.351183063511831E-2</v>
      </c>
    </row>
    <row r="21" spans="1:17" s="4" customFormat="1" ht="12.9" customHeight="1" x14ac:dyDescent="0.5">
      <c r="A21" s="4" t="s">
        <v>65</v>
      </c>
      <c r="C21" s="4">
        <v>15</v>
      </c>
      <c r="D21" s="4" t="s">
        <v>66</v>
      </c>
      <c r="E21" s="4" t="s">
        <v>23</v>
      </c>
      <c r="F21" s="4" t="s">
        <v>67</v>
      </c>
      <c r="G21" s="4" t="s">
        <v>66</v>
      </c>
      <c r="H21" s="4" t="s">
        <v>19</v>
      </c>
      <c r="I21" s="4" t="s">
        <v>20</v>
      </c>
      <c r="J21" s="9">
        <v>1520</v>
      </c>
      <c r="K21" s="9">
        <v>1550</v>
      </c>
      <c r="M21" s="9">
        <f>K21-J21</f>
        <v>30</v>
      </c>
      <c r="N21" s="10">
        <f>K21/J21-1</f>
        <v>1.9736842105263053E-2</v>
      </c>
      <c r="P21" s="11">
        <v>6.4352243861134625E-2</v>
      </c>
      <c r="Q21" s="11">
        <v>6.4342050643420509E-2</v>
      </c>
    </row>
    <row r="22" spans="1:17" s="4" customFormat="1" ht="12.9" customHeight="1" x14ac:dyDescent="0.5">
      <c r="A22" s="4" t="s">
        <v>68</v>
      </c>
      <c r="C22" s="4">
        <v>16</v>
      </c>
      <c r="D22" s="4" t="s">
        <v>69</v>
      </c>
      <c r="E22" s="4" t="s">
        <v>23</v>
      </c>
      <c r="F22" s="4" t="s">
        <v>70</v>
      </c>
      <c r="G22" s="4" t="s">
        <v>69</v>
      </c>
      <c r="H22" s="4" t="s">
        <v>19</v>
      </c>
      <c r="I22" s="4" t="s">
        <v>20</v>
      </c>
      <c r="J22" s="9">
        <v>1175</v>
      </c>
      <c r="K22" s="9">
        <v>1525</v>
      </c>
      <c r="M22" s="9">
        <f>K22-J22</f>
        <v>350</v>
      </c>
      <c r="N22" s="10">
        <f>K22/J22-1</f>
        <v>0.2978723404255319</v>
      </c>
      <c r="P22" s="11">
        <v>4.9745977984758681E-2</v>
      </c>
      <c r="Q22" s="11">
        <v>6.330427563304275E-2</v>
      </c>
    </row>
    <row r="23" spans="1:17" s="5" customFormat="1" ht="12.9" customHeight="1" x14ac:dyDescent="0.5">
      <c r="A23" s="5" t="s">
        <v>71</v>
      </c>
      <c r="C23" s="5">
        <v>17</v>
      </c>
      <c r="D23" s="5" t="s">
        <v>72</v>
      </c>
      <c r="E23" s="5" t="s">
        <v>23</v>
      </c>
      <c r="F23" s="5" t="s">
        <v>73</v>
      </c>
      <c r="G23" s="5" t="s">
        <v>72</v>
      </c>
      <c r="H23" s="5" t="s">
        <v>19</v>
      </c>
      <c r="I23" s="5" t="s">
        <v>20</v>
      </c>
      <c r="J23" s="6">
        <v>2990</v>
      </c>
      <c r="K23" s="6">
        <v>3250</v>
      </c>
      <c r="M23" s="6">
        <f>K23-J23</f>
        <v>260</v>
      </c>
      <c r="N23" s="7">
        <f>K23/J23-1</f>
        <v>8.6956521739130377E-2</v>
      </c>
      <c r="P23" s="8">
        <v>0.12658763759525826</v>
      </c>
      <c r="Q23" s="8">
        <v>0.13491075134910752</v>
      </c>
    </row>
    <row r="24" spans="1:17" s="4" customFormat="1" ht="12.9" customHeight="1" x14ac:dyDescent="0.5">
      <c r="A24" s="4" t="s">
        <v>74</v>
      </c>
      <c r="C24" s="4">
        <v>18</v>
      </c>
      <c r="D24" s="4" t="s">
        <v>75</v>
      </c>
      <c r="E24" s="4" t="s">
        <v>23</v>
      </c>
      <c r="F24" s="4" t="s">
        <v>76</v>
      </c>
      <c r="G24" s="4" t="s">
        <v>75</v>
      </c>
      <c r="H24" s="4" t="s">
        <v>19</v>
      </c>
      <c r="I24" s="4" t="s">
        <v>20</v>
      </c>
      <c r="J24" s="9">
        <v>1065</v>
      </c>
      <c r="K24" s="9">
        <v>1170</v>
      </c>
      <c r="M24" s="9">
        <f>K24-J24</f>
        <v>105</v>
      </c>
      <c r="N24" s="10">
        <f>K24/J24-1</f>
        <v>9.8591549295774739E-2</v>
      </c>
      <c r="P24" s="11">
        <v>4.5088907705334462E-2</v>
      </c>
      <c r="Q24" s="11">
        <v>4.8567870485678705E-2</v>
      </c>
    </row>
    <row r="25" spans="1:17" s="4" customFormat="1" ht="12.9" customHeight="1" x14ac:dyDescent="0.5">
      <c r="A25" s="4" t="s">
        <v>77</v>
      </c>
      <c r="C25" s="4">
        <v>19</v>
      </c>
      <c r="D25" s="4" t="s">
        <v>78</v>
      </c>
      <c r="E25" s="4" t="s">
        <v>23</v>
      </c>
      <c r="F25" s="4" t="s">
        <v>79</v>
      </c>
      <c r="G25" s="4" t="s">
        <v>78</v>
      </c>
      <c r="H25" s="4" t="s">
        <v>19</v>
      </c>
      <c r="I25" s="4" t="s">
        <v>20</v>
      </c>
      <c r="J25" s="9">
        <v>700</v>
      </c>
      <c r="K25" s="9">
        <v>870</v>
      </c>
      <c r="M25" s="9">
        <f>K25-J25</f>
        <v>170</v>
      </c>
      <c r="N25" s="10">
        <f>K25/J25-1</f>
        <v>0.24285714285714288</v>
      </c>
      <c r="P25" s="11">
        <v>2.9635901778154106E-2</v>
      </c>
      <c r="Q25" s="11">
        <v>3.6114570361145702E-2</v>
      </c>
    </row>
    <row r="26" spans="1:17" s="4" customFormat="1" ht="12.9" customHeight="1" x14ac:dyDescent="0.5">
      <c r="A26" s="4" t="s">
        <v>80</v>
      </c>
      <c r="C26" s="4">
        <v>20</v>
      </c>
      <c r="D26" s="4" t="s">
        <v>81</v>
      </c>
      <c r="E26" s="4" t="s">
        <v>23</v>
      </c>
      <c r="F26" s="4" t="s">
        <v>82</v>
      </c>
      <c r="G26" s="4" t="s">
        <v>81</v>
      </c>
      <c r="H26" s="4" t="s">
        <v>19</v>
      </c>
      <c r="I26" s="4" t="s">
        <v>20</v>
      </c>
      <c r="J26" s="9">
        <v>475</v>
      </c>
      <c r="K26" s="9">
        <v>550</v>
      </c>
      <c r="M26" s="9">
        <f>K26-J26</f>
        <v>75</v>
      </c>
      <c r="N26" s="10">
        <f>K26/J26-1</f>
        <v>0.15789473684210531</v>
      </c>
      <c r="P26" s="11">
        <v>2.0110076206604571E-2</v>
      </c>
      <c r="Q26" s="11">
        <v>2.2831050228310501E-2</v>
      </c>
    </row>
    <row r="27" spans="1:17" s="4" customFormat="1" ht="12.9" customHeight="1" x14ac:dyDescent="0.5">
      <c r="A27" s="4" t="s">
        <v>83</v>
      </c>
      <c r="C27" s="4">
        <v>21</v>
      </c>
      <c r="D27" s="4" t="s">
        <v>84</v>
      </c>
      <c r="E27" s="4" t="s">
        <v>23</v>
      </c>
      <c r="F27" s="4" t="s">
        <v>85</v>
      </c>
      <c r="G27" s="4" t="s">
        <v>84</v>
      </c>
      <c r="H27" s="4" t="s">
        <v>19</v>
      </c>
      <c r="I27" s="4" t="s">
        <v>20</v>
      </c>
      <c r="J27" s="9">
        <v>370</v>
      </c>
      <c r="K27" s="9">
        <v>335</v>
      </c>
      <c r="M27" s="9">
        <f>K27-J27</f>
        <v>-35</v>
      </c>
      <c r="N27" s="10">
        <f>K27/J27-1</f>
        <v>-9.4594594594594628E-2</v>
      </c>
      <c r="P27" s="11">
        <v>1.5664690939881456E-2</v>
      </c>
      <c r="Q27" s="11">
        <v>1.3906185139061852E-2</v>
      </c>
    </row>
    <row r="28" spans="1:17" s="4" customFormat="1" ht="12.9" customHeight="1" x14ac:dyDescent="0.5">
      <c r="A28" s="4" t="s">
        <v>86</v>
      </c>
      <c r="C28" s="4">
        <v>22</v>
      </c>
      <c r="D28" s="4" t="s">
        <v>87</v>
      </c>
      <c r="E28" s="4" t="s">
        <v>23</v>
      </c>
      <c r="F28" s="4" t="s">
        <v>88</v>
      </c>
      <c r="G28" s="4" t="s">
        <v>87</v>
      </c>
      <c r="H28" s="4" t="s">
        <v>19</v>
      </c>
      <c r="I28" s="4" t="s">
        <v>20</v>
      </c>
      <c r="J28" s="9">
        <v>375</v>
      </c>
      <c r="K28" s="9">
        <v>325</v>
      </c>
      <c r="M28" s="9">
        <f>K28-J28</f>
        <v>-50</v>
      </c>
      <c r="N28" s="10">
        <f>K28/J28-1</f>
        <v>-0.1333333333333333</v>
      </c>
      <c r="P28" s="11">
        <v>1.5876375952582556E-2</v>
      </c>
      <c r="Q28" s="11">
        <v>1.3491075134910751E-2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14160</v>
      </c>
      <c r="K30" s="6">
        <v>14935</v>
      </c>
      <c r="M30" s="6">
        <f>K30-J30</f>
        <v>775</v>
      </c>
      <c r="N30" s="7">
        <f>K30/J30-1</f>
        <v>5.4731638418079154E-2</v>
      </c>
      <c r="P30" s="8">
        <v>0.59949195596951732</v>
      </c>
      <c r="Q30" s="8">
        <v>0.61996679119966791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v>
      </c>
      <c r="K32" s="12">
        <v>37.200000000000003</v>
      </c>
      <c r="M32" s="12">
        <f>K32-J32</f>
        <v>0.20000000000000284</v>
      </c>
      <c r="N32" s="7">
        <f>K32/J32-1</f>
        <v>5.4054054054055722E-3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11705</v>
      </c>
      <c r="K34" s="6">
        <v>11945</v>
      </c>
      <c r="M34" s="6">
        <f>K34-J34</f>
        <v>240</v>
      </c>
      <c r="N34" s="7">
        <f>K34/J34-1</f>
        <v>2.0504058094831246E-2</v>
      </c>
      <c r="P34" s="8">
        <v>0.49555461473327689</v>
      </c>
      <c r="Q34" s="8">
        <v>0.49584889995848902</v>
      </c>
    </row>
    <row r="35" spans="1:17" s="4" customFormat="1" ht="12.9" customHeight="1" x14ac:dyDescent="0.5">
      <c r="A35" s="4" t="s">
        <v>26</v>
      </c>
      <c r="C35" s="4">
        <v>28</v>
      </c>
      <c r="D35" s="4" t="s">
        <v>98</v>
      </c>
      <c r="E35" s="4" t="s">
        <v>23</v>
      </c>
      <c r="F35" s="4" t="s">
        <v>28</v>
      </c>
      <c r="G35" s="4" t="s">
        <v>27</v>
      </c>
      <c r="H35" s="4" t="s">
        <v>19</v>
      </c>
      <c r="I35" s="4" t="s">
        <v>96</v>
      </c>
      <c r="J35" s="9">
        <v>2425</v>
      </c>
      <c r="K35" s="9">
        <v>2275</v>
      </c>
      <c r="M35" s="9">
        <f>K35-J35</f>
        <v>-150</v>
      </c>
      <c r="N35" s="10">
        <f>K35/J35-1</f>
        <v>-6.1855670103092786E-2</v>
      </c>
      <c r="P35" s="11">
        <v>0.10266723116003387</v>
      </c>
      <c r="Q35" s="11">
        <v>9.4437525944375253E-2</v>
      </c>
    </row>
    <row r="36" spans="1:17" s="4" customFormat="1" ht="12.9" customHeight="1" x14ac:dyDescent="0.5">
      <c r="A36" s="4" t="s">
        <v>38</v>
      </c>
      <c r="C36" s="4">
        <v>32</v>
      </c>
      <c r="D36" s="4" t="s">
        <v>99</v>
      </c>
      <c r="E36" s="4" t="s">
        <v>23</v>
      </c>
      <c r="F36" s="4" t="s">
        <v>40</v>
      </c>
      <c r="G36" s="4" t="s">
        <v>39</v>
      </c>
      <c r="H36" s="4" t="s">
        <v>19</v>
      </c>
      <c r="I36" s="4" t="s">
        <v>96</v>
      </c>
      <c r="J36" s="9">
        <v>7990</v>
      </c>
      <c r="K36" s="9">
        <v>8295</v>
      </c>
      <c r="M36" s="9">
        <f>K36-J36</f>
        <v>305</v>
      </c>
      <c r="N36" s="10">
        <f>K36/J36-1</f>
        <v>3.8172715894868592E-2</v>
      </c>
      <c r="P36" s="11">
        <v>0.338272650296359</v>
      </c>
      <c r="Q36" s="11">
        <v>0.34433374844333747</v>
      </c>
    </row>
    <row r="37" spans="1:17" s="4" customFormat="1" ht="12.9" customHeight="1" x14ac:dyDescent="0.5">
      <c r="A37" s="4" t="s">
        <v>71</v>
      </c>
      <c r="C37" s="4">
        <v>43</v>
      </c>
      <c r="D37" s="4" t="s">
        <v>100</v>
      </c>
      <c r="E37" s="4" t="s">
        <v>23</v>
      </c>
      <c r="F37" s="4" t="s">
        <v>73</v>
      </c>
      <c r="G37" s="4" t="s">
        <v>72</v>
      </c>
      <c r="H37" s="4" t="s">
        <v>19</v>
      </c>
      <c r="I37" s="4" t="s">
        <v>96</v>
      </c>
      <c r="J37" s="9">
        <v>1290</v>
      </c>
      <c r="K37" s="9">
        <v>1380</v>
      </c>
      <c r="M37" s="9">
        <f>K37-J37</f>
        <v>90</v>
      </c>
      <c r="N37" s="10">
        <f>K37/J37-1</f>
        <v>6.9767441860465018E-2</v>
      </c>
      <c r="P37" s="11">
        <v>5.4614733276883994E-2</v>
      </c>
      <c r="Q37" s="11">
        <v>5.7285180572851806E-2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6915</v>
      </c>
      <c r="K39" s="9">
        <v>7275</v>
      </c>
      <c r="M39" s="9">
        <f>K39-J39</f>
        <v>360</v>
      </c>
      <c r="N39" s="10">
        <f>K39/J39-1</f>
        <v>5.2060737527114931E-2</v>
      </c>
      <c r="P39" s="11">
        <v>0.29276037256562237</v>
      </c>
      <c r="Q39" s="11">
        <v>0.30199252801992527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v>
      </c>
      <c r="K41" s="13">
        <v>35.6</v>
      </c>
      <c r="M41" s="13">
        <f>K41-J41</f>
        <v>-0.39999999999999858</v>
      </c>
      <c r="N41" s="10">
        <f>K41/J41-1</f>
        <v>-1.1111111111111072E-2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11915</v>
      </c>
      <c r="K43" s="6">
        <v>12145</v>
      </c>
      <c r="M43" s="6">
        <f>K43-J43</f>
        <v>230</v>
      </c>
      <c r="N43" s="7">
        <f>K43/J43-1</f>
        <v>1.9303399076793903E-2</v>
      </c>
      <c r="P43" s="8">
        <v>0.50444538526672311</v>
      </c>
      <c r="Q43" s="8">
        <v>0.50415110004151098</v>
      </c>
    </row>
    <row r="44" spans="1:17" s="4" customFormat="1" ht="12.9" customHeight="1" x14ac:dyDescent="0.5">
      <c r="A44" s="4" t="s">
        <v>26</v>
      </c>
      <c r="C44" s="4">
        <v>54</v>
      </c>
      <c r="D44" s="4" t="s">
        <v>98</v>
      </c>
      <c r="E44" s="4" t="s">
        <v>23</v>
      </c>
      <c r="F44" s="4" t="s">
        <v>28</v>
      </c>
      <c r="G44" s="4" t="s">
        <v>27</v>
      </c>
      <c r="H44" s="4" t="s">
        <v>19</v>
      </c>
      <c r="I44" s="4" t="s">
        <v>105</v>
      </c>
      <c r="J44" s="9">
        <v>2270</v>
      </c>
      <c r="K44" s="9">
        <v>2160</v>
      </c>
      <c r="M44" s="9">
        <f>K44-J44</f>
        <v>-110</v>
      </c>
      <c r="N44" s="10">
        <f>K44/J44-1</f>
        <v>-4.8458149779735726E-2</v>
      </c>
      <c r="P44" s="11">
        <v>9.6104995766299744E-2</v>
      </c>
      <c r="Q44" s="11">
        <v>8.9663760896637607E-2</v>
      </c>
    </row>
    <row r="45" spans="1:17" s="4" customFormat="1" ht="12.9" customHeight="1" x14ac:dyDescent="0.5">
      <c r="A45" s="4" t="s">
        <v>38</v>
      </c>
      <c r="C45" s="4">
        <v>58</v>
      </c>
      <c r="D45" s="4" t="s">
        <v>99</v>
      </c>
      <c r="E45" s="4" t="s">
        <v>23</v>
      </c>
      <c r="F45" s="4" t="s">
        <v>40</v>
      </c>
      <c r="G45" s="4" t="s">
        <v>39</v>
      </c>
      <c r="H45" s="4" t="s">
        <v>19</v>
      </c>
      <c r="I45" s="4" t="s">
        <v>105</v>
      </c>
      <c r="J45" s="9">
        <v>7950</v>
      </c>
      <c r="K45" s="9">
        <v>8110</v>
      </c>
      <c r="M45" s="9">
        <f>K45-J45</f>
        <v>160</v>
      </c>
      <c r="N45" s="10">
        <f>K45/J45-1</f>
        <v>2.0125786163522008E-2</v>
      </c>
      <c r="P45" s="11">
        <v>0.3365791701947502</v>
      </c>
      <c r="Q45" s="11">
        <v>0.33665421336654211</v>
      </c>
    </row>
    <row r="46" spans="1:17" s="4" customFormat="1" ht="12.9" customHeight="1" x14ac:dyDescent="0.5">
      <c r="A46" s="4" t="s">
        <v>71</v>
      </c>
      <c r="C46" s="4">
        <v>69</v>
      </c>
      <c r="D46" s="4" t="s">
        <v>100</v>
      </c>
      <c r="E46" s="4" t="s">
        <v>23</v>
      </c>
      <c r="F46" s="4" t="s">
        <v>73</v>
      </c>
      <c r="G46" s="4" t="s">
        <v>72</v>
      </c>
      <c r="H46" s="4" t="s">
        <v>19</v>
      </c>
      <c r="I46" s="4" t="s">
        <v>105</v>
      </c>
      <c r="J46" s="9">
        <v>1695</v>
      </c>
      <c r="K46" s="9">
        <v>1870</v>
      </c>
      <c r="M46" s="9">
        <f>K46-J46</f>
        <v>175</v>
      </c>
      <c r="N46" s="10">
        <f>K46/J46-1</f>
        <v>0.10324483775811211</v>
      </c>
      <c r="P46" s="11">
        <v>7.1761219305673155E-2</v>
      </c>
      <c r="Q46" s="11">
        <v>7.7625570776255703E-2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7245</v>
      </c>
      <c r="K48" s="9">
        <v>7655</v>
      </c>
      <c r="M48" s="9">
        <f>K48-J48</f>
        <v>410</v>
      </c>
      <c r="N48" s="10">
        <f>K48/J48-1</f>
        <v>5.659075224292609E-2</v>
      </c>
      <c r="P48" s="11">
        <v>0.306731583403895</v>
      </c>
      <c r="Q48" s="11">
        <v>0.31776670817766706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37.9</v>
      </c>
      <c r="K50" s="14">
        <v>38.4</v>
      </c>
      <c r="M50" s="14">
        <f>K50-J50</f>
        <v>0.5</v>
      </c>
      <c r="N50" s="10">
        <f>K50/J50-1</f>
        <v>1.3192612137203241E-2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18930</v>
      </c>
      <c r="K4" s="6">
        <v>19655</v>
      </c>
      <c r="M4" s="6">
        <f>K4-J4</f>
        <v>725</v>
      </c>
      <c r="N4" s="7">
        <f>K4/J4-1</f>
        <v>3.8298996302165822E-2</v>
      </c>
    </row>
    <row r="5" spans="1:17" s="4" customFormat="1" ht="12.9" customHeight="1" x14ac:dyDescent="0.5">
      <c r="A5" s="4" t="s">
        <v>114</v>
      </c>
      <c r="C5" s="4">
        <v>101</v>
      </c>
      <c r="D5" s="4" t="s">
        <v>115</v>
      </c>
      <c r="E5" s="4" t="s">
        <v>23</v>
      </c>
      <c r="F5" s="4" t="s">
        <v>116</v>
      </c>
      <c r="G5" s="4" t="s">
        <v>117</v>
      </c>
      <c r="H5" s="4" t="s">
        <v>19</v>
      </c>
      <c r="I5" s="4" t="s">
        <v>20</v>
      </c>
      <c r="J5" s="9">
        <v>10125</v>
      </c>
      <c r="K5" s="9">
        <v>10345</v>
      </c>
      <c r="M5" s="9">
        <f>K5-J5</f>
        <v>220</v>
      </c>
      <c r="N5" s="10">
        <f>K5/J5-1</f>
        <v>2.1728395061728412E-2</v>
      </c>
      <c r="P5" s="11">
        <v>0.53486529318541998</v>
      </c>
      <c r="Q5" s="11">
        <v>0.52632917832612569</v>
      </c>
    </row>
    <row r="6" spans="1:17" s="4" customFormat="1" ht="12.9" customHeight="1" x14ac:dyDescent="0.5">
      <c r="A6" s="4" t="s">
        <v>118</v>
      </c>
      <c r="C6" s="4">
        <v>102</v>
      </c>
      <c r="D6" s="4" t="s">
        <v>119</v>
      </c>
      <c r="E6" s="4" t="s">
        <v>23</v>
      </c>
      <c r="F6" s="4" t="s">
        <v>120</v>
      </c>
      <c r="G6" s="4" t="s">
        <v>119</v>
      </c>
      <c r="H6" s="4" t="s">
        <v>19</v>
      </c>
      <c r="I6" s="4" t="s">
        <v>20</v>
      </c>
      <c r="J6" s="9">
        <v>8930</v>
      </c>
      <c r="K6" s="9">
        <v>9110</v>
      </c>
      <c r="M6" s="9">
        <f>K6-J6</f>
        <v>180</v>
      </c>
      <c r="N6" s="10">
        <f>K6/J6-1</f>
        <v>2.015677491601342E-2</v>
      </c>
      <c r="P6" s="11">
        <v>0.4717379820390914</v>
      </c>
      <c r="Q6" s="11">
        <v>0.46349529381836685</v>
      </c>
    </row>
    <row r="7" spans="1:17" s="4" customFormat="1" ht="12.9" customHeight="1" x14ac:dyDescent="0.5">
      <c r="A7" s="4" t="s">
        <v>121</v>
      </c>
      <c r="C7" s="4">
        <v>103</v>
      </c>
      <c r="D7" s="4" t="s">
        <v>122</v>
      </c>
      <c r="E7" s="4" t="s">
        <v>23</v>
      </c>
      <c r="F7" s="4" t="s">
        <v>123</v>
      </c>
      <c r="G7" s="4" t="s">
        <v>124</v>
      </c>
      <c r="H7" s="4" t="s">
        <v>19</v>
      </c>
      <c r="I7" s="4" t="s">
        <v>20</v>
      </c>
      <c r="J7" s="9">
        <v>1190</v>
      </c>
      <c r="K7" s="9">
        <v>1230</v>
      </c>
      <c r="M7" s="9">
        <f>K7-J7</f>
        <v>40</v>
      </c>
      <c r="N7" s="10">
        <f>K7/J7-1</f>
        <v>3.3613445378151363E-2</v>
      </c>
      <c r="P7" s="11">
        <v>6.2863180137348124E-2</v>
      </c>
      <c r="Q7" s="11">
        <v>6.2579496311371149E-2</v>
      </c>
    </row>
    <row r="8" spans="1:17" s="4" customFormat="1" ht="12.9" customHeight="1" x14ac:dyDescent="0.5">
      <c r="A8" s="4" t="s">
        <v>125</v>
      </c>
      <c r="C8" s="4">
        <v>104</v>
      </c>
      <c r="D8" s="4" t="s">
        <v>126</v>
      </c>
      <c r="E8" s="4" t="s">
        <v>23</v>
      </c>
      <c r="F8" s="4" t="s">
        <v>127</v>
      </c>
      <c r="G8" s="4" t="s">
        <v>128</v>
      </c>
      <c r="H8" s="4" t="s">
        <v>19</v>
      </c>
      <c r="I8" s="4" t="s">
        <v>20</v>
      </c>
      <c r="J8" s="9">
        <v>8805</v>
      </c>
      <c r="K8" s="9">
        <v>9310</v>
      </c>
      <c r="M8" s="9">
        <f>K8-J8</f>
        <v>505</v>
      </c>
      <c r="N8" s="10">
        <f>K8/J8-1</f>
        <v>5.7353776263486589E-2</v>
      </c>
      <c r="P8" s="11">
        <v>0.46513470681458002</v>
      </c>
      <c r="Q8" s="11">
        <v>0.47367082167387431</v>
      </c>
    </row>
    <row r="9" spans="1:17" s="4" customFormat="1" ht="12.9" customHeight="1" x14ac:dyDescent="0.5">
      <c r="A9" s="4" t="s">
        <v>129</v>
      </c>
      <c r="C9" s="4">
        <v>105</v>
      </c>
      <c r="D9" s="4" t="s">
        <v>130</v>
      </c>
      <c r="E9" s="4" t="s">
        <v>23</v>
      </c>
      <c r="F9" s="4" t="s">
        <v>131</v>
      </c>
      <c r="G9" s="4" t="s">
        <v>132</v>
      </c>
      <c r="H9" s="4" t="s">
        <v>19</v>
      </c>
      <c r="I9" s="4" t="s">
        <v>20</v>
      </c>
      <c r="J9" s="9">
        <v>6525</v>
      </c>
      <c r="K9" s="9">
        <v>7100</v>
      </c>
      <c r="M9" s="9">
        <f>K9-J9</f>
        <v>575</v>
      </c>
      <c r="N9" s="10">
        <f>K9/J9-1</f>
        <v>8.8122605363984752E-2</v>
      </c>
      <c r="P9" s="11">
        <v>0.34469096671949284</v>
      </c>
      <c r="Q9" s="11">
        <v>0.36123123887051639</v>
      </c>
    </row>
    <row r="10" spans="1:17" s="4" customFormat="1" ht="12.9" customHeight="1" x14ac:dyDescent="0.5">
      <c r="A10" s="4" t="s">
        <v>133</v>
      </c>
      <c r="C10" s="4">
        <v>106</v>
      </c>
      <c r="D10" s="4" t="s">
        <v>134</v>
      </c>
      <c r="E10" s="4" t="s">
        <v>23</v>
      </c>
      <c r="F10" s="4" t="s">
        <v>135</v>
      </c>
      <c r="G10" s="4" t="s">
        <v>136</v>
      </c>
      <c r="H10" s="4" t="s">
        <v>19</v>
      </c>
      <c r="I10" s="4" t="s">
        <v>20</v>
      </c>
      <c r="J10" s="9">
        <v>455</v>
      </c>
      <c r="K10" s="9">
        <v>465</v>
      </c>
      <c r="M10" s="9">
        <f>K10-J10</f>
        <v>10</v>
      </c>
      <c r="N10" s="10">
        <f>K10/J10-1</f>
        <v>2.19780219780219E-2</v>
      </c>
      <c r="P10" s="11">
        <v>2.4035921817221341E-2</v>
      </c>
      <c r="Q10" s="11">
        <v>2.3658102264054948E-2</v>
      </c>
    </row>
    <row r="11" spans="1:17" s="4" customFormat="1" ht="12.9" customHeight="1" x14ac:dyDescent="0.5">
      <c r="A11" s="4" t="s">
        <v>137</v>
      </c>
      <c r="C11" s="4">
        <v>107</v>
      </c>
      <c r="D11" s="4" t="s">
        <v>138</v>
      </c>
      <c r="E11" s="4" t="s">
        <v>23</v>
      </c>
      <c r="F11" s="4" t="s">
        <v>139</v>
      </c>
      <c r="G11" s="4" t="s">
        <v>140</v>
      </c>
      <c r="H11" s="4" t="s">
        <v>19</v>
      </c>
      <c r="I11" s="4" t="s">
        <v>20</v>
      </c>
      <c r="J11" s="9">
        <v>890</v>
      </c>
      <c r="K11" s="9">
        <v>830</v>
      </c>
      <c r="M11" s="9">
        <f>K11-J11</f>
        <v>-60</v>
      </c>
      <c r="N11" s="10">
        <f>K11/J11-1</f>
        <v>-6.7415730337078705E-2</v>
      </c>
      <c r="P11" s="11">
        <v>4.7015319598520865E-2</v>
      </c>
      <c r="Q11" s="11">
        <v>4.2228440600356146E-2</v>
      </c>
    </row>
    <row r="12" spans="1:17" s="4" customFormat="1" ht="12.9" customHeight="1" x14ac:dyDescent="0.5">
      <c r="A12" s="4" t="s">
        <v>141</v>
      </c>
      <c r="C12" s="4">
        <v>108</v>
      </c>
      <c r="D12" s="4" t="s">
        <v>142</v>
      </c>
      <c r="E12" s="4" t="s">
        <v>23</v>
      </c>
      <c r="F12" s="4" t="s">
        <v>143</v>
      </c>
      <c r="G12" s="4" t="s">
        <v>144</v>
      </c>
      <c r="H12" s="4" t="s">
        <v>19</v>
      </c>
      <c r="I12" s="4" t="s">
        <v>20</v>
      </c>
      <c r="J12" s="9">
        <v>930</v>
      </c>
      <c r="K12" s="9">
        <v>910</v>
      </c>
      <c r="M12" s="9">
        <f>K12-J12</f>
        <v>-20</v>
      </c>
      <c r="N12" s="10">
        <f>K12/J12-1</f>
        <v>-2.1505376344086002E-2</v>
      </c>
      <c r="P12" s="11">
        <v>4.9128367670364499E-2</v>
      </c>
      <c r="Q12" s="11">
        <v>4.6298651742559142E-2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7865</v>
      </c>
      <c r="K15" s="6">
        <v>7960</v>
      </c>
      <c r="M15" s="6">
        <f>K15-J15</f>
        <v>95</v>
      </c>
      <c r="N15" s="7">
        <f>K15/J15-1</f>
        <v>1.2078830260648488E-2</v>
      </c>
    </row>
    <row r="16" spans="1:17" s="4" customFormat="1" ht="12.9" customHeight="1" x14ac:dyDescent="0.5">
      <c r="A16" s="4" t="s">
        <v>150</v>
      </c>
      <c r="C16" s="4" t="s">
        <v>151</v>
      </c>
      <c r="D16" s="4" t="s">
        <v>151</v>
      </c>
      <c r="F16" s="4" t="s">
        <v>152</v>
      </c>
      <c r="G16" s="4" t="s">
        <v>153</v>
      </c>
      <c r="H16" s="4" t="s">
        <v>19</v>
      </c>
      <c r="I16" s="4" t="s">
        <v>20</v>
      </c>
      <c r="J16" s="15" t="s">
        <v>154</v>
      </c>
      <c r="K16" s="9">
        <v>4715</v>
      </c>
      <c r="M16" s="15" t="s">
        <v>154</v>
      </c>
      <c r="N16" s="15" t="s">
        <v>154</v>
      </c>
      <c r="P16" s="15" t="s">
        <v>154</v>
      </c>
      <c r="Q16" s="11">
        <v>0.59233668341708545</v>
      </c>
    </row>
    <row r="17" spans="1:17" s="4" customFormat="1" ht="12.9" customHeight="1" x14ac:dyDescent="0.5">
      <c r="A17" s="4" t="s">
        <v>155</v>
      </c>
      <c r="C17" s="4" t="s">
        <v>151</v>
      </c>
      <c r="D17" s="4" t="s">
        <v>151</v>
      </c>
      <c r="F17" s="4" t="s">
        <v>156</v>
      </c>
      <c r="G17" s="4" t="s">
        <v>157</v>
      </c>
      <c r="H17" s="4" t="s">
        <v>19</v>
      </c>
      <c r="I17" s="4" t="s">
        <v>20</v>
      </c>
      <c r="J17" s="15" t="s">
        <v>154</v>
      </c>
      <c r="K17" s="9">
        <v>3835</v>
      </c>
      <c r="M17" s="15" t="s">
        <v>154</v>
      </c>
      <c r="N17" s="15" t="s">
        <v>154</v>
      </c>
      <c r="P17" s="15" t="s">
        <v>154</v>
      </c>
      <c r="Q17" s="11">
        <v>0.48178391959798994</v>
      </c>
    </row>
    <row r="18" spans="1:17" s="4" customFormat="1" ht="12.9" customHeight="1" x14ac:dyDescent="0.5">
      <c r="A18" s="4" t="s">
        <v>158</v>
      </c>
      <c r="C18" s="4" t="s">
        <v>151</v>
      </c>
      <c r="D18" s="4" t="s">
        <v>151</v>
      </c>
      <c r="F18" s="4" t="s">
        <v>159</v>
      </c>
      <c r="G18" s="4" t="s">
        <v>160</v>
      </c>
      <c r="H18" s="4" t="s">
        <v>19</v>
      </c>
      <c r="I18" s="4" t="s">
        <v>20</v>
      </c>
      <c r="J18" s="15" t="s">
        <v>154</v>
      </c>
      <c r="K18" s="9">
        <v>880</v>
      </c>
      <c r="M18" s="15" t="s">
        <v>154</v>
      </c>
      <c r="N18" s="15" t="s">
        <v>154</v>
      </c>
      <c r="P18" s="15" t="s">
        <v>154</v>
      </c>
      <c r="Q18" s="11">
        <v>0.11055276381909548</v>
      </c>
    </row>
    <row r="19" spans="1:17" s="4" customFormat="1" ht="14.05" customHeight="1" x14ac:dyDescent="0.5">
      <c r="A19" s="4" t="s">
        <v>163</v>
      </c>
      <c r="C19" s="4" t="s">
        <v>151</v>
      </c>
      <c r="D19" s="4" t="s">
        <v>151</v>
      </c>
      <c r="F19" s="4" t="s">
        <v>161</v>
      </c>
      <c r="G19" s="4" t="s">
        <v>162</v>
      </c>
      <c r="H19" s="4" t="s">
        <v>19</v>
      </c>
      <c r="I19" s="4" t="s">
        <v>20</v>
      </c>
      <c r="J19" s="15" t="s">
        <v>154</v>
      </c>
      <c r="K19" s="9">
        <v>460</v>
      </c>
      <c r="M19" s="15" t="s">
        <v>154</v>
      </c>
      <c r="N19" s="15" t="s">
        <v>154</v>
      </c>
      <c r="P19" s="15" t="s">
        <v>154</v>
      </c>
      <c r="Q19" s="11">
        <v>5.7788944723618091E-2</v>
      </c>
    </row>
    <row r="20" spans="1:17" s="4" customFormat="1" ht="14.05" customHeight="1" x14ac:dyDescent="0.5">
      <c r="A20" s="4" t="s">
        <v>166</v>
      </c>
      <c r="C20" s="4">
        <v>1608</v>
      </c>
      <c r="D20" s="4" t="s">
        <v>164</v>
      </c>
      <c r="E20" s="4" t="s">
        <v>23</v>
      </c>
      <c r="F20" s="4" t="s">
        <v>165</v>
      </c>
      <c r="G20" s="4" t="s">
        <v>164</v>
      </c>
      <c r="H20" s="4" t="s">
        <v>19</v>
      </c>
      <c r="I20" s="4" t="s">
        <v>20</v>
      </c>
      <c r="J20" s="9">
        <v>445</v>
      </c>
      <c r="K20" s="9">
        <v>130</v>
      </c>
      <c r="M20" s="9">
        <f>K20-J20</f>
        <v>-315</v>
      </c>
      <c r="N20" s="10">
        <f>K20/J20-1</f>
        <v>-0.7078651685393258</v>
      </c>
      <c r="P20" s="11">
        <v>5.6579783852511126E-2</v>
      </c>
      <c r="Q20" s="11">
        <v>1.6331658291457288E-2</v>
      </c>
    </row>
    <row r="21" spans="1:17" s="4" customFormat="1" ht="12.9" customHeight="1" x14ac:dyDescent="0.5">
      <c r="A21" s="4" t="s">
        <v>167</v>
      </c>
      <c r="C21" s="4" t="s">
        <v>151</v>
      </c>
      <c r="D21" s="4" t="s">
        <v>151</v>
      </c>
      <c r="F21" s="4" t="s">
        <v>168</v>
      </c>
      <c r="G21" s="4" t="s">
        <v>169</v>
      </c>
      <c r="H21" s="4" t="s">
        <v>19</v>
      </c>
      <c r="I21" s="4" t="s">
        <v>20</v>
      </c>
      <c r="J21" s="15" t="s">
        <v>154</v>
      </c>
      <c r="K21" s="9">
        <v>580</v>
      </c>
      <c r="M21" s="15" t="s">
        <v>154</v>
      </c>
      <c r="N21" s="15" t="s">
        <v>154</v>
      </c>
      <c r="P21" s="15" t="s">
        <v>154</v>
      </c>
      <c r="Q21" s="11">
        <v>7.2864321608040197E-2</v>
      </c>
    </row>
    <row r="22" spans="1:17" s="4" customFormat="1" ht="12.9" customHeight="1" x14ac:dyDescent="0.5">
      <c r="A22" s="4" t="s">
        <v>170</v>
      </c>
      <c r="C22" s="4">
        <v>1611</v>
      </c>
      <c r="D22" s="4" t="s">
        <v>171</v>
      </c>
      <c r="E22" s="4" t="s">
        <v>23</v>
      </c>
      <c r="F22" s="4" t="s">
        <v>172</v>
      </c>
      <c r="G22" s="4" t="s">
        <v>173</v>
      </c>
      <c r="H22" s="4" t="s">
        <v>19</v>
      </c>
      <c r="I22" s="4" t="s">
        <v>20</v>
      </c>
      <c r="J22" s="9">
        <v>350</v>
      </c>
      <c r="K22" s="9">
        <v>425</v>
      </c>
      <c r="M22" s="9">
        <f>K22-J22</f>
        <v>75</v>
      </c>
      <c r="N22" s="10">
        <f>K22/J22-1</f>
        <v>0.21428571428571419</v>
      </c>
      <c r="P22" s="11">
        <v>4.450095359186268E-2</v>
      </c>
      <c r="Q22" s="11">
        <v>5.3391959798994977E-2</v>
      </c>
    </row>
    <row r="23" spans="1:17" s="4" customFormat="1" ht="12.9" customHeight="1" x14ac:dyDescent="0.5">
      <c r="A23" s="4" t="s">
        <v>174</v>
      </c>
      <c r="C23" s="4">
        <v>1610</v>
      </c>
      <c r="D23" s="4" t="s">
        <v>175</v>
      </c>
      <c r="E23" s="4" t="s">
        <v>23</v>
      </c>
      <c r="F23" s="4" t="s">
        <v>176</v>
      </c>
      <c r="G23" s="4" t="s">
        <v>177</v>
      </c>
      <c r="H23" s="4" t="s">
        <v>19</v>
      </c>
      <c r="I23" s="4" t="s">
        <v>20</v>
      </c>
      <c r="J23" s="9">
        <v>1745</v>
      </c>
      <c r="K23" s="9">
        <v>1640</v>
      </c>
      <c r="M23" s="9">
        <f>K23-J23</f>
        <v>-105</v>
      </c>
      <c r="N23" s="10">
        <f>K23/J23-1</f>
        <v>-6.017191977077363E-2</v>
      </c>
      <c r="P23" s="11">
        <v>0.22186904005085822</v>
      </c>
      <c r="Q23" s="11">
        <v>0.20603015075376885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23625</v>
      </c>
      <c r="K26" s="6">
        <v>24090</v>
      </c>
      <c r="M26" s="6">
        <f>K26-J26</f>
        <v>465</v>
      </c>
      <c r="N26" s="7">
        <f>K26/J26-1</f>
        <v>1.9682539682539746E-2</v>
      </c>
    </row>
    <row r="27" spans="1:17" s="4" customFormat="1" ht="12.9" customHeight="1" x14ac:dyDescent="0.5">
      <c r="A27" s="4" t="s">
        <v>181</v>
      </c>
      <c r="C27" s="4">
        <v>3130</v>
      </c>
      <c r="D27" s="4" t="s">
        <v>182</v>
      </c>
      <c r="E27" s="4" t="s">
        <v>183</v>
      </c>
      <c r="F27" s="4" t="s">
        <v>184</v>
      </c>
      <c r="G27" s="4" t="s">
        <v>185</v>
      </c>
      <c r="H27" s="4" t="s">
        <v>19</v>
      </c>
      <c r="I27" s="4" t="s">
        <v>20</v>
      </c>
      <c r="J27" s="9">
        <v>19955</v>
      </c>
      <c r="K27" s="9">
        <v>20085</v>
      </c>
      <c r="M27" s="9">
        <f>K27-J27</f>
        <v>130</v>
      </c>
      <c r="N27" s="10">
        <f>K27/J27-1</f>
        <v>6.514657980456029E-3</v>
      </c>
    </row>
    <row r="28" spans="1:17" s="4" customFormat="1" ht="12.9" customHeight="1" x14ac:dyDescent="0.5">
      <c r="A28" s="4" t="s">
        <v>186</v>
      </c>
      <c r="C28" s="4">
        <v>2467</v>
      </c>
      <c r="D28" s="4" t="s">
        <v>187</v>
      </c>
      <c r="E28" s="4" t="s">
        <v>183</v>
      </c>
      <c r="F28" s="4" t="s">
        <v>188</v>
      </c>
      <c r="G28" s="4" t="s">
        <v>189</v>
      </c>
      <c r="H28" s="4" t="s">
        <v>19</v>
      </c>
      <c r="I28" s="4" t="s">
        <v>20</v>
      </c>
      <c r="J28" s="9">
        <v>3670</v>
      </c>
      <c r="K28" s="9">
        <v>4010</v>
      </c>
      <c r="M28" s="9">
        <f>K28-J28</f>
        <v>340</v>
      </c>
      <c r="N28" s="10">
        <f>K28/J28-1</f>
        <v>9.2643051771117202E-2</v>
      </c>
    </row>
    <row r="29" spans="1:17" s="4" customFormat="1" ht="12.9" customHeight="1" x14ac:dyDescent="0.5">
      <c r="A29" s="4" t="s">
        <v>190</v>
      </c>
      <c r="C29" s="4">
        <v>2468</v>
      </c>
      <c r="D29" s="4" t="s">
        <v>191</v>
      </c>
      <c r="E29" s="4" t="s">
        <v>183</v>
      </c>
      <c r="F29" s="4" t="s">
        <v>188</v>
      </c>
      <c r="G29" s="4" t="s">
        <v>189</v>
      </c>
      <c r="H29" s="4" t="s">
        <v>19</v>
      </c>
      <c r="I29" s="4" t="s">
        <v>96</v>
      </c>
      <c r="J29" s="9">
        <v>1785</v>
      </c>
      <c r="K29" s="9">
        <v>1875</v>
      </c>
      <c r="M29" s="9">
        <f>K29-J29</f>
        <v>90</v>
      </c>
      <c r="N29" s="10">
        <f>K29/J29-1</f>
        <v>5.0420168067226934E-2</v>
      </c>
      <c r="P29" s="11">
        <v>0.48637602179836514</v>
      </c>
      <c r="Q29" s="11">
        <v>0.46758104738154616</v>
      </c>
    </row>
    <row r="30" spans="1:17" s="4" customFormat="1" ht="12.9" customHeight="1" x14ac:dyDescent="0.5">
      <c r="A30" s="4" t="s">
        <v>192</v>
      </c>
      <c r="C30" s="4">
        <v>2469</v>
      </c>
      <c r="D30" s="4" t="s">
        <v>193</v>
      </c>
      <c r="E30" s="4" t="s">
        <v>183</v>
      </c>
      <c r="F30" s="4" t="s">
        <v>188</v>
      </c>
      <c r="G30" s="4" t="s">
        <v>189</v>
      </c>
      <c r="H30" s="4" t="s">
        <v>19</v>
      </c>
      <c r="I30" s="4" t="s">
        <v>105</v>
      </c>
      <c r="J30" s="9">
        <v>1885</v>
      </c>
      <c r="K30" s="9">
        <v>2135</v>
      </c>
      <c r="M30" s="9">
        <f>K30-J30</f>
        <v>250</v>
      </c>
      <c r="N30" s="10">
        <f>K30/J30-1</f>
        <v>0.13262599469496017</v>
      </c>
      <c r="P30" s="11">
        <v>0.51362397820163486</v>
      </c>
      <c r="Q30" s="11">
        <v>0.53241895261845384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3</v>
      </c>
      <c r="K32" s="13">
        <v>3</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6265</v>
      </c>
      <c r="K35" s="6">
        <v>6315</v>
      </c>
      <c r="M35" s="6">
        <f>K35-J35</f>
        <v>50</v>
      </c>
      <c r="N35" s="7">
        <f>K35/J35-1</f>
        <v>7.9808459696728562E-3</v>
      </c>
    </row>
    <row r="36" spans="1:17" s="5" customFormat="1" ht="12.9" customHeight="1" x14ac:dyDescent="0.5">
      <c r="A36" s="5" t="s">
        <v>202</v>
      </c>
      <c r="C36" s="5">
        <v>1580</v>
      </c>
      <c r="D36" s="5" t="s">
        <v>203</v>
      </c>
      <c r="E36" s="5" t="s">
        <v>23</v>
      </c>
      <c r="F36" s="5" t="s">
        <v>204</v>
      </c>
      <c r="G36" s="5" t="s">
        <v>203</v>
      </c>
      <c r="H36" s="5" t="s">
        <v>19</v>
      </c>
      <c r="I36" s="5" t="s">
        <v>20</v>
      </c>
      <c r="J36" s="6">
        <v>4880</v>
      </c>
      <c r="K36" s="6">
        <v>5035</v>
      </c>
      <c r="M36" s="6">
        <f>K36-J36</f>
        <v>155</v>
      </c>
      <c r="N36" s="7">
        <f>K36/J36-1</f>
        <v>3.1762295081967151E-2</v>
      </c>
      <c r="P36" s="8">
        <v>0.77893056664006388</v>
      </c>
      <c r="Q36" s="8">
        <v>0.7973079968329374</v>
      </c>
    </row>
    <row r="37" spans="1:17" s="4" customFormat="1" ht="12.9" customHeight="1" x14ac:dyDescent="0.5">
      <c r="A37" s="4" t="s">
        <v>205</v>
      </c>
      <c r="C37" s="4">
        <v>1581</v>
      </c>
      <c r="D37" s="4" t="s">
        <v>206</v>
      </c>
      <c r="E37" s="4" t="s">
        <v>23</v>
      </c>
      <c r="F37" s="4" t="s">
        <v>207</v>
      </c>
      <c r="G37" s="4" t="s">
        <v>206</v>
      </c>
      <c r="H37" s="4" t="s">
        <v>19</v>
      </c>
      <c r="I37" s="4" t="s">
        <v>20</v>
      </c>
      <c r="J37" s="9">
        <v>4285</v>
      </c>
      <c r="K37" s="9">
        <v>4415</v>
      </c>
      <c r="M37" s="9">
        <f>K37-J37</f>
        <v>130</v>
      </c>
      <c r="N37" s="10">
        <f>K37/J37-1</f>
        <v>3.033838973162184E-2</v>
      </c>
      <c r="P37" s="11">
        <v>0.68395849960095767</v>
      </c>
      <c r="Q37" s="11">
        <v>0.69912905779889156</v>
      </c>
    </row>
    <row r="38" spans="1:17" s="4" customFormat="1" ht="14.05" customHeight="1" x14ac:dyDescent="0.5">
      <c r="A38" s="4" t="s">
        <v>210</v>
      </c>
      <c r="C38" s="4" t="s">
        <v>151</v>
      </c>
      <c r="D38" s="4" t="s">
        <v>151</v>
      </c>
      <c r="F38" s="4" t="s">
        <v>208</v>
      </c>
      <c r="G38" s="4" t="s">
        <v>209</v>
      </c>
      <c r="H38" s="4" t="s">
        <v>19</v>
      </c>
      <c r="I38" s="4" t="s">
        <v>20</v>
      </c>
      <c r="J38" s="15" t="s">
        <v>154</v>
      </c>
      <c r="K38" s="9">
        <v>3015</v>
      </c>
      <c r="M38" s="15" t="s">
        <v>154</v>
      </c>
      <c r="N38" s="15" t="s">
        <v>154</v>
      </c>
      <c r="P38" s="15" t="s">
        <v>154</v>
      </c>
      <c r="Q38" s="11">
        <v>0.47743467933491684</v>
      </c>
    </row>
    <row r="39" spans="1:17" s="4" customFormat="1" ht="12.9" customHeight="1" x14ac:dyDescent="0.5">
      <c r="A39" s="4" t="s">
        <v>211</v>
      </c>
      <c r="C39" s="4" t="s">
        <v>151</v>
      </c>
      <c r="D39" s="4" t="s">
        <v>151</v>
      </c>
      <c r="F39" s="4" t="s">
        <v>212</v>
      </c>
      <c r="G39" s="4" t="s">
        <v>213</v>
      </c>
      <c r="H39" s="4" t="s">
        <v>19</v>
      </c>
      <c r="I39" s="4" t="s">
        <v>20</v>
      </c>
      <c r="J39" s="15" t="s">
        <v>154</v>
      </c>
      <c r="K39" s="9">
        <v>1400</v>
      </c>
      <c r="M39" s="15" t="s">
        <v>154</v>
      </c>
      <c r="N39" s="15" t="s">
        <v>154</v>
      </c>
      <c r="P39" s="15" t="s">
        <v>154</v>
      </c>
      <c r="Q39" s="11">
        <v>0.22169437846397466</v>
      </c>
    </row>
    <row r="40" spans="1:17" s="4" customFormat="1" ht="12.9" customHeight="1" x14ac:dyDescent="0.5">
      <c r="A40" s="4" t="s">
        <v>214</v>
      </c>
      <c r="C40" s="4">
        <v>1582</v>
      </c>
      <c r="D40" s="4" t="s">
        <v>215</v>
      </c>
      <c r="E40" s="4" t="s">
        <v>23</v>
      </c>
      <c r="F40" s="4" t="s">
        <v>216</v>
      </c>
      <c r="G40" s="4" t="s">
        <v>215</v>
      </c>
      <c r="H40" s="4" t="s">
        <v>19</v>
      </c>
      <c r="I40" s="4" t="s">
        <v>20</v>
      </c>
      <c r="J40" s="9">
        <v>595</v>
      </c>
      <c r="K40" s="9">
        <v>615</v>
      </c>
      <c r="M40" s="9">
        <f>K40-J40</f>
        <v>20</v>
      </c>
      <c r="N40" s="10">
        <f>K40/J40-1</f>
        <v>3.3613445378151363E-2</v>
      </c>
      <c r="P40" s="11">
        <v>9.4972067039106142E-2</v>
      </c>
      <c r="Q40" s="11">
        <v>9.7387173396674589E-2</v>
      </c>
    </row>
    <row r="41" spans="1:17" s="4" customFormat="1" ht="14.05" customHeight="1" x14ac:dyDescent="0.5">
      <c r="A41" s="4" t="s">
        <v>210</v>
      </c>
      <c r="C41" s="4" t="s">
        <v>151</v>
      </c>
      <c r="D41" s="4" t="s">
        <v>151</v>
      </c>
      <c r="F41" s="4" t="s">
        <v>217</v>
      </c>
      <c r="G41" s="4" t="s">
        <v>209</v>
      </c>
      <c r="H41" s="4" t="s">
        <v>19</v>
      </c>
      <c r="I41" s="4" t="s">
        <v>20</v>
      </c>
      <c r="J41" s="15" t="s">
        <v>154</v>
      </c>
      <c r="K41" s="9">
        <v>375</v>
      </c>
      <c r="M41" s="15" t="s">
        <v>154</v>
      </c>
      <c r="N41" s="15" t="s">
        <v>154</v>
      </c>
      <c r="P41" s="15" t="s">
        <v>154</v>
      </c>
      <c r="Q41" s="11">
        <v>5.9382422802850353E-2</v>
      </c>
    </row>
    <row r="42" spans="1:17" s="4" customFormat="1" ht="12.9" customHeight="1" x14ac:dyDescent="0.5">
      <c r="A42" s="4" t="s">
        <v>211</v>
      </c>
      <c r="C42" s="4" t="s">
        <v>151</v>
      </c>
      <c r="D42" s="4" t="s">
        <v>151</v>
      </c>
      <c r="F42" s="4" t="s">
        <v>218</v>
      </c>
      <c r="G42" s="4" t="s">
        <v>213</v>
      </c>
      <c r="H42" s="4" t="s">
        <v>19</v>
      </c>
      <c r="I42" s="4" t="s">
        <v>20</v>
      </c>
      <c r="J42" s="15" t="s">
        <v>154</v>
      </c>
      <c r="K42" s="9">
        <v>240</v>
      </c>
      <c r="M42" s="15" t="s">
        <v>154</v>
      </c>
      <c r="N42" s="15" t="s">
        <v>154</v>
      </c>
      <c r="P42" s="15" t="s">
        <v>154</v>
      </c>
      <c r="Q42" s="11">
        <v>3.800475059382423E-2</v>
      </c>
    </row>
    <row r="43" spans="1:17" s="5" customFormat="1" ht="12.9" customHeight="1" x14ac:dyDescent="0.5">
      <c r="A43" s="5" t="s">
        <v>219</v>
      </c>
      <c r="C43" s="5">
        <v>1583</v>
      </c>
      <c r="D43" s="5" t="s">
        <v>220</v>
      </c>
      <c r="E43" s="5" t="s">
        <v>23</v>
      </c>
      <c r="F43" s="5" t="s">
        <v>221</v>
      </c>
      <c r="G43" s="5" t="s">
        <v>222</v>
      </c>
      <c r="H43" s="5" t="s">
        <v>19</v>
      </c>
      <c r="I43" s="5" t="s">
        <v>20</v>
      </c>
      <c r="J43" s="6">
        <v>1380</v>
      </c>
      <c r="K43" s="6">
        <v>1280</v>
      </c>
      <c r="M43" s="6">
        <f>K43-J43</f>
        <v>-100</v>
      </c>
      <c r="N43" s="7">
        <f>K43/J43-1</f>
        <v>-7.2463768115942018E-2</v>
      </c>
      <c r="P43" s="8">
        <v>0.22027134876296889</v>
      </c>
      <c r="Q43" s="8">
        <v>0.20269200316706254</v>
      </c>
    </row>
    <row r="44" spans="1:17" s="4" customFormat="1" ht="12.9" customHeight="1" x14ac:dyDescent="0.5">
      <c r="A44" s="4" t="s">
        <v>223</v>
      </c>
      <c r="C44" s="4">
        <v>1584</v>
      </c>
      <c r="D44" s="4" t="s">
        <v>224</v>
      </c>
      <c r="E44" s="4" t="s">
        <v>23</v>
      </c>
      <c r="F44" s="4" t="s">
        <v>225</v>
      </c>
      <c r="G44" s="4" t="s">
        <v>226</v>
      </c>
      <c r="H44" s="4" t="s">
        <v>19</v>
      </c>
      <c r="I44" s="4" t="s">
        <v>20</v>
      </c>
      <c r="J44" s="9">
        <v>1100</v>
      </c>
      <c r="K44" s="9">
        <v>1010</v>
      </c>
      <c r="M44" s="9">
        <f>K44-J44</f>
        <v>-90</v>
      </c>
      <c r="N44" s="10">
        <f>K44/J44-1</f>
        <v>-8.181818181818179E-2</v>
      </c>
      <c r="P44" s="11">
        <v>0.17557861133280128</v>
      </c>
      <c r="Q44" s="11">
        <v>0.15993665874901028</v>
      </c>
    </row>
    <row r="45" spans="1:17" s="4" customFormat="1" ht="12.9" customHeight="1" x14ac:dyDescent="0.5">
      <c r="A45" s="4" t="s">
        <v>227</v>
      </c>
      <c r="C45" s="4">
        <v>1585</v>
      </c>
      <c r="D45" s="4" t="s">
        <v>228</v>
      </c>
      <c r="E45" s="4" t="s">
        <v>23</v>
      </c>
      <c r="F45" s="4" t="s">
        <v>229</v>
      </c>
      <c r="G45" s="4" t="s">
        <v>230</v>
      </c>
      <c r="H45" s="4" t="s">
        <v>19</v>
      </c>
      <c r="I45" s="4" t="s">
        <v>20</v>
      </c>
      <c r="J45" s="9">
        <v>280</v>
      </c>
      <c r="K45" s="9">
        <v>265</v>
      </c>
      <c r="M45" s="9">
        <f>K45-J45</f>
        <v>-15</v>
      </c>
      <c r="N45" s="10">
        <f>K45/J45-1</f>
        <v>-5.3571428571428603E-2</v>
      </c>
      <c r="P45" s="11">
        <v>4.4692737430167599E-2</v>
      </c>
      <c r="Q45" s="11">
        <v>4.1963578780680917E-2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3.2</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23625</v>
      </c>
      <c r="K4" s="6">
        <v>24085</v>
      </c>
      <c r="M4" s="6">
        <f>K4-J4</f>
        <v>460</v>
      </c>
      <c r="N4" s="7">
        <f>K4/J4-1</f>
        <v>1.9470899470899417E-2</v>
      </c>
    </row>
    <row r="5" spans="1:17" s="5" customFormat="1" ht="12.9" customHeight="1" x14ac:dyDescent="0.5">
      <c r="A5" s="5" t="s">
        <v>238</v>
      </c>
      <c r="C5" s="5">
        <v>839</v>
      </c>
      <c r="D5" s="5" t="s">
        <v>239</v>
      </c>
      <c r="E5" s="5" t="s">
        <v>183</v>
      </c>
      <c r="F5" s="5" t="s">
        <v>240</v>
      </c>
      <c r="G5" s="5" t="s">
        <v>239</v>
      </c>
      <c r="H5" s="5" t="s">
        <v>19</v>
      </c>
      <c r="I5" s="5" t="s">
        <v>20</v>
      </c>
      <c r="J5" s="6">
        <v>19695</v>
      </c>
      <c r="K5" s="6">
        <v>21305</v>
      </c>
      <c r="M5" s="6">
        <f>K5-J5</f>
        <v>1610</v>
      </c>
      <c r="N5" s="7">
        <f>K5/J5-1</f>
        <v>8.1746636202081779E-2</v>
      </c>
      <c r="P5" s="8">
        <v>0.83365079365079364</v>
      </c>
      <c r="Q5" s="8">
        <v>0.88457546190575043</v>
      </c>
    </row>
    <row r="6" spans="1:17" s="4" customFormat="1" ht="12.9" customHeight="1" x14ac:dyDescent="0.5">
      <c r="A6" s="4" t="s">
        <v>241</v>
      </c>
      <c r="C6" s="4">
        <v>841</v>
      </c>
      <c r="D6" s="4" t="s">
        <v>242</v>
      </c>
      <c r="E6" s="4" t="s">
        <v>183</v>
      </c>
      <c r="F6" s="4" t="s">
        <v>243</v>
      </c>
      <c r="G6" s="4" t="s">
        <v>242</v>
      </c>
      <c r="H6" s="4" t="s">
        <v>19</v>
      </c>
      <c r="I6" s="4" t="s">
        <v>20</v>
      </c>
      <c r="J6" s="9">
        <v>13400</v>
      </c>
      <c r="K6" s="9">
        <v>13990</v>
      </c>
      <c r="M6" s="9">
        <f>K6-J6</f>
        <v>590</v>
      </c>
      <c r="N6" s="10">
        <f>K6/J6-1</f>
        <v>4.4029850746268639E-2</v>
      </c>
      <c r="P6" s="11">
        <v>0.56719576719576714</v>
      </c>
      <c r="Q6" s="11">
        <v>0.58085945609300393</v>
      </c>
    </row>
    <row r="7" spans="1:17" s="4" customFormat="1" ht="12.9" customHeight="1" x14ac:dyDescent="0.5">
      <c r="A7" s="4" t="s">
        <v>244</v>
      </c>
      <c r="C7" s="4">
        <v>842</v>
      </c>
      <c r="D7" s="4" t="s">
        <v>245</v>
      </c>
      <c r="E7" s="4" t="s">
        <v>183</v>
      </c>
      <c r="F7" s="4" t="s">
        <v>246</v>
      </c>
      <c r="G7" s="4" t="s">
        <v>245</v>
      </c>
      <c r="H7" s="4" t="s">
        <v>19</v>
      </c>
      <c r="I7" s="4" t="s">
        <v>20</v>
      </c>
      <c r="J7" s="9">
        <v>15</v>
      </c>
      <c r="K7" s="9">
        <v>0</v>
      </c>
      <c r="M7" s="9">
        <f>K7-J7</f>
        <v>-15</v>
      </c>
      <c r="N7" s="10">
        <f>K7/J7-1</f>
        <v>-1</v>
      </c>
      <c r="P7" s="11">
        <v>6.3492063492063492E-4</v>
      </c>
      <c r="Q7" s="11">
        <v>0</v>
      </c>
    </row>
    <row r="8" spans="1:17" s="4" customFormat="1" ht="12.9" customHeight="1" x14ac:dyDescent="0.5">
      <c r="A8" s="4" t="s">
        <v>247</v>
      </c>
      <c r="C8" s="4">
        <v>843</v>
      </c>
      <c r="D8" s="4" t="s">
        <v>248</v>
      </c>
      <c r="E8" s="4" t="s">
        <v>183</v>
      </c>
      <c r="F8" s="4" t="s">
        <v>249</v>
      </c>
      <c r="G8" s="4" t="s">
        <v>248</v>
      </c>
      <c r="H8" s="4" t="s">
        <v>19</v>
      </c>
      <c r="I8" s="4" t="s">
        <v>20</v>
      </c>
      <c r="J8" s="9">
        <v>6280</v>
      </c>
      <c r="K8" s="9">
        <v>7310</v>
      </c>
      <c r="M8" s="9">
        <f>K8-J8</f>
        <v>1030</v>
      </c>
      <c r="N8" s="10">
        <f>K8/J8-1</f>
        <v>0.16401273885350309</v>
      </c>
      <c r="P8" s="11">
        <v>0.26582010582010585</v>
      </c>
      <c r="Q8" s="11">
        <v>0.30350840772264898</v>
      </c>
    </row>
    <row r="9" spans="1:17" s="4" customFormat="1" ht="14.05" customHeight="1" x14ac:dyDescent="0.5">
      <c r="A9" s="4" t="s">
        <v>253</v>
      </c>
      <c r="C9" s="4">
        <v>844</v>
      </c>
      <c r="D9" s="4" t="s">
        <v>250</v>
      </c>
      <c r="E9" s="4" t="s">
        <v>183</v>
      </c>
      <c r="F9" s="4" t="s">
        <v>251</v>
      </c>
      <c r="G9" s="4" t="s">
        <v>252</v>
      </c>
      <c r="H9" s="4" t="s">
        <v>19</v>
      </c>
      <c r="I9" s="4" t="s">
        <v>20</v>
      </c>
      <c r="J9" s="9">
        <v>15</v>
      </c>
      <c r="K9" s="9">
        <v>0</v>
      </c>
      <c r="M9" s="9">
        <f>K9-J9</f>
        <v>-15</v>
      </c>
      <c r="N9" s="10">
        <f>K9/J9-1</f>
        <v>-1</v>
      </c>
      <c r="P9" s="11">
        <v>6.3492063492063492E-4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6265</v>
      </c>
      <c r="K11" s="9">
        <v>7305</v>
      </c>
      <c r="M11" s="9">
        <f>K11-J11</f>
        <v>1040</v>
      </c>
      <c r="N11" s="10">
        <f>K11/J11-1</f>
        <v>0.16600159616919385</v>
      </c>
      <c r="P11" s="11">
        <v>0.26518518518518519</v>
      </c>
      <c r="Q11" s="11">
        <v>0.3033008096325514</v>
      </c>
    </row>
    <row r="12" spans="1:17" s="4" customFormat="1" ht="12.9" customHeight="1" x14ac:dyDescent="0.5">
      <c r="A12" s="4" t="s">
        <v>261</v>
      </c>
      <c r="C12" s="4">
        <v>962</v>
      </c>
      <c r="D12" s="4" t="s">
        <v>262</v>
      </c>
      <c r="E12" s="4" t="s">
        <v>183</v>
      </c>
      <c r="F12" s="4" t="s">
        <v>263</v>
      </c>
      <c r="G12" s="4" t="s">
        <v>262</v>
      </c>
      <c r="H12" s="4" t="s">
        <v>19</v>
      </c>
      <c r="I12" s="4" t="s">
        <v>20</v>
      </c>
      <c r="J12" s="9">
        <v>4160</v>
      </c>
      <c r="K12" s="9">
        <v>4415</v>
      </c>
      <c r="M12" s="9">
        <f>K12-J12</f>
        <v>255</v>
      </c>
      <c r="N12" s="10">
        <f>K12/J12-1</f>
        <v>6.1298076923076872E-2</v>
      </c>
      <c r="P12" s="11">
        <v>0.17608465608465609</v>
      </c>
      <c r="Q12" s="11">
        <v>0.18330911355615528</v>
      </c>
    </row>
    <row r="13" spans="1:17" s="4" customFormat="1" ht="12.9" customHeight="1" x14ac:dyDescent="0.5">
      <c r="A13" s="4" t="s">
        <v>264</v>
      </c>
      <c r="C13" s="4">
        <v>1025</v>
      </c>
      <c r="D13" s="4" t="s">
        <v>265</v>
      </c>
      <c r="E13" s="4" t="s">
        <v>183</v>
      </c>
      <c r="F13" s="4" t="s">
        <v>266</v>
      </c>
      <c r="G13" s="4" t="s">
        <v>265</v>
      </c>
      <c r="H13" s="4" t="s">
        <v>19</v>
      </c>
      <c r="I13" s="4" t="s">
        <v>20</v>
      </c>
      <c r="J13" s="9">
        <v>885</v>
      </c>
      <c r="K13" s="9">
        <v>1395</v>
      </c>
      <c r="M13" s="9">
        <f>K13-J13</f>
        <v>510</v>
      </c>
      <c r="N13" s="10">
        <f>K13/J13-1</f>
        <v>0.57627118644067798</v>
      </c>
      <c r="P13" s="11">
        <v>3.7460317460317458E-2</v>
      </c>
      <c r="Q13" s="11">
        <v>5.7919867137222338E-2</v>
      </c>
    </row>
    <row r="14" spans="1:17" s="4" customFormat="1" ht="12.9" customHeight="1" x14ac:dyDescent="0.5">
      <c r="A14" s="4" t="s">
        <v>267</v>
      </c>
      <c r="C14" s="4">
        <v>1007</v>
      </c>
      <c r="D14" s="4" t="s">
        <v>268</v>
      </c>
      <c r="E14" s="4" t="s">
        <v>183</v>
      </c>
      <c r="F14" s="4" t="s">
        <v>269</v>
      </c>
      <c r="G14" s="4" t="s">
        <v>270</v>
      </c>
      <c r="H14" s="4" t="s">
        <v>19</v>
      </c>
      <c r="I14" s="4" t="s">
        <v>20</v>
      </c>
      <c r="J14" s="9">
        <v>15</v>
      </c>
      <c r="K14" s="9">
        <v>0</v>
      </c>
      <c r="M14" s="9">
        <f>K14-J14</f>
        <v>-15</v>
      </c>
      <c r="N14" s="10">
        <f>K14/J14-1</f>
        <v>-1</v>
      </c>
      <c r="P14" s="11">
        <v>6.3492063492063492E-4</v>
      </c>
      <c r="Q14" s="11">
        <v>0</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60</v>
      </c>
      <c r="K16" s="9">
        <v>40</v>
      </c>
      <c r="M16" s="9">
        <f>K16-J16</f>
        <v>-20</v>
      </c>
      <c r="N16" s="10">
        <f>K16/J16-1</f>
        <v>-0.33333333333333337</v>
      </c>
      <c r="P16" s="11">
        <v>2.5396825396825397E-3</v>
      </c>
      <c r="Q16" s="11">
        <v>1.6607847207805689E-3</v>
      </c>
    </row>
    <row r="17" spans="1:17" s="4" customFormat="1" ht="12.9" customHeight="1" x14ac:dyDescent="0.5">
      <c r="A17" s="4" t="s">
        <v>277</v>
      </c>
      <c r="C17" s="4">
        <v>991</v>
      </c>
      <c r="D17" s="4" t="s">
        <v>278</v>
      </c>
      <c r="E17" s="4" t="s">
        <v>183</v>
      </c>
      <c r="F17" s="4" t="s">
        <v>279</v>
      </c>
      <c r="G17" s="4" t="s">
        <v>278</v>
      </c>
      <c r="H17" s="4" t="s">
        <v>19</v>
      </c>
      <c r="I17" s="4" t="s">
        <v>20</v>
      </c>
      <c r="J17" s="9">
        <v>30</v>
      </c>
      <c r="K17" s="9">
        <v>0</v>
      </c>
      <c r="M17" s="9">
        <f>K17-J17</f>
        <v>-30</v>
      </c>
      <c r="N17" s="10">
        <f>K17/J17-1</f>
        <v>-1</v>
      </c>
      <c r="P17" s="11">
        <v>1.2698412698412698E-3</v>
      </c>
      <c r="Q17" s="11">
        <v>0</v>
      </c>
    </row>
    <row r="18" spans="1:17" s="5" customFormat="1" ht="12.9" customHeight="1" x14ac:dyDescent="0.5">
      <c r="A18" s="5" t="s">
        <v>280</v>
      </c>
      <c r="C18" s="5">
        <v>1102</v>
      </c>
      <c r="D18" s="5" t="s">
        <v>281</v>
      </c>
      <c r="E18" s="5" t="s">
        <v>183</v>
      </c>
      <c r="F18" s="5" t="s">
        <v>282</v>
      </c>
      <c r="G18" s="5" t="s">
        <v>281</v>
      </c>
      <c r="H18" s="5" t="s">
        <v>19</v>
      </c>
      <c r="I18" s="5" t="s">
        <v>20</v>
      </c>
      <c r="J18" s="6">
        <v>3925</v>
      </c>
      <c r="K18" s="6">
        <v>2780</v>
      </c>
      <c r="M18" s="6">
        <f>K18-J18</f>
        <v>-1145</v>
      </c>
      <c r="N18" s="7">
        <f>K18/J18-1</f>
        <v>-0.29171974522292998</v>
      </c>
      <c r="P18" s="8">
        <v>0.16613756613756614</v>
      </c>
      <c r="Q18" s="8">
        <v>0.11542453809424953</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23620</v>
      </c>
      <c r="K21" s="6">
        <v>24085</v>
      </c>
      <c r="M21" s="6">
        <f>K21-J21</f>
        <v>465</v>
      </c>
      <c r="N21" s="7">
        <f>K21/J21-1</f>
        <v>1.9686706181202274E-2</v>
      </c>
    </row>
    <row r="22" spans="1:17" s="4" customFormat="1" ht="12.9" customHeight="1" x14ac:dyDescent="0.5">
      <c r="A22" s="4" t="s">
        <v>288</v>
      </c>
      <c r="C22" s="4">
        <v>2</v>
      </c>
      <c r="D22" s="4" t="s">
        <v>289</v>
      </c>
      <c r="E22" s="4" t="s">
        <v>183</v>
      </c>
      <c r="F22" s="4" t="s">
        <v>290</v>
      </c>
      <c r="G22" s="4" t="s">
        <v>289</v>
      </c>
      <c r="H22" s="4" t="s">
        <v>19</v>
      </c>
      <c r="I22" s="4" t="s">
        <v>20</v>
      </c>
      <c r="J22" s="9">
        <v>22390</v>
      </c>
      <c r="K22" s="9">
        <v>22630</v>
      </c>
      <c r="M22" s="9">
        <f>K22-J22</f>
        <v>240</v>
      </c>
      <c r="N22" s="10">
        <f>K22/J22-1</f>
        <v>1.0719071013845394E-2</v>
      </c>
      <c r="P22" s="11">
        <v>0.94792548687552924</v>
      </c>
      <c r="Q22" s="11">
        <v>0.93958895578160684</v>
      </c>
    </row>
    <row r="23" spans="1:17" s="4" customFormat="1" ht="12.9" customHeight="1" x14ac:dyDescent="0.5">
      <c r="A23" s="4" t="s">
        <v>291</v>
      </c>
      <c r="C23" s="4">
        <v>3</v>
      </c>
      <c r="D23" s="4" t="s">
        <v>292</v>
      </c>
      <c r="E23" s="4" t="s">
        <v>183</v>
      </c>
      <c r="F23" s="4" t="s">
        <v>293</v>
      </c>
      <c r="G23" s="4" t="s">
        <v>292</v>
      </c>
      <c r="H23" s="4" t="s">
        <v>19</v>
      </c>
      <c r="I23" s="4" t="s">
        <v>20</v>
      </c>
      <c r="J23" s="9">
        <v>20</v>
      </c>
      <c r="K23" s="9">
        <v>0</v>
      </c>
      <c r="M23" s="9">
        <f>K23-J23</f>
        <v>-20</v>
      </c>
      <c r="N23" s="10">
        <f>K23/J23-1</f>
        <v>-1</v>
      </c>
      <c r="P23" s="11">
        <v>8.4674005080440302E-4</v>
      </c>
      <c r="Q23" s="11">
        <v>0</v>
      </c>
    </row>
    <row r="24" spans="1:17" s="4" customFormat="1" ht="12.9" customHeight="1" x14ac:dyDescent="0.5">
      <c r="A24" s="4" t="s">
        <v>294</v>
      </c>
      <c r="C24" s="4">
        <v>4</v>
      </c>
      <c r="D24" s="4" t="s">
        <v>295</v>
      </c>
      <c r="E24" s="4" t="s">
        <v>183</v>
      </c>
      <c r="F24" s="4" t="s">
        <v>296</v>
      </c>
      <c r="G24" s="4" t="s">
        <v>295</v>
      </c>
      <c r="H24" s="4" t="s">
        <v>19</v>
      </c>
      <c r="I24" s="4" t="s">
        <v>20</v>
      </c>
      <c r="J24" s="9">
        <v>720</v>
      </c>
      <c r="K24" s="9">
        <v>815</v>
      </c>
      <c r="M24" s="9">
        <f>K24-J24</f>
        <v>95</v>
      </c>
      <c r="N24" s="10">
        <f>K24/J24-1</f>
        <v>0.13194444444444442</v>
      </c>
      <c r="P24" s="11">
        <v>3.0482641828958511E-2</v>
      </c>
      <c r="Q24" s="11">
        <v>3.383848868590409E-2</v>
      </c>
    </row>
    <row r="25" spans="1:17" s="4" customFormat="1" ht="12.9" customHeight="1" x14ac:dyDescent="0.5">
      <c r="A25" s="4" t="s">
        <v>297</v>
      </c>
      <c r="C25" s="4">
        <v>5</v>
      </c>
      <c r="D25" s="4" t="s">
        <v>298</v>
      </c>
      <c r="E25" s="4" t="s">
        <v>183</v>
      </c>
      <c r="F25" s="4" t="s">
        <v>299</v>
      </c>
      <c r="G25" s="4" t="s">
        <v>298</v>
      </c>
      <c r="H25" s="4" t="s">
        <v>19</v>
      </c>
      <c r="I25" s="4" t="s">
        <v>20</v>
      </c>
      <c r="J25" s="9">
        <v>490</v>
      </c>
      <c r="K25" s="9">
        <v>640</v>
      </c>
      <c r="M25" s="9">
        <f>K25-J25</f>
        <v>150</v>
      </c>
      <c r="N25" s="10">
        <f>K25/J25-1</f>
        <v>0.30612244897959173</v>
      </c>
      <c r="P25" s="11">
        <v>2.0745131244707875E-2</v>
      </c>
      <c r="Q25" s="11">
        <v>2.6572555532489103E-2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23625</v>
      </c>
      <c r="K28" s="6">
        <v>24090</v>
      </c>
      <c r="M28" s="6">
        <f>K28-J28</f>
        <v>465</v>
      </c>
      <c r="N28" s="7">
        <f>K28/J28-1</f>
        <v>1.9682539682539746E-2</v>
      </c>
    </row>
    <row r="29" spans="1:17" s="5" customFormat="1" ht="12.9" customHeight="1" x14ac:dyDescent="0.5">
      <c r="A29" s="5" t="s">
        <v>304</v>
      </c>
      <c r="C29" s="5">
        <v>597</v>
      </c>
      <c r="D29" s="5" t="s">
        <v>305</v>
      </c>
      <c r="E29" s="5" t="s">
        <v>23</v>
      </c>
      <c r="F29" s="5" t="s">
        <v>306</v>
      </c>
      <c r="G29" s="5" t="s">
        <v>307</v>
      </c>
      <c r="H29" s="5" t="s">
        <v>19</v>
      </c>
      <c r="I29" s="5" t="s">
        <v>20</v>
      </c>
      <c r="J29" s="6">
        <v>20300</v>
      </c>
      <c r="K29" s="6">
        <v>20945</v>
      </c>
      <c r="M29" s="6">
        <f>K29-J29</f>
        <v>645</v>
      </c>
      <c r="N29" s="7">
        <f>K29/J29-1</f>
        <v>3.1773399014778381E-2</v>
      </c>
      <c r="P29" s="8">
        <v>0.85925925925925928</v>
      </c>
      <c r="Q29" s="8">
        <v>0.869447903694479</v>
      </c>
    </row>
    <row r="30" spans="1:17" s="5" customFormat="1" ht="14.05" customHeight="1" x14ac:dyDescent="0.5">
      <c r="A30" s="5" t="s">
        <v>311</v>
      </c>
      <c r="C30" s="5">
        <v>590</v>
      </c>
      <c r="D30" s="5" t="s">
        <v>308</v>
      </c>
      <c r="E30" s="5" t="s">
        <v>23</v>
      </c>
      <c r="F30" s="5" t="s">
        <v>309</v>
      </c>
      <c r="G30" s="5" t="s">
        <v>310</v>
      </c>
      <c r="H30" s="5" t="s">
        <v>19</v>
      </c>
      <c r="I30" s="5" t="s">
        <v>20</v>
      </c>
      <c r="J30" s="6">
        <v>3325</v>
      </c>
      <c r="K30" s="6">
        <v>3140</v>
      </c>
      <c r="M30" s="6">
        <f>K30-J30</f>
        <v>-185</v>
      </c>
      <c r="N30" s="7">
        <f>K30/J30-1</f>
        <v>-5.5639097744360932E-2</v>
      </c>
      <c r="P30" s="8">
        <v>0.14074074074074075</v>
      </c>
      <c r="Q30" s="8">
        <v>0.13034454130344542</v>
      </c>
    </row>
    <row r="31" spans="1:17" s="4" customFormat="1" ht="14.05" customHeight="1" x14ac:dyDescent="0.5">
      <c r="A31" s="4" t="s">
        <v>315</v>
      </c>
      <c r="C31" s="4">
        <v>591</v>
      </c>
      <c r="D31" s="4" t="s">
        <v>312</v>
      </c>
      <c r="E31" s="4" t="s">
        <v>23</v>
      </c>
      <c r="F31" s="4" t="s">
        <v>313</v>
      </c>
      <c r="G31" s="4" t="s">
        <v>314</v>
      </c>
      <c r="H31" s="4" t="s">
        <v>19</v>
      </c>
      <c r="I31" s="4" t="s">
        <v>20</v>
      </c>
      <c r="J31" s="9">
        <v>3265</v>
      </c>
      <c r="K31" s="9">
        <v>3100</v>
      </c>
      <c r="M31" s="9">
        <f>K31-J31</f>
        <v>-165</v>
      </c>
      <c r="N31" s="10">
        <f>K31/J31-1</f>
        <v>-5.0535987748851485E-2</v>
      </c>
      <c r="P31" s="11">
        <v>0.13820105820105821</v>
      </c>
      <c r="Q31" s="11">
        <v>0.12868410128684102</v>
      </c>
    </row>
    <row r="32" spans="1:17" s="4" customFormat="1" ht="12.9" customHeight="1" x14ac:dyDescent="0.5">
      <c r="A32" s="4" t="s">
        <v>316</v>
      </c>
      <c r="C32" s="4">
        <v>592</v>
      </c>
      <c r="D32" s="4" t="s">
        <v>317</v>
      </c>
      <c r="E32" s="4" t="s">
        <v>23</v>
      </c>
      <c r="F32" s="4" t="s">
        <v>318</v>
      </c>
      <c r="G32" s="4" t="s">
        <v>317</v>
      </c>
      <c r="H32" s="4" t="s">
        <v>19</v>
      </c>
      <c r="I32" s="4" t="s">
        <v>20</v>
      </c>
      <c r="J32" s="9">
        <v>1815</v>
      </c>
      <c r="K32" s="9">
        <v>1900</v>
      </c>
      <c r="M32" s="9">
        <f>K32-J32</f>
        <v>85</v>
      </c>
      <c r="N32" s="10">
        <f>K32/J32-1</f>
        <v>4.6831955922864932E-2</v>
      </c>
      <c r="P32" s="11">
        <v>7.6825396825396824E-2</v>
      </c>
      <c r="Q32" s="11">
        <v>7.8870900788709009E-2</v>
      </c>
    </row>
    <row r="33" spans="1:17" s="4" customFormat="1" ht="12.9" customHeight="1" x14ac:dyDescent="0.5">
      <c r="A33" s="4" t="s">
        <v>319</v>
      </c>
      <c r="C33" s="4">
        <v>593</v>
      </c>
      <c r="D33" s="4" t="s">
        <v>320</v>
      </c>
      <c r="E33" s="4" t="s">
        <v>23</v>
      </c>
      <c r="F33" s="4" t="s">
        <v>321</v>
      </c>
      <c r="G33" s="4" t="s">
        <v>320</v>
      </c>
      <c r="H33" s="4" t="s">
        <v>19</v>
      </c>
      <c r="I33" s="4" t="s">
        <v>20</v>
      </c>
      <c r="J33" s="9">
        <v>1450</v>
      </c>
      <c r="K33" s="9">
        <v>1185</v>
      </c>
      <c r="M33" s="9">
        <f>K33-J33</f>
        <v>-265</v>
      </c>
      <c r="N33" s="10">
        <f>K33/J33-1</f>
        <v>-0.1827586206896552</v>
      </c>
      <c r="P33" s="11">
        <v>6.1375661375661375E-2</v>
      </c>
      <c r="Q33" s="11">
        <v>4.9190535491905357E-2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50</v>
      </c>
      <c r="K35" s="9">
        <v>40</v>
      </c>
      <c r="M35" s="9">
        <f>K35-J35</f>
        <v>-10</v>
      </c>
      <c r="N35" s="10">
        <f>K35/J35-1</f>
        <v>-0.19999999999999996</v>
      </c>
      <c r="P35" s="11">
        <v>2.1164021164021165E-3</v>
      </c>
      <c r="Q35" s="11">
        <v>1.6604400166044002E-3</v>
      </c>
    </row>
    <row r="36" spans="1:17" s="4" customFormat="1" ht="14.05" customHeight="1" x14ac:dyDescent="0.5">
      <c r="A36" s="4" t="s">
        <v>333</v>
      </c>
      <c r="C36" s="4">
        <v>596</v>
      </c>
      <c r="D36" s="4" t="s">
        <v>330</v>
      </c>
      <c r="E36" s="4" t="s">
        <v>23</v>
      </c>
      <c r="F36" s="4" t="s">
        <v>331</v>
      </c>
      <c r="G36" s="4" t="s">
        <v>332</v>
      </c>
      <c r="H36" s="4" t="s">
        <v>19</v>
      </c>
      <c r="I36" s="4" t="s">
        <v>20</v>
      </c>
      <c r="J36" s="9">
        <v>10</v>
      </c>
      <c r="K36" s="9">
        <v>0</v>
      </c>
      <c r="M36" s="9">
        <f>K36-J36</f>
        <v>-10</v>
      </c>
      <c r="N36" s="10">
        <f>K36/J36-1</f>
        <v>-1</v>
      </c>
      <c r="P36" s="11">
        <v>4.232804232804233E-4</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23625</v>
      </c>
      <c r="K39" s="6">
        <v>24090</v>
      </c>
      <c r="M39" s="6">
        <f>K39-J39</f>
        <v>465</v>
      </c>
      <c r="N39" s="7">
        <f>K39/J39-1</f>
        <v>1.9682539682539746E-2</v>
      </c>
    </row>
    <row r="40" spans="1:17" s="4" customFormat="1" ht="14.05" customHeight="1" x14ac:dyDescent="0.5">
      <c r="A40" s="4" t="s">
        <v>341</v>
      </c>
      <c r="C40" s="4">
        <v>617</v>
      </c>
      <c r="D40" s="4" t="s">
        <v>339</v>
      </c>
      <c r="E40" s="4" t="s">
        <v>23</v>
      </c>
      <c r="F40" s="4" t="s">
        <v>340</v>
      </c>
      <c r="G40" s="4" t="s">
        <v>339</v>
      </c>
      <c r="H40" s="4" t="s">
        <v>19</v>
      </c>
      <c r="I40" s="4" t="s">
        <v>20</v>
      </c>
      <c r="J40" s="9">
        <v>1760</v>
      </c>
      <c r="K40" s="9">
        <v>1725</v>
      </c>
      <c r="M40" s="9">
        <f>K40-J40</f>
        <v>-35</v>
      </c>
      <c r="N40" s="10">
        <f>K40/J40-1</f>
        <v>-1.9886363636363646E-2</v>
      </c>
      <c r="P40" s="11">
        <v>7.4497354497354493E-2</v>
      </c>
      <c r="Q40" s="11">
        <v>7.1606475716064752E-2</v>
      </c>
    </row>
    <row r="41" spans="1:17" s="4" customFormat="1" ht="12.9" customHeight="1" x14ac:dyDescent="0.5">
      <c r="A41" s="4" t="s">
        <v>342</v>
      </c>
      <c r="C41" s="4">
        <v>618</v>
      </c>
      <c r="D41" s="4" t="s">
        <v>343</v>
      </c>
      <c r="E41" s="4" t="s">
        <v>23</v>
      </c>
      <c r="F41" s="4" t="s">
        <v>344</v>
      </c>
      <c r="G41" s="4" t="s">
        <v>343</v>
      </c>
      <c r="H41" s="4" t="s">
        <v>19</v>
      </c>
      <c r="I41" s="4" t="s">
        <v>20</v>
      </c>
      <c r="J41" s="9">
        <v>21870</v>
      </c>
      <c r="K41" s="9">
        <v>22365</v>
      </c>
      <c r="M41" s="9">
        <f>K41-J41</f>
        <v>495</v>
      </c>
      <c r="N41" s="10">
        <f>K41/J41-1</f>
        <v>2.2633744855967031E-2</v>
      </c>
      <c r="P41" s="11">
        <v>0.92571428571428571</v>
      </c>
      <c r="Q41" s="11">
        <v>0.92839352428393529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23620</v>
      </c>
      <c r="K4" s="6">
        <v>24090</v>
      </c>
      <c r="M4" s="6">
        <f>K4-J4</f>
        <v>470</v>
      </c>
      <c r="N4" s="7">
        <f>K4/J4-1</f>
        <v>1.9898391193903464E-2</v>
      </c>
    </row>
    <row r="5" spans="1:17" s="5" customFormat="1" ht="14.05" customHeight="1" x14ac:dyDescent="0.5">
      <c r="A5" s="5" t="s">
        <v>351</v>
      </c>
      <c r="C5" s="5">
        <v>128</v>
      </c>
      <c r="D5" s="5" t="s">
        <v>349</v>
      </c>
      <c r="E5" s="5" t="s">
        <v>23</v>
      </c>
      <c r="F5" s="5" t="s">
        <v>350</v>
      </c>
      <c r="G5" s="5" t="s">
        <v>349</v>
      </c>
      <c r="H5" s="5" t="s">
        <v>19</v>
      </c>
      <c r="I5" s="5" t="s">
        <v>20</v>
      </c>
      <c r="J5" s="6">
        <v>18840</v>
      </c>
      <c r="K5" s="6">
        <v>19680</v>
      </c>
      <c r="M5" s="6">
        <f>K5-J5</f>
        <v>840</v>
      </c>
      <c r="N5" s="7">
        <f>K5/J5-1</f>
        <v>4.4585987261146487E-2</v>
      </c>
      <c r="P5" s="8">
        <v>0.79762912785774764</v>
      </c>
      <c r="Q5" s="8">
        <v>0.81693648816936493</v>
      </c>
    </row>
    <row r="6" spans="1:17" s="4" customFormat="1" ht="12.9" customHeight="1" x14ac:dyDescent="0.5">
      <c r="A6" s="4" t="s">
        <v>352</v>
      </c>
      <c r="C6" s="4">
        <v>129</v>
      </c>
      <c r="D6" s="4" t="s">
        <v>353</v>
      </c>
      <c r="E6" s="4" t="s">
        <v>23</v>
      </c>
      <c r="F6" s="4" t="s">
        <v>354</v>
      </c>
      <c r="G6" s="4" t="s">
        <v>355</v>
      </c>
      <c r="H6" s="4" t="s">
        <v>19</v>
      </c>
      <c r="I6" s="4" t="s">
        <v>20</v>
      </c>
      <c r="J6" s="9">
        <v>4675</v>
      </c>
      <c r="K6" s="9">
        <v>4750</v>
      </c>
      <c r="M6" s="9">
        <f>K6-J6</f>
        <v>75</v>
      </c>
      <c r="N6" s="10">
        <f>K6/J6-1</f>
        <v>1.6042780748663166E-2</v>
      </c>
      <c r="P6" s="11">
        <v>0.19792548687552922</v>
      </c>
      <c r="Q6" s="11">
        <v>0.19717725197177252</v>
      </c>
    </row>
    <row r="7" spans="1:17" s="4" customFormat="1" ht="12.9" customHeight="1" x14ac:dyDescent="0.5">
      <c r="A7" s="4" t="s">
        <v>101</v>
      </c>
      <c r="C7" s="4">
        <v>130</v>
      </c>
      <c r="D7" s="4" t="s">
        <v>90</v>
      </c>
      <c r="E7" s="4" t="s">
        <v>23</v>
      </c>
      <c r="F7" s="4" t="s">
        <v>91</v>
      </c>
      <c r="G7" s="4" t="s">
        <v>90</v>
      </c>
      <c r="H7" s="4" t="s">
        <v>19</v>
      </c>
      <c r="I7" s="4" t="s">
        <v>20</v>
      </c>
      <c r="J7" s="9">
        <v>14160</v>
      </c>
      <c r="K7" s="9">
        <v>14935</v>
      </c>
      <c r="M7" s="9">
        <f>K7-J7</f>
        <v>775</v>
      </c>
      <c r="N7" s="10">
        <f>K7/J7-1</f>
        <v>5.4731638418079154E-2</v>
      </c>
      <c r="P7" s="11">
        <v>0.59949195596951732</v>
      </c>
      <c r="Q7" s="11">
        <v>0.61996679119966791</v>
      </c>
    </row>
    <row r="8" spans="1:17" s="5" customFormat="1" ht="12.9" customHeight="1" x14ac:dyDescent="0.5">
      <c r="A8" s="5" t="s">
        <v>356</v>
      </c>
      <c r="C8" s="5">
        <v>131</v>
      </c>
      <c r="D8" s="5" t="s">
        <v>357</v>
      </c>
      <c r="E8" s="5" t="s">
        <v>23</v>
      </c>
      <c r="F8" s="5" t="s">
        <v>358</v>
      </c>
      <c r="G8" s="5" t="s">
        <v>357</v>
      </c>
      <c r="H8" s="5" t="s">
        <v>19</v>
      </c>
      <c r="I8" s="5" t="s">
        <v>20</v>
      </c>
      <c r="J8" s="6">
        <v>4785</v>
      </c>
      <c r="K8" s="6">
        <v>4410</v>
      </c>
      <c r="M8" s="6">
        <f>K8-J8</f>
        <v>-375</v>
      </c>
      <c r="N8" s="7">
        <f>K8/J8-1</f>
        <v>-7.8369905956112818E-2</v>
      </c>
      <c r="P8" s="8">
        <v>0.20258255715495344</v>
      </c>
      <c r="Q8" s="8">
        <v>0.18306351183063513</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23625</v>
      </c>
      <c r="K11" s="6">
        <v>24090</v>
      </c>
      <c r="M11" s="6">
        <f>K11-J11</f>
        <v>465</v>
      </c>
      <c r="N11" s="7">
        <f>K11/J11-1</f>
        <v>1.9682539682539746E-2</v>
      </c>
    </row>
    <row r="12" spans="1:17" s="5" customFormat="1" ht="14.05" customHeight="1" x14ac:dyDescent="0.5">
      <c r="A12" s="5" t="s">
        <v>365</v>
      </c>
      <c r="C12" s="5">
        <v>143</v>
      </c>
      <c r="D12" s="5" t="s">
        <v>363</v>
      </c>
      <c r="E12" s="5" t="s">
        <v>23</v>
      </c>
      <c r="F12" s="5" t="s">
        <v>364</v>
      </c>
      <c r="G12" s="5" t="s">
        <v>363</v>
      </c>
      <c r="H12" s="5" t="s">
        <v>19</v>
      </c>
      <c r="I12" s="5" t="s">
        <v>20</v>
      </c>
      <c r="J12" s="6">
        <v>11870</v>
      </c>
      <c r="K12" s="6">
        <v>11180</v>
      </c>
      <c r="M12" s="6">
        <f>K12-J12</f>
        <v>-690</v>
      </c>
      <c r="N12" s="7">
        <f>K12/J12-1</f>
        <v>-5.8129738837405243E-2</v>
      </c>
      <c r="P12" s="8">
        <v>0.50243386243386245</v>
      </c>
      <c r="Q12" s="8">
        <v>0.46409298464092985</v>
      </c>
    </row>
    <row r="13" spans="1:17" s="5" customFormat="1" ht="14.05" customHeight="1" x14ac:dyDescent="0.5">
      <c r="A13" s="5" t="s">
        <v>368</v>
      </c>
      <c r="C13" s="5">
        <v>144</v>
      </c>
      <c r="D13" s="5" t="s">
        <v>366</v>
      </c>
      <c r="E13" s="5" t="s">
        <v>23</v>
      </c>
      <c r="F13" s="5" t="s">
        <v>367</v>
      </c>
      <c r="G13" s="5" t="s">
        <v>366</v>
      </c>
      <c r="H13" s="5" t="s">
        <v>19</v>
      </c>
      <c r="I13" s="5" t="s">
        <v>20</v>
      </c>
      <c r="J13" s="6">
        <v>11610</v>
      </c>
      <c r="K13" s="6">
        <v>12225</v>
      </c>
      <c r="M13" s="6">
        <f>K13-J13</f>
        <v>615</v>
      </c>
      <c r="N13" s="7">
        <f>K13/J13-1</f>
        <v>5.2971576227390127E-2</v>
      </c>
      <c r="P13" s="8">
        <v>0.49142857142857144</v>
      </c>
      <c r="Q13" s="8">
        <v>0.50747198007471983</v>
      </c>
    </row>
    <row r="14" spans="1:17" s="4" customFormat="1" ht="12.9" customHeight="1" x14ac:dyDescent="0.5">
      <c r="A14" s="4" t="s">
        <v>369</v>
      </c>
      <c r="C14" s="4" t="s">
        <v>151</v>
      </c>
      <c r="D14" s="4" t="s">
        <v>151</v>
      </c>
      <c r="F14" s="4" t="s">
        <v>370</v>
      </c>
      <c r="G14" s="4" t="s">
        <v>371</v>
      </c>
      <c r="H14" s="4" t="s">
        <v>19</v>
      </c>
      <c r="I14" s="4" t="s">
        <v>20</v>
      </c>
      <c r="J14" s="15" t="s">
        <v>154</v>
      </c>
      <c r="K14" s="9">
        <v>1185</v>
      </c>
      <c r="M14" s="15" t="s">
        <v>154</v>
      </c>
      <c r="N14" s="15" t="s">
        <v>154</v>
      </c>
      <c r="P14" s="15" t="s">
        <v>154</v>
      </c>
      <c r="Q14" s="11">
        <v>4.9190535491905357E-2</v>
      </c>
    </row>
    <row r="15" spans="1:17" s="4" customFormat="1" ht="12.9" customHeight="1" x14ac:dyDescent="0.5">
      <c r="A15" s="4" t="s">
        <v>372</v>
      </c>
      <c r="C15" s="4" t="s">
        <v>151</v>
      </c>
      <c r="D15" s="4" t="s">
        <v>151</v>
      </c>
      <c r="F15" s="4" t="s">
        <v>373</v>
      </c>
      <c r="G15" s="4" t="s">
        <v>374</v>
      </c>
      <c r="H15" s="4" t="s">
        <v>19</v>
      </c>
      <c r="I15" s="4" t="s">
        <v>20</v>
      </c>
      <c r="J15" s="15" t="s">
        <v>154</v>
      </c>
      <c r="K15" s="9">
        <v>1015</v>
      </c>
      <c r="M15" s="15" t="s">
        <v>154</v>
      </c>
      <c r="N15" s="15" t="s">
        <v>154</v>
      </c>
      <c r="P15" s="15" t="s">
        <v>154</v>
      </c>
      <c r="Q15" s="11">
        <v>4.2133665421336654E-2</v>
      </c>
    </row>
    <row r="16" spans="1:17" s="4" customFormat="1" ht="12.9" customHeight="1" x14ac:dyDescent="0.5">
      <c r="A16" s="4" t="s">
        <v>375</v>
      </c>
      <c r="C16" s="4">
        <v>147</v>
      </c>
      <c r="D16" s="4" t="s">
        <v>376</v>
      </c>
      <c r="E16" s="4" t="s">
        <v>23</v>
      </c>
      <c r="F16" s="4" t="s">
        <v>377</v>
      </c>
      <c r="G16" s="4" t="s">
        <v>376</v>
      </c>
      <c r="H16" s="4" t="s">
        <v>19</v>
      </c>
      <c r="I16" s="4" t="s">
        <v>20</v>
      </c>
      <c r="J16" s="9">
        <v>855</v>
      </c>
      <c r="K16" s="9">
        <v>965</v>
      </c>
      <c r="M16" s="9">
        <f>K16-J16</f>
        <v>110</v>
      </c>
      <c r="N16" s="10">
        <f>K16/J16-1</f>
        <v>0.12865497076023402</v>
      </c>
      <c r="P16" s="11">
        <v>3.619047619047619E-2</v>
      </c>
      <c r="Q16" s="11">
        <v>4.0058115400581157E-2</v>
      </c>
    </row>
    <row r="17" spans="1:17" s="4" customFormat="1" ht="12.9" customHeight="1" x14ac:dyDescent="0.5">
      <c r="A17" s="4" t="s">
        <v>378</v>
      </c>
      <c r="C17" s="4">
        <v>148</v>
      </c>
      <c r="D17" s="4" t="s">
        <v>379</v>
      </c>
      <c r="E17" s="4" t="s">
        <v>23</v>
      </c>
      <c r="F17" s="4" t="s">
        <v>380</v>
      </c>
      <c r="G17" s="4" t="s">
        <v>379</v>
      </c>
      <c r="H17" s="4" t="s">
        <v>19</v>
      </c>
      <c r="I17" s="4" t="s">
        <v>20</v>
      </c>
      <c r="J17" s="9">
        <v>4905</v>
      </c>
      <c r="K17" s="9">
        <v>3840</v>
      </c>
      <c r="M17" s="9">
        <f>K17-J17</f>
        <v>-1065</v>
      </c>
      <c r="N17" s="10">
        <f>K17/J17-1</f>
        <v>-0.21712538226299694</v>
      </c>
      <c r="P17" s="11">
        <v>0.20761904761904762</v>
      </c>
      <c r="Q17" s="11">
        <v>0.15940224159402241</v>
      </c>
    </row>
    <row r="18" spans="1:17" s="4" customFormat="1" ht="14.05" customHeight="1" x14ac:dyDescent="0.5">
      <c r="A18" s="4" t="s">
        <v>383</v>
      </c>
      <c r="C18" s="4" t="s">
        <v>151</v>
      </c>
      <c r="D18" s="4" t="s">
        <v>151</v>
      </c>
      <c r="F18" s="4" t="s">
        <v>381</v>
      </c>
      <c r="G18" s="4" t="s">
        <v>382</v>
      </c>
      <c r="H18" s="4" t="s">
        <v>19</v>
      </c>
      <c r="I18" s="4" t="s">
        <v>20</v>
      </c>
      <c r="J18" s="15" t="s">
        <v>154</v>
      </c>
      <c r="K18" s="9">
        <v>5220</v>
      </c>
      <c r="M18" s="15" t="s">
        <v>154</v>
      </c>
      <c r="N18" s="15" t="s">
        <v>154</v>
      </c>
      <c r="P18" s="15" t="s">
        <v>154</v>
      </c>
      <c r="Q18" s="11">
        <v>0.21668742216687423</v>
      </c>
    </row>
    <row r="19" spans="1:17" s="4" customFormat="1" ht="12.9" customHeight="1" x14ac:dyDescent="0.5">
      <c r="A19" s="4" t="s">
        <v>384</v>
      </c>
      <c r="C19" s="4" t="s">
        <v>151</v>
      </c>
      <c r="D19" s="4" t="s">
        <v>151</v>
      </c>
      <c r="F19" s="4" t="s">
        <v>385</v>
      </c>
      <c r="G19" s="4" t="s">
        <v>386</v>
      </c>
      <c r="H19" s="4" t="s">
        <v>19</v>
      </c>
      <c r="I19" s="4" t="s">
        <v>20</v>
      </c>
      <c r="J19" s="15" t="s">
        <v>154</v>
      </c>
      <c r="K19" s="9">
        <v>3375</v>
      </c>
      <c r="M19" s="15" t="s">
        <v>154</v>
      </c>
      <c r="N19" s="15" t="s">
        <v>154</v>
      </c>
      <c r="P19" s="15" t="s">
        <v>154</v>
      </c>
      <c r="Q19" s="11">
        <v>0.14009962640099627</v>
      </c>
    </row>
    <row r="20" spans="1:17" s="4" customFormat="1" ht="14.05" customHeight="1" x14ac:dyDescent="0.5">
      <c r="A20" s="4" t="s">
        <v>389</v>
      </c>
      <c r="C20" s="4" t="s">
        <v>151</v>
      </c>
      <c r="D20" s="4" t="s">
        <v>151</v>
      </c>
      <c r="F20" s="4" t="s">
        <v>387</v>
      </c>
      <c r="G20" s="4" t="s">
        <v>388</v>
      </c>
      <c r="H20" s="4" t="s">
        <v>19</v>
      </c>
      <c r="I20" s="4" t="s">
        <v>20</v>
      </c>
      <c r="J20" s="15" t="s">
        <v>154</v>
      </c>
      <c r="K20" s="9">
        <v>1845</v>
      </c>
      <c r="M20" s="15" t="s">
        <v>154</v>
      </c>
      <c r="N20" s="15" t="s">
        <v>154</v>
      </c>
      <c r="P20" s="15" t="s">
        <v>154</v>
      </c>
      <c r="Q20" s="11">
        <v>7.6587795765877958E-2</v>
      </c>
    </row>
    <row r="21" spans="1:17" s="5" customFormat="1" ht="14.05" customHeight="1" x14ac:dyDescent="0.5">
      <c r="A21" s="5" t="s">
        <v>392</v>
      </c>
      <c r="C21" s="5">
        <v>152</v>
      </c>
      <c r="D21" s="5" t="s">
        <v>390</v>
      </c>
      <c r="E21" s="5" t="s">
        <v>23</v>
      </c>
      <c r="F21" s="5" t="s">
        <v>391</v>
      </c>
      <c r="G21" s="5" t="s">
        <v>390</v>
      </c>
      <c r="H21" s="5" t="s">
        <v>19</v>
      </c>
      <c r="I21" s="5" t="s">
        <v>20</v>
      </c>
      <c r="J21" s="6">
        <v>140</v>
      </c>
      <c r="K21" s="6">
        <v>680</v>
      </c>
      <c r="M21" s="6">
        <f>K21-J21</f>
        <v>540</v>
      </c>
      <c r="N21" s="7">
        <f>K21/J21-1</f>
        <v>3.8571428571428568</v>
      </c>
      <c r="P21" s="8">
        <v>5.9259259259259256E-3</v>
      </c>
      <c r="Q21" s="8">
        <v>2.8227480282274803E-2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11615</v>
      </c>
      <c r="K24" s="6">
        <v>12225</v>
      </c>
      <c r="M24" s="6">
        <f>K24-J24</f>
        <v>610</v>
      </c>
      <c r="N24" s="7">
        <f>K24/J24-1</f>
        <v>5.2518295307791618E-2</v>
      </c>
    </row>
    <row r="25" spans="1:17" s="4" customFormat="1" ht="12.9" customHeight="1" x14ac:dyDescent="0.5">
      <c r="A25" s="4" t="s">
        <v>398</v>
      </c>
      <c r="C25" s="4">
        <v>194</v>
      </c>
      <c r="D25" s="4" t="s">
        <v>399</v>
      </c>
      <c r="E25" s="4" t="s">
        <v>23</v>
      </c>
      <c r="F25" s="4" t="s">
        <v>400</v>
      </c>
      <c r="G25" s="4" t="s">
        <v>399</v>
      </c>
      <c r="H25" s="4" t="s">
        <v>19</v>
      </c>
      <c r="I25" s="4" t="s">
        <v>20</v>
      </c>
      <c r="J25" s="9">
        <v>345</v>
      </c>
      <c r="K25" s="9">
        <v>280</v>
      </c>
      <c r="M25" s="9">
        <f>K25-J25</f>
        <v>-65</v>
      </c>
      <c r="N25" s="10">
        <f>K25/J25-1</f>
        <v>-0.18840579710144922</v>
      </c>
      <c r="P25" s="11">
        <v>2.9702970297029702E-2</v>
      </c>
      <c r="Q25" s="11">
        <v>2.2903885480572598E-2</v>
      </c>
    </row>
    <row r="26" spans="1:17" s="4" customFormat="1" ht="12.9" customHeight="1" x14ac:dyDescent="0.5">
      <c r="A26" s="4" t="s">
        <v>401</v>
      </c>
      <c r="C26" s="4">
        <v>206</v>
      </c>
      <c r="D26" s="4" t="s">
        <v>402</v>
      </c>
      <c r="E26" s="4" t="s">
        <v>23</v>
      </c>
      <c r="F26" s="4" t="s">
        <v>403</v>
      </c>
      <c r="G26" s="4" t="s">
        <v>402</v>
      </c>
      <c r="H26" s="4" t="s">
        <v>19</v>
      </c>
      <c r="I26" s="4" t="s">
        <v>20</v>
      </c>
      <c r="J26" s="9">
        <v>1175</v>
      </c>
      <c r="K26" s="9">
        <v>980</v>
      </c>
      <c r="M26" s="9">
        <f>K26-J26</f>
        <v>-195</v>
      </c>
      <c r="N26" s="10">
        <f>K26/J26-1</f>
        <v>-0.16595744680851066</v>
      </c>
      <c r="P26" s="11">
        <v>0.10116229014205769</v>
      </c>
      <c r="Q26" s="11">
        <v>8.0163599182004094E-2</v>
      </c>
    </row>
    <row r="27" spans="1:17" s="4" customFormat="1" ht="12.9" customHeight="1" x14ac:dyDescent="0.5">
      <c r="A27" s="4" t="s">
        <v>404</v>
      </c>
      <c r="C27" s="4">
        <v>224</v>
      </c>
      <c r="D27" s="4" t="s">
        <v>405</v>
      </c>
      <c r="E27" s="4" t="s">
        <v>23</v>
      </c>
      <c r="F27" s="4" t="s">
        <v>406</v>
      </c>
      <c r="G27" s="4" t="s">
        <v>405</v>
      </c>
      <c r="H27" s="4" t="s">
        <v>19</v>
      </c>
      <c r="I27" s="4" t="s">
        <v>20</v>
      </c>
      <c r="J27" s="9">
        <v>160</v>
      </c>
      <c r="K27" s="9">
        <v>200</v>
      </c>
      <c r="M27" s="9">
        <f>K27-J27</f>
        <v>40</v>
      </c>
      <c r="N27" s="10">
        <f>K27/J27-1</f>
        <v>0.25</v>
      </c>
      <c r="P27" s="11">
        <v>1.3775290572535515E-2</v>
      </c>
      <c r="Q27" s="11">
        <v>1.6359918200408999E-2</v>
      </c>
    </row>
    <row r="28" spans="1:17" s="4" customFormat="1" ht="12.9" customHeight="1" x14ac:dyDescent="0.5">
      <c r="A28" s="4" t="s">
        <v>407</v>
      </c>
      <c r="C28" s="4">
        <v>234</v>
      </c>
      <c r="D28" s="4" t="s">
        <v>408</v>
      </c>
      <c r="E28" s="4" t="s">
        <v>23</v>
      </c>
      <c r="F28" s="4" t="s">
        <v>409</v>
      </c>
      <c r="G28" s="4" t="s">
        <v>408</v>
      </c>
      <c r="H28" s="4" t="s">
        <v>19</v>
      </c>
      <c r="I28" s="4" t="s">
        <v>20</v>
      </c>
      <c r="J28" s="9">
        <v>9925</v>
      </c>
      <c r="K28" s="9">
        <v>10755</v>
      </c>
      <c r="M28" s="9">
        <f>K28-J28</f>
        <v>830</v>
      </c>
      <c r="N28" s="10">
        <f>K28/J28-1</f>
        <v>8.362720403022661E-2</v>
      </c>
      <c r="P28" s="11">
        <v>0.85449849332759364</v>
      </c>
      <c r="Q28" s="11">
        <v>0.87975460122699389</v>
      </c>
    </row>
    <row r="29" spans="1:17" s="4" customFormat="1" ht="14.05" customHeight="1" x14ac:dyDescent="0.5">
      <c r="A29" s="4" t="s">
        <v>412</v>
      </c>
      <c r="C29" s="4">
        <v>252</v>
      </c>
      <c r="D29" s="4" t="s">
        <v>410</v>
      </c>
      <c r="E29" s="4" t="s">
        <v>23</v>
      </c>
      <c r="F29" s="4" t="s">
        <v>411</v>
      </c>
      <c r="G29" s="4" t="s">
        <v>410</v>
      </c>
      <c r="H29" s="4" t="s">
        <v>19</v>
      </c>
      <c r="I29" s="4" t="s">
        <v>20</v>
      </c>
      <c r="J29" s="9">
        <v>10</v>
      </c>
      <c r="K29" s="9">
        <v>10</v>
      </c>
      <c r="M29" s="9">
        <f>K29-J29</f>
        <v>0</v>
      </c>
      <c r="N29" s="10">
        <f>K29/J29-1</f>
        <v>0</v>
      </c>
      <c r="P29" s="11">
        <v>8.6095566078346966E-4</v>
      </c>
      <c r="Q29" s="11">
        <v>8.1799591002044991E-4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3440</v>
      </c>
      <c r="K31" s="6">
        <v>1845</v>
      </c>
      <c r="M31" s="6">
        <f>K31-J31</f>
        <v>-1595</v>
      </c>
      <c r="N31" s="7">
        <f>K31/J31-1</f>
        <v>-0.46366279069767447</v>
      </c>
    </row>
    <row r="32" spans="1:17" s="4" customFormat="1" ht="12.9" customHeight="1" x14ac:dyDescent="0.5">
      <c r="A32" s="4" t="s">
        <v>398</v>
      </c>
      <c r="C32" s="4">
        <v>374</v>
      </c>
      <c r="D32" s="4" t="s">
        <v>399</v>
      </c>
      <c r="E32" s="4" t="s">
        <v>23</v>
      </c>
      <c r="F32" s="4" t="s">
        <v>417</v>
      </c>
      <c r="G32" s="4" t="s">
        <v>399</v>
      </c>
      <c r="H32" s="4" t="s">
        <v>19</v>
      </c>
      <c r="I32" s="4" t="s">
        <v>20</v>
      </c>
      <c r="J32" s="9">
        <v>55</v>
      </c>
      <c r="K32" s="9">
        <v>15</v>
      </c>
      <c r="M32" s="9">
        <f>K32-J32</f>
        <v>-40</v>
      </c>
      <c r="N32" s="10">
        <f>K32/J32-1</f>
        <v>-0.72727272727272729</v>
      </c>
      <c r="P32" s="11">
        <v>1.5988372093023256E-2</v>
      </c>
      <c r="Q32" s="11">
        <v>8.130081300813009E-3</v>
      </c>
    </row>
    <row r="33" spans="1:17" s="4" customFormat="1" ht="12.9" customHeight="1" x14ac:dyDescent="0.5">
      <c r="A33" s="4" t="s">
        <v>401</v>
      </c>
      <c r="C33" s="4">
        <v>384</v>
      </c>
      <c r="D33" s="4" t="s">
        <v>402</v>
      </c>
      <c r="E33" s="4" t="s">
        <v>23</v>
      </c>
      <c r="F33" s="4" t="s">
        <v>418</v>
      </c>
      <c r="G33" s="4" t="s">
        <v>402</v>
      </c>
      <c r="H33" s="4" t="s">
        <v>19</v>
      </c>
      <c r="I33" s="4" t="s">
        <v>20</v>
      </c>
      <c r="J33" s="9">
        <v>25</v>
      </c>
      <c r="K33" s="9">
        <v>30</v>
      </c>
      <c r="M33" s="9">
        <f>K33-J33</f>
        <v>5</v>
      </c>
      <c r="N33" s="10">
        <f>K33/J33-1</f>
        <v>0.19999999999999996</v>
      </c>
      <c r="P33" s="11">
        <v>7.2674418604651162E-3</v>
      </c>
      <c r="Q33" s="11">
        <v>1.6260162601626018E-2</v>
      </c>
    </row>
    <row r="34" spans="1:17" s="4" customFormat="1" ht="12.9" customHeight="1" x14ac:dyDescent="0.5">
      <c r="A34" s="4" t="s">
        <v>404</v>
      </c>
      <c r="C34" s="4">
        <v>394</v>
      </c>
      <c r="D34" s="4" t="s">
        <v>405</v>
      </c>
      <c r="E34" s="4" t="s">
        <v>23</v>
      </c>
      <c r="F34" s="4" t="s">
        <v>419</v>
      </c>
      <c r="G34" s="4" t="s">
        <v>405</v>
      </c>
      <c r="H34" s="4" t="s">
        <v>19</v>
      </c>
      <c r="I34" s="4" t="s">
        <v>20</v>
      </c>
      <c r="J34" s="9">
        <v>65</v>
      </c>
      <c r="K34" s="9">
        <v>120</v>
      </c>
      <c r="M34" s="9">
        <f>K34-J34</f>
        <v>55</v>
      </c>
      <c r="N34" s="10">
        <f>K34/J34-1</f>
        <v>0.84615384615384626</v>
      </c>
      <c r="P34" s="11">
        <v>1.8895348837209301E-2</v>
      </c>
      <c r="Q34" s="11">
        <v>6.5040650406504072E-2</v>
      </c>
    </row>
    <row r="35" spans="1:17" s="4" customFormat="1" ht="12.9" customHeight="1" x14ac:dyDescent="0.5">
      <c r="A35" s="4" t="s">
        <v>407</v>
      </c>
      <c r="C35" s="4">
        <v>408</v>
      </c>
      <c r="D35" s="4" t="s">
        <v>408</v>
      </c>
      <c r="E35" s="4" t="s">
        <v>23</v>
      </c>
      <c r="F35" s="4" t="s">
        <v>420</v>
      </c>
      <c r="G35" s="4" t="s">
        <v>408</v>
      </c>
      <c r="H35" s="4" t="s">
        <v>19</v>
      </c>
      <c r="I35" s="4" t="s">
        <v>20</v>
      </c>
      <c r="J35" s="9">
        <v>3300</v>
      </c>
      <c r="K35" s="9">
        <v>1680</v>
      </c>
      <c r="M35" s="9">
        <f>K35-J35</f>
        <v>-1620</v>
      </c>
      <c r="N35" s="10">
        <f>K35/J35-1</f>
        <v>-0.49090909090909096</v>
      </c>
      <c r="P35" s="11">
        <v>0.95930232558139539</v>
      </c>
      <c r="Q35" s="11">
        <v>0.91056910569105687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23620</v>
      </c>
      <c r="K4" s="6">
        <v>24090</v>
      </c>
      <c r="M4" s="6">
        <f>K4-J4</f>
        <v>470</v>
      </c>
      <c r="N4" s="7">
        <f>K4/J4-1</f>
        <v>1.9898391193903464E-2</v>
      </c>
    </row>
    <row r="5" spans="1:17" s="5" customFormat="1" ht="14.05" customHeight="1" x14ac:dyDescent="0.5">
      <c r="A5" s="5" t="s">
        <v>429</v>
      </c>
      <c r="C5" s="5">
        <v>705</v>
      </c>
      <c r="D5" s="5" t="s">
        <v>427</v>
      </c>
      <c r="E5" s="5" t="s">
        <v>23</v>
      </c>
      <c r="F5" s="5" t="s">
        <v>428</v>
      </c>
      <c r="G5" s="5" t="s">
        <v>427</v>
      </c>
      <c r="H5" s="5" t="s">
        <v>19</v>
      </c>
      <c r="I5" s="5" t="s">
        <v>20</v>
      </c>
      <c r="J5" s="6">
        <v>10605</v>
      </c>
      <c r="K5" s="6">
        <v>8925</v>
      </c>
      <c r="M5" s="6">
        <f>K5-J5</f>
        <v>-1680</v>
      </c>
      <c r="N5" s="7">
        <f>K5/J5-1</f>
        <v>-0.15841584158415845</v>
      </c>
      <c r="P5" s="8">
        <v>0.4489839119390347</v>
      </c>
      <c r="Q5" s="8">
        <v>0.37048567870485677</v>
      </c>
    </row>
    <row r="6" spans="1:17" s="5" customFormat="1" ht="14.05" customHeight="1" x14ac:dyDescent="0.5">
      <c r="A6" s="5" t="s">
        <v>432</v>
      </c>
      <c r="C6" s="5">
        <v>692</v>
      </c>
      <c r="D6" s="5" t="s">
        <v>430</v>
      </c>
      <c r="E6" s="5" t="s">
        <v>23</v>
      </c>
      <c r="F6" s="5" t="s">
        <v>431</v>
      </c>
      <c r="G6" s="5" t="s">
        <v>430</v>
      </c>
      <c r="H6" s="5" t="s">
        <v>19</v>
      </c>
      <c r="I6" s="5" t="s">
        <v>20</v>
      </c>
      <c r="J6" s="6">
        <v>13015</v>
      </c>
      <c r="K6" s="6">
        <v>15165</v>
      </c>
      <c r="M6" s="6">
        <f>K6-J6</f>
        <v>2150</v>
      </c>
      <c r="N6" s="7">
        <f>K6/J6-1</f>
        <v>0.16519400691509789</v>
      </c>
      <c r="P6" s="8">
        <v>0.55101608806096525</v>
      </c>
      <c r="Q6" s="8">
        <v>0.62951432129514318</v>
      </c>
    </row>
    <row r="7" spans="1:17" s="4" customFormat="1" ht="12.9" customHeight="1" x14ac:dyDescent="0.5">
      <c r="A7" s="4" t="s">
        <v>433</v>
      </c>
      <c r="C7" s="4">
        <v>696</v>
      </c>
      <c r="D7" s="4" t="s">
        <v>434</v>
      </c>
      <c r="E7" s="4" t="s">
        <v>23</v>
      </c>
      <c r="F7" s="4" t="s">
        <v>435</v>
      </c>
      <c r="G7" s="4" t="s">
        <v>434</v>
      </c>
      <c r="H7" s="4" t="s">
        <v>19</v>
      </c>
      <c r="I7" s="4" t="s">
        <v>20</v>
      </c>
      <c r="J7" s="9">
        <v>9930</v>
      </c>
      <c r="K7" s="9">
        <v>11170</v>
      </c>
      <c r="M7" s="9">
        <f>K7-J7</f>
        <v>1240</v>
      </c>
      <c r="N7" s="10">
        <f>K7/J7-1</f>
        <v>0.12487411883182276</v>
      </c>
      <c r="P7" s="11">
        <v>0.42040643522438609</v>
      </c>
      <c r="Q7" s="11">
        <v>0.46367787463677873</v>
      </c>
    </row>
    <row r="8" spans="1:17" s="4" customFormat="1" ht="12.9" customHeight="1" x14ac:dyDescent="0.5">
      <c r="A8" s="4" t="s">
        <v>436</v>
      </c>
      <c r="C8" s="4">
        <v>693</v>
      </c>
      <c r="D8" s="4" t="s">
        <v>437</v>
      </c>
      <c r="E8" s="4" t="s">
        <v>23</v>
      </c>
      <c r="F8" s="4" t="s">
        <v>438</v>
      </c>
      <c r="G8" s="4" t="s">
        <v>437</v>
      </c>
      <c r="H8" s="4" t="s">
        <v>19</v>
      </c>
      <c r="I8" s="4" t="s">
        <v>20</v>
      </c>
      <c r="J8" s="9">
        <v>1415</v>
      </c>
      <c r="K8" s="9">
        <v>2150</v>
      </c>
      <c r="M8" s="9">
        <f>K8-J8</f>
        <v>735</v>
      </c>
      <c r="N8" s="10">
        <f>K8/J8-1</f>
        <v>0.51943462897526493</v>
      </c>
      <c r="P8" s="11">
        <v>5.9906858594411513E-2</v>
      </c>
      <c r="Q8" s="11">
        <v>8.9248650892486514E-2</v>
      </c>
    </row>
    <row r="9" spans="1:17" s="4" customFormat="1" ht="12.9" customHeight="1" x14ac:dyDescent="0.5">
      <c r="A9" s="4" t="s">
        <v>439</v>
      </c>
      <c r="C9" s="4">
        <v>695</v>
      </c>
      <c r="D9" s="4" t="s">
        <v>440</v>
      </c>
      <c r="E9" s="4" t="s">
        <v>23</v>
      </c>
      <c r="F9" s="4" t="s">
        <v>441</v>
      </c>
      <c r="G9" s="4" t="s">
        <v>440</v>
      </c>
      <c r="H9" s="4" t="s">
        <v>19</v>
      </c>
      <c r="I9" s="4" t="s">
        <v>20</v>
      </c>
      <c r="J9" s="9">
        <v>425</v>
      </c>
      <c r="K9" s="9">
        <v>505</v>
      </c>
      <c r="M9" s="9">
        <f>K9-J9</f>
        <v>80</v>
      </c>
      <c r="N9" s="10">
        <f>K9/J9-1</f>
        <v>0.18823529411764706</v>
      </c>
      <c r="P9" s="11">
        <v>1.7993226079593565E-2</v>
      </c>
      <c r="Q9" s="11">
        <v>2.0963055209630554E-2</v>
      </c>
    </row>
    <row r="10" spans="1:17" s="4" customFormat="1" ht="12.9" customHeight="1" x14ac:dyDescent="0.5">
      <c r="A10" s="4" t="s">
        <v>442</v>
      </c>
      <c r="C10" s="4">
        <v>694</v>
      </c>
      <c r="D10" s="4" t="s">
        <v>443</v>
      </c>
      <c r="E10" s="4" t="s">
        <v>23</v>
      </c>
      <c r="F10" s="4" t="s">
        <v>444</v>
      </c>
      <c r="G10" s="4" t="s">
        <v>443</v>
      </c>
      <c r="H10" s="4" t="s">
        <v>19</v>
      </c>
      <c r="I10" s="4" t="s">
        <v>20</v>
      </c>
      <c r="J10" s="9">
        <v>165</v>
      </c>
      <c r="K10" s="9">
        <v>175</v>
      </c>
      <c r="M10" s="9">
        <f>K10-J10</f>
        <v>10</v>
      </c>
      <c r="N10" s="10">
        <f>K10/J10-1</f>
        <v>6.0606060606060552E-2</v>
      </c>
      <c r="P10" s="11">
        <v>6.9856054191363252E-3</v>
      </c>
      <c r="Q10" s="11">
        <v>7.2644250726442506E-3</v>
      </c>
    </row>
    <row r="11" spans="1:17" s="4" customFormat="1" ht="12.9" customHeight="1" x14ac:dyDescent="0.5">
      <c r="A11" s="4" t="s">
        <v>445</v>
      </c>
      <c r="C11" s="4">
        <v>697</v>
      </c>
      <c r="D11" s="4" t="s">
        <v>446</v>
      </c>
      <c r="E11" s="4" t="s">
        <v>23</v>
      </c>
      <c r="F11" s="4" t="s">
        <v>447</v>
      </c>
      <c r="G11" s="4" t="s">
        <v>446</v>
      </c>
      <c r="H11" s="4" t="s">
        <v>19</v>
      </c>
      <c r="I11" s="4" t="s">
        <v>20</v>
      </c>
      <c r="J11" s="9">
        <v>120</v>
      </c>
      <c r="K11" s="9">
        <v>95</v>
      </c>
      <c r="M11" s="9">
        <f>K11-J11</f>
        <v>-25</v>
      </c>
      <c r="N11" s="10">
        <f>K11/J11-1</f>
        <v>-0.20833333333333337</v>
      </c>
      <c r="P11" s="11">
        <v>5.0804403048264179E-3</v>
      </c>
      <c r="Q11" s="11">
        <v>3.9435450394354503E-3</v>
      </c>
    </row>
    <row r="12" spans="1:17" s="4" customFormat="1" ht="12.9" customHeight="1" x14ac:dyDescent="0.5">
      <c r="A12" s="4" t="s">
        <v>448</v>
      </c>
      <c r="C12" s="4">
        <v>699</v>
      </c>
      <c r="D12" s="4" t="s">
        <v>449</v>
      </c>
      <c r="E12" s="4" t="s">
        <v>23</v>
      </c>
      <c r="F12" s="4" t="s">
        <v>450</v>
      </c>
      <c r="G12" s="4" t="s">
        <v>449</v>
      </c>
      <c r="H12" s="4" t="s">
        <v>19</v>
      </c>
      <c r="I12" s="4" t="s">
        <v>20</v>
      </c>
      <c r="J12" s="9">
        <v>460</v>
      </c>
      <c r="K12" s="9">
        <v>595</v>
      </c>
      <c r="M12" s="9">
        <f>K12-J12</f>
        <v>135</v>
      </c>
      <c r="N12" s="10">
        <f>K12/J12-1</f>
        <v>0.29347826086956519</v>
      </c>
      <c r="P12" s="11">
        <v>1.9475021168501271E-2</v>
      </c>
      <c r="Q12" s="11">
        <v>2.4699045246990452E-2</v>
      </c>
    </row>
    <row r="13" spans="1:17" s="4" customFormat="1" ht="12.9" customHeight="1" x14ac:dyDescent="0.5">
      <c r="A13" s="4" t="s">
        <v>451</v>
      </c>
      <c r="C13" s="4">
        <v>698</v>
      </c>
      <c r="D13" s="4" t="s">
        <v>452</v>
      </c>
      <c r="E13" s="4" t="s">
        <v>23</v>
      </c>
      <c r="F13" s="4" t="s">
        <v>453</v>
      </c>
      <c r="G13" s="4" t="s">
        <v>452</v>
      </c>
      <c r="H13" s="4" t="s">
        <v>19</v>
      </c>
      <c r="I13" s="4" t="s">
        <v>20</v>
      </c>
      <c r="J13" s="9">
        <v>0</v>
      </c>
      <c r="K13" s="9">
        <v>90</v>
      </c>
      <c r="M13" s="9">
        <f>K13-J13</f>
        <v>90</v>
      </c>
      <c r="N13" s="15" t="s">
        <v>154</v>
      </c>
      <c r="P13" s="11">
        <v>0</v>
      </c>
      <c r="Q13" s="11">
        <v>3.7359900373599006E-3</v>
      </c>
    </row>
    <row r="14" spans="1:17" s="4" customFormat="1" ht="12.9" customHeight="1" x14ac:dyDescent="0.5">
      <c r="A14" s="4" t="s">
        <v>454</v>
      </c>
      <c r="C14" s="4">
        <v>701</v>
      </c>
      <c r="D14" s="4" t="s">
        <v>455</v>
      </c>
      <c r="E14" s="4" t="s">
        <v>23</v>
      </c>
      <c r="F14" s="4" t="s">
        <v>456</v>
      </c>
      <c r="G14" s="4" t="s">
        <v>455</v>
      </c>
      <c r="H14" s="4" t="s">
        <v>19</v>
      </c>
      <c r="I14" s="4" t="s">
        <v>20</v>
      </c>
      <c r="J14" s="9">
        <v>50</v>
      </c>
      <c r="K14" s="9">
        <v>20</v>
      </c>
      <c r="M14" s="9">
        <f>K14-J14</f>
        <v>-30</v>
      </c>
      <c r="N14" s="10">
        <f>K14/J14-1</f>
        <v>-0.6</v>
      </c>
      <c r="P14" s="11">
        <v>2.1168501270110076E-3</v>
      </c>
      <c r="Q14" s="11">
        <v>8.3022000830220008E-4</v>
      </c>
    </row>
    <row r="15" spans="1:17" s="4" customFormat="1" ht="12.9" customHeight="1" x14ac:dyDescent="0.5">
      <c r="A15" s="4" t="s">
        <v>457</v>
      </c>
      <c r="C15" s="4">
        <v>700</v>
      </c>
      <c r="D15" s="4" t="s">
        <v>458</v>
      </c>
      <c r="E15" s="4" t="s">
        <v>23</v>
      </c>
      <c r="F15" s="4" t="s">
        <v>459</v>
      </c>
      <c r="G15" s="4" t="s">
        <v>458</v>
      </c>
      <c r="H15" s="4" t="s">
        <v>19</v>
      </c>
      <c r="I15" s="4" t="s">
        <v>20</v>
      </c>
      <c r="J15" s="9">
        <v>35</v>
      </c>
      <c r="K15" s="9">
        <v>25</v>
      </c>
      <c r="M15" s="9">
        <f>K15-J15</f>
        <v>-10</v>
      </c>
      <c r="N15" s="10">
        <f>K15/J15-1</f>
        <v>-0.2857142857142857</v>
      </c>
      <c r="P15" s="11">
        <v>1.4817950889077054E-3</v>
      </c>
      <c r="Q15" s="11">
        <v>1.0377750103777502E-3</v>
      </c>
    </row>
    <row r="16" spans="1:17" s="4" customFormat="1" ht="12.9" customHeight="1" x14ac:dyDescent="0.5">
      <c r="A16" s="4" t="s">
        <v>460</v>
      </c>
      <c r="C16" s="4">
        <v>702</v>
      </c>
      <c r="D16" s="4" t="s">
        <v>461</v>
      </c>
      <c r="E16" s="4" t="s">
        <v>23</v>
      </c>
      <c r="F16" s="4" t="s">
        <v>462</v>
      </c>
      <c r="G16" s="4" t="s">
        <v>461</v>
      </c>
      <c r="H16" s="4" t="s">
        <v>19</v>
      </c>
      <c r="I16" s="4" t="s">
        <v>20</v>
      </c>
      <c r="J16" s="9">
        <v>20</v>
      </c>
      <c r="K16" s="9">
        <v>0</v>
      </c>
      <c r="M16" s="9">
        <f>K16-J16</f>
        <v>-20</v>
      </c>
      <c r="N16" s="10">
        <f>K16/J16-1</f>
        <v>-1</v>
      </c>
      <c r="P16" s="11">
        <v>8.4674005080440302E-4</v>
      </c>
      <c r="Q16" s="11">
        <v>0</v>
      </c>
    </row>
    <row r="17" spans="1:17" s="4" customFormat="1" ht="14.05" customHeight="1" x14ac:dyDescent="0.5">
      <c r="A17" s="4" t="s">
        <v>465</v>
      </c>
      <c r="C17" s="4">
        <v>703</v>
      </c>
      <c r="D17" s="4" t="s">
        <v>463</v>
      </c>
      <c r="E17" s="4" t="s">
        <v>23</v>
      </c>
      <c r="F17" s="4" t="s">
        <v>464</v>
      </c>
      <c r="G17" s="4" t="s">
        <v>463</v>
      </c>
      <c r="H17" s="4" t="s">
        <v>19</v>
      </c>
      <c r="I17" s="4" t="s">
        <v>20</v>
      </c>
      <c r="J17" s="9">
        <v>60</v>
      </c>
      <c r="K17" s="9">
        <v>35</v>
      </c>
      <c r="M17" s="9">
        <f>K17-J17</f>
        <v>-25</v>
      </c>
      <c r="N17" s="10">
        <f>K17/J17-1</f>
        <v>-0.41666666666666663</v>
      </c>
      <c r="P17" s="11">
        <v>2.5402201524132089E-3</v>
      </c>
      <c r="Q17" s="11">
        <v>1.4528850145288502E-3</v>
      </c>
    </row>
    <row r="18" spans="1:17" s="4" customFormat="1" ht="12.9" customHeight="1" x14ac:dyDescent="0.5">
      <c r="A18" s="4" t="s">
        <v>466</v>
      </c>
      <c r="C18" s="4">
        <v>704</v>
      </c>
      <c r="D18" s="4" t="s">
        <v>467</v>
      </c>
      <c r="E18" s="4" t="s">
        <v>23</v>
      </c>
      <c r="F18" s="4" t="s">
        <v>468</v>
      </c>
      <c r="G18" s="4" t="s">
        <v>467</v>
      </c>
      <c r="H18" s="4" t="s">
        <v>19</v>
      </c>
      <c r="I18" s="4" t="s">
        <v>20</v>
      </c>
      <c r="J18" s="9">
        <v>320</v>
      </c>
      <c r="K18" s="9">
        <v>300</v>
      </c>
      <c r="M18" s="9">
        <f>K18-J18</f>
        <v>-20</v>
      </c>
      <c r="N18" s="10">
        <f>K18/J18-1</f>
        <v>-6.25E-2</v>
      </c>
      <c r="P18" s="11">
        <v>1.3547840812870448E-2</v>
      </c>
      <c r="Q18" s="11">
        <v>1.2453300124533001E-2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24090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1190</v>
      </c>
      <c r="M22" s="15" t="s">
        <v>154</v>
      </c>
      <c r="N22" s="15" t="s">
        <v>154</v>
      </c>
      <c r="P22" s="15" t="s">
        <v>154</v>
      </c>
      <c r="Q22" s="11">
        <v>4.9398090493980903E-2</v>
      </c>
    </row>
    <row r="23" spans="1:17" s="4" customFormat="1" ht="12.9" customHeight="1" x14ac:dyDescent="0.5">
      <c r="A23" s="4" t="s">
        <v>475</v>
      </c>
      <c r="C23" s="4" t="s">
        <v>151</v>
      </c>
      <c r="D23" s="4" t="s">
        <v>151</v>
      </c>
      <c r="F23" s="4" t="s">
        <v>476</v>
      </c>
      <c r="G23" s="4" t="s">
        <v>477</v>
      </c>
      <c r="H23" s="4" t="s">
        <v>19</v>
      </c>
      <c r="I23" s="4" t="s">
        <v>20</v>
      </c>
      <c r="J23" s="15" t="s">
        <v>154</v>
      </c>
      <c r="K23" s="9">
        <v>1025</v>
      </c>
      <c r="M23" s="15" t="s">
        <v>154</v>
      </c>
      <c r="N23" s="15" t="s">
        <v>154</v>
      </c>
      <c r="P23" s="15" t="s">
        <v>154</v>
      </c>
      <c r="Q23" s="11">
        <v>4.2548775425487753E-2</v>
      </c>
    </row>
    <row r="24" spans="1:17" s="4" customFormat="1" ht="12.9" customHeight="1" x14ac:dyDescent="0.5">
      <c r="A24" s="4" t="s">
        <v>478</v>
      </c>
      <c r="C24" s="4" t="s">
        <v>151</v>
      </c>
      <c r="D24" s="4" t="s">
        <v>151</v>
      </c>
      <c r="F24" s="4" t="s">
        <v>479</v>
      </c>
      <c r="G24" s="4" t="s">
        <v>480</v>
      </c>
      <c r="H24" s="4" t="s">
        <v>19</v>
      </c>
      <c r="I24" s="4" t="s">
        <v>20</v>
      </c>
      <c r="J24" s="15" t="s">
        <v>154</v>
      </c>
      <c r="K24" s="9">
        <v>1120</v>
      </c>
      <c r="M24" s="15" t="s">
        <v>154</v>
      </c>
      <c r="N24" s="15" t="s">
        <v>154</v>
      </c>
      <c r="P24" s="15" t="s">
        <v>154</v>
      </c>
      <c r="Q24" s="11">
        <v>4.6492320464923208E-2</v>
      </c>
    </row>
    <row r="25" spans="1:17" s="4" customFormat="1" ht="12.9" customHeight="1" x14ac:dyDescent="0.5">
      <c r="A25" s="4" t="s">
        <v>481</v>
      </c>
      <c r="C25" s="4" t="s">
        <v>151</v>
      </c>
      <c r="D25" s="4" t="s">
        <v>151</v>
      </c>
      <c r="F25" s="4" t="s">
        <v>482</v>
      </c>
      <c r="G25" s="4" t="s">
        <v>483</v>
      </c>
      <c r="H25" s="4" t="s">
        <v>19</v>
      </c>
      <c r="I25" s="4" t="s">
        <v>20</v>
      </c>
      <c r="J25" s="15" t="s">
        <v>154</v>
      </c>
      <c r="K25" s="9">
        <v>1765</v>
      </c>
      <c r="M25" s="15" t="s">
        <v>154</v>
      </c>
      <c r="N25" s="15" t="s">
        <v>154</v>
      </c>
      <c r="P25" s="15" t="s">
        <v>154</v>
      </c>
      <c r="Q25" s="11">
        <v>7.3266915732669163E-2</v>
      </c>
    </row>
    <row r="26" spans="1:17" s="4" customFormat="1" ht="12.9" customHeight="1" x14ac:dyDescent="0.5">
      <c r="A26" s="4" t="s">
        <v>484</v>
      </c>
      <c r="C26" s="4" t="s">
        <v>151</v>
      </c>
      <c r="D26" s="4" t="s">
        <v>151</v>
      </c>
      <c r="F26" s="4" t="s">
        <v>485</v>
      </c>
      <c r="G26" s="4" t="s">
        <v>486</v>
      </c>
      <c r="H26" s="4" t="s">
        <v>19</v>
      </c>
      <c r="I26" s="4" t="s">
        <v>20</v>
      </c>
      <c r="J26" s="15" t="s">
        <v>154</v>
      </c>
      <c r="K26" s="9">
        <v>795</v>
      </c>
      <c r="M26" s="15" t="s">
        <v>154</v>
      </c>
      <c r="N26" s="15" t="s">
        <v>154</v>
      </c>
      <c r="P26" s="15" t="s">
        <v>154</v>
      </c>
      <c r="Q26" s="11">
        <v>3.3001245330012453E-2</v>
      </c>
    </row>
    <row r="27" spans="1:17" s="4" customFormat="1" ht="14.05" customHeight="1" x14ac:dyDescent="0.5">
      <c r="A27" s="4" t="s">
        <v>489</v>
      </c>
      <c r="C27" s="4" t="s">
        <v>151</v>
      </c>
      <c r="D27" s="4" t="s">
        <v>151</v>
      </c>
      <c r="F27" s="4" t="s">
        <v>487</v>
      </c>
      <c r="G27" s="4" t="s">
        <v>488</v>
      </c>
      <c r="H27" s="4" t="s">
        <v>19</v>
      </c>
      <c r="I27" s="4" t="s">
        <v>20</v>
      </c>
      <c r="J27" s="15" t="s">
        <v>154</v>
      </c>
      <c r="K27" s="9">
        <v>845</v>
      </c>
      <c r="M27" s="15" t="s">
        <v>154</v>
      </c>
      <c r="N27" s="15" t="s">
        <v>154</v>
      </c>
      <c r="P27" s="15" t="s">
        <v>154</v>
      </c>
      <c r="Q27" s="11">
        <v>3.507679535076795E-2</v>
      </c>
    </row>
    <row r="28" spans="1:17" s="4" customFormat="1" ht="12.9" customHeight="1" x14ac:dyDescent="0.5">
      <c r="A28" s="4" t="s">
        <v>490</v>
      </c>
      <c r="C28" s="4" t="s">
        <v>151</v>
      </c>
      <c r="D28" s="4" t="s">
        <v>151</v>
      </c>
      <c r="F28" s="4" t="s">
        <v>491</v>
      </c>
      <c r="G28" s="4" t="s">
        <v>492</v>
      </c>
      <c r="H28" s="4" t="s">
        <v>19</v>
      </c>
      <c r="I28" s="4" t="s">
        <v>20</v>
      </c>
      <c r="J28" s="15" t="s">
        <v>154</v>
      </c>
      <c r="K28" s="9">
        <v>965</v>
      </c>
      <c r="M28" s="15" t="s">
        <v>154</v>
      </c>
      <c r="N28" s="15" t="s">
        <v>154</v>
      </c>
      <c r="P28" s="15" t="s">
        <v>154</v>
      </c>
      <c r="Q28" s="11">
        <v>4.0058115400581157E-2</v>
      </c>
    </row>
    <row r="29" spans="1:17" s="4" customFormat="1" ht="12.9" customHeight="1" x14ac:dyDescent="0.5">
      <c r="A29" s="4" t="s">
        <v>493</v>
      </c>
      <c r="C29" s="4" t="s">
        <v>151</v>
      </c>
      <c r="D29" s="4" t="s">
        <v>151</v>
      </c>
      <c r="F29" s="4" t="s">
        <v>494</v>
      </c>
      <c r="G29" s="4" t="s">
        <v>495</v>
      </c>
      <c r="H29" s="4" t="s">
        <v>19</v>
      </c>
      <c r="I29" s="4" t="s">
        <v>20</v>
      </c>
      <c r="J29" s="15" t="s">
        <v>154</v>
      </c>
      <c r="K29" s="9">
        <v>10315</v>
      </c>
      <c r="M29" s="15" t="s">
        <v>154</v>
      </c>
      <c r="N29" s="15" t="s">
        <v>154</v>
      </c>
      <c r="P29" s="15" t="s">
        <v>154</v>
      </c>
      <c r="Q29" s="11">
        <v>0.4281859692818597</v>
      </c>
    </row>
    <row r="30" spans="1:17" s="4" customFormat="1" ht="12.9" customHeight="1" x14ac:dyDescent="0.5">
      <c r="A30" s="4" t="s">
        <v>496</v>
      </c>
      <c r="C30" s="4" t="s">
        <v>151</v>
      </c>
      <c r="D30" s="4" t="s">
        <v>151</v>
      </c>
      <c r="F30" s="4" t="s">
        <v>497</v>
      </c>
      <c r="G30" s="4" t="s">
        <v>498</v>
      </c>
      <c r="H30" s="4" t="s">
        <v>19</v>
      </c>
      <c r="I30" s="4" t="s">
        <v>20</v>
      </c>
      <c r="J30" s="15" t="s">
        <v>154</v>
      </c>
      <c r="K30" s="9">
        <v>1045</v>
      </c>
      <c r="M30" s="15" t="s">
        <v>154</v>
      </c>
      <c r="N30" s="15" t="s">
        <v>154</v>
      </c>
      <c r="P30" s="15" t="s">
        <v>154</v>
      </c>
      <c r="Q30" s="11">
        <v>4.3378995433789952E-2</v>
      </c>
    </row>
    <row r="31" spans="1:17" s="4" customFormat="1" ht="12.9" customHeight="1" x14ac:dyDescent="0.5">
      <c r="A31" s="4" t="s">
        <v>499</v>
      </c>
      <c r="C31" s="4" t="s">
        <v>151</v>
      </c>
      <c r="D31" s="4" t="s">
        <v>151</v>
      </c>
      <c r="F31" s="4" t="s">
        <v>500</v>
      </c>
      <c r="G31" s="4" t="s">
        <v>501</v>
      </c>
      <c r="H31" s="4" t="s">
        <v>19</v>
      </c>
      <c r="I31" s="4" t="s">
        <v>20</v>
      </c>
      <c r="J31" s="15" t="s">
        <v>154</v>
      </c>
      <c r="K31" s="9">
        <v>880</v>
      </c>
      <c r="M31" s="15" t="s">
        <v>154</v>
      </c>
      <c r="N31" s="15" t="s">
        <v>154</v>
      </c>
      <c r="P31" s="15" t="s">
        <v>154</v>
      </c>
      <c r="Q31" s="11">
        <v>3.6529680365296802E-2</v>
      </c>
    </row>
    <row r="32" spans="1:17" s="4" customFormat="1" ht="14.05" customHeight="1" x14ac:dyDescent="0.5">
      <c r="A32" s="4" t="s">
        <v>504</v>
      </c>
      <c r="C32" s="4" t="s">
        <v>151</v>
      </c>
      <c r="D32" s="4" t="s">
        <v>151</v>
      </c>
      <c r="F32" s="4" t="s">
        <v>502</v>
      </c>
      <c r="G32" s="4" t="s">
        <v>503</v>
      </c>
      <c r="H32" s="4" t="s">
        <v>19</v>
      </c>
      <c r="I32" s="4" t="s">
        <v>20</v>
      </c>
      <c r="J32" s="15" t="s">
        <v>154</v>
      </c>
      <c r="K32" s="9">
        <v>800</v>
      </c>
      <c r="M32" s="15" t="s">
        <v>154</v>
      </c>
      <c r="N32" s="15" t="s">
        <v>154</v>
      </c>
      <c r="P32" s="15" t="s">
        <v>154</v>
      </c>
      <c r="Q32" s="11">
        <v>3.3208800332088007E-2</v>
      </c>
    </row>
    <row r="33" spans="1:17" s="4" customFormat="1" ht="12.9" customHeight="1" x14ac:dyDescent="0.5">
      <c r="A33" s="4" t="s">
        <v>505</v>
      </c>
      <c r="C33" s="4" t="s">
        <v>151</v>
      </c>
      <c r="D33" s="4" t="s">
        <v>151</v>
      </c>
      <c r="F33" s="4" t="s">
        <v>506</v>
      </c>
      <c r="G33" s="4" t="s">
        <v>507</v>
      </c>
      <c r="H33" s="4" t="s">
        <v>19</v>
      </c>
      <c r="I33" s="4" t="s">
        <v>20</v>
      </c>
      <c r="J33" s="15" t="s">
        <v>154</v>
      </c>
      <c r="K33" s="9">
        <v>100</v>
      </c>
      <c r="M33" s="15" t="s">
        <v>154</v>
      </c>
      <c r="N33" s="15" t="s">
        <v>154</v>
      </c>
      <c r="P33" s="15" t="s">
        <v>154</v>
      </c>
      <c r="Q33" s="11">
        <v>4.1511000415110008E-3</v>
      </c>
    </row>
    <row r="34" spans="1:17" s="4" customFormat="1" ht="12.9" customHeight="1" x14ac:dyDescent="0.5">
      <c r="A34" s="4" t="s">
        <v>508</v>
      </c>
      <c r="C34" s="4" t="s">
        <v>151</v>
      </c>
      <c r="D34" s="4" t="s">
        <v>151</v>
      </c>
      <c r="F34" s="4" t="s">
        <v>509</v>
      </c>
      <c r="G34" s="4" t="s">
        <v>510</v>
      </c>
      <c r="H34" s="4" t="s">
        <v>19</v>
      </c>
      <c r="I34" s="4" t="s">
        <v>20</v>
      </c>
      <c r="J34" s="15" t="s">
        <v>154</v>
      </c>
      <c r="K34" s="9">
        <v>175</v>
      </c>
      <c r="M34" s="15" t="s">
        <v>154</v>
      </c>
      <c r="N34" s="15" t="s">
        <v>154</v>
      </c>
      <c r="P34" s="15" t="s">
        <v>154</v>
      </c>
      <c r="Q34" s="11">
        <v>7.2644250726442506E-3</v>
      </c>
    </row>
    <row r="35" spans="1:17" s="4" customFormat="1" ht="12.9" customHeight="1" x14ac:dyDescent="0.5">
      <c r="A35" s="4" t="s">
        <v>511</v>
      </c>
      <c r="C35" s="4" t="s">
        <v>151</v>
      </c>
      <c r="D35" s="4" t="s">
        <v>151</v>
      </c>
      <c r="F35" s="4" t="s">
        <v>512</v>
      </c>
      <c r="G35" s="4" t="s">
        <v>513</v>
      </c>
      <c r="H35" s="4" t="s">
        <v>19</v>
      </c>
      <c r="I35" s="4" t="s">
        <v>20</v>
      </c>
      <c r="J35" s="15" t="s">
        <v>154</v>
      </c>
      <c r="K35" s="9">
        <v>210</v>
      </c>
      <c r="M35" s="15" t="s">
        <v>154</v>
      </c>
      <c r="N35" s="15" t="s">
        <v>154</v>
      </c>
      <c r="P35" s="15" t="s">
        <v>154</v>
      </c>
      <c r="Q35" s="11">
        <v>8.717310087173101E-3</v>
      </c>
    </row>
    <row r="36" spans="1:17" s="4" customFormat="1" ht="14.05" customHeight="1" x14ac:dyDescent="0.5">
      <c r="A36" s="4" t="s">
        <v>516</v>
      </c>
      <c r="C36" s="4" t="s">
        <v>151</v>
      </c>
      <c r="D36" s="4" t="s">
        <v>151</v>
      </c>
      <c r="F36" s="4" t="s">
        <v>514</v>
      </c>
      <c r="G36" s="4" t="s">
        <v>515</v>
      </c>
      <c r="H36" s="4" t="s">
        <v>19</v>
      </c>
      <c r="I36" s="4" t="s">
        <v>20</v>
      </c>
      <c r="J36" s="15" t="s">
        <v>154</v>
      </c>
      <c r="K36" s="9">
        <v>355</v>
      </c>
      <c r="M36" s="15" t="s">
        <v>154</v>
      </c>
      <c r="N36" s="15" t="s">
        <v>154</v>
      </c>
      <c r="P36" s="15" t="s">
        <v>154</v>
      </c>
      <c r="Q36" s="11">
        <v>1.4736405147364051E-2</v>
      </c>
    </row>
    <row r="37" spans="1:17" s="4" customFormat="1" ht="12.9" customHeight="1" x14ac:dyDescent="0.5">
      <c r="A37" s="4" t="s">
        <v>517</v>
      </c>
      <c r="C37" s="4" t="s">
        <v>151</v>
      </c>
      <c r="D37" s="4" t="s">
        <v>151</v>
      </c>
      <c r="F37" s="4" t="s">
        <v>518</v>
      </c>
      <c r="G37" s="4" t="s">
        <v>519</v>
      </c>
      <c r="H37" s="4" t="s">
        <v>19</v>
      </c>
      <c r="I37" s="4" t="s">
        <v>20</v>
      </c>
      <c r="J37" s="15" t="s">
        <v>154</v>
      </c>
      <c r="K37" s="9">
        <v>1150</v>
      </c>
      <c r="M37" s="15" t="s">
        <v>154</v>
      </c>
      <c r="N37" s="15" t="s">
        <v>154</v>
      </c>
      <c r="P37" s="15" t="s">
        <v>154</v>
      </c>
      <c r="Q37" s="11">
        <v>4.7737650477376506E-2</v>
      </c>
    </row>
    <row r="38" spans="1:17" s="4" customFormat="1" ht="12.9" customHeight="1" x14ac:dyDescent="0.5">
      <c r="A38" s="4" t="s">
        <v>520</v>
      </c>
      <c r="C38" s="4" t="s">
        <v>151</v>
      </c>
      <c r="D38" s="4" t="s">
        <v>151</v>
      </c>
      <c r="F38" s="4" t="s">
        <v>521</v>
      </c>
      <c r="G38" s="4" t="s">
        <v>522</v>
      </c>
      <c r="H38" s="4" t="s">
        <v>19</v>
      </c>
      <c r="I38" s="4" t="s">
        <v>20</v>
      </c>
      <c r="J38" s="15" t="s">
        <v>154</v>
      </c>
      <c r="K38" s="9">
        <v>200</v>
      </c>
      <c r="M38" s="15" t="s">
        <v>154</v>
      </c>
      <c r="N38" s="15" t="s">
        <v>154</v>
      </c>
      <c r="P38" s="15" t="s">
        <v>154</v>
      </c>
      <c r="Q38" s="11">
        <v>8.3022000830220016E-3</v>
      </c>
    </row>
    <row r="39" spans="1:17" s="4" customFormat="1" ht="12.9" customHeight="1" x14ac:dyDescent="0.5">
      <c r="A39" s="4" t="s">
        <v>523</v>
      </c>
      <c r="C39" s="4" t="s">
        <v>151</v>
      </c>
      <c r="D39" s="4" t="s">
        <v>151</v>
      </c>
      <c r="F39" s="4" t="s">
        <v>524</v>
      </c>
      <c r="G39" s="4" t="s">
        <v>525</v>
      </c>
      <c r="H39" s="4" t="s">
        <v>19</v>
      </c>
      <c r="I39" s="4" t="s">
        <v>20</v>
      </c>
      <c r="J39" s="15" t="s">
        <v>154</v>
      </c>
      <c r="K39" s="9">
        <v>525</v>
      </c>
      <c r="M39" s="15" t="s">
        <v>154</v>
      </c>
      <c r="N39" s="15" t="s">
        <v>154</v>
      </c>
      <c r="P39" s="15" t="s">
        <v>154</v>
      </c>
      <c r="Q39" s="11">
        <v>2.1793275217932753E-2</v>
      </c>
    </row>
    <row r="40" spans="1:17" s="4" customFormat="1" ht="14.05" customHeight="1" x14ac:dyDescent="0.5">
      <c r="A40" s="4" t="s">
        <v>528</v>
      </c>
      <c r="C40" s="4" t="s">
        <v>151</v>
      </c>
      <c r="D40" s="4" t="s">
        <v>151</v>
      </c>
      <c r="F40" s="4" t="s">
        <v>526</v>
      </c>
      <c r="G40" s="4" t="s">
        <v>527</v>
      </c>
      <c r="H40" s="4" t="s">
        <v>19</v>
      </c>
      <c r="I40" s="4" t="s">
        <v>20</v>
      </c>
      <c r="J40" s="15" t="s">
        <v>154</v>
      </c>
      <c r="K40" s="9">
        <v>135</v>
      </c>
      <c r="M40" s="15" t="s">
        <v>154</v>
      </c>
      <c r="N40" s="15" t="s">
        <v>154</v>
      </c>
      <c r="P40" s="15" t="s">
        <v>154</v>
      </c>
      <c r="Q40" s="11">
        <v>5.6039850560398504E-3</v>
      </c>
    </row>
    <row r="41" spans="1:17" s="4" customFormat="1" ht="12.9" customHeight="1" x14ac:dyDescent="0.5">
      <c r="A41" s="4" t="s">
        <v>529</v>
      </c>
      <c r="C41" s="4" t="s">
        <v>151</v>
      </c>
      <c r="D41" s="4" t="s">
        <v>151</v>
      </c>
      <c r="F41" s="4" t="s">
        <v>530</v>
      </c>
      <c r="G41" s="4" t="s">
        <v>531</v>
      </c>
      <c r="H41" s="4" t="s">
        <v>19</v>
      </c>
      <c r="I41" s="4" t="s">
        <v>20</v>
      </c>
      <c r="J41" s="15" t="s">
        <v>154</v>
      </c>
      <c r="K41" s="9">
        <v>305</v>
      </c>
      <c r="M41" s="15" t="s">
        <v>154</v>
      </c>
      <c r="N41" s="15" t="s">
        <v>154</v>
      </c>
      <c r="P41" s="15" t="s">
        <v>154</v>
      </c>
      <c r="Q41" s="11">
        <v>1.266085512660855E-2</v>
      </c>
    </row>
    <row r="42" spans="1:17" s="4" customFormat="1" ht="12.9" customHeight="1" x14ac:dyDescent="0.5">
      <c r="A42" s="4" t="s">
        <v>532</v>
      </c>
      <c r="C42" s="4" t="s">
        <v>151</v>
      </c>
      <c r="D42" s="4" t="s">
        <v>151</v>
      </c>
      <c r="F42" s="4" t="s">
        <v>533</v>
      </c>
      <c r="G42" s="4" t="s">
        <v>534</v>
      </c>
      <c r="H42" s="4" t="s">
        <v>19</v>
      </c>
      <c r="I42" s="4" t="s">
        <v>20</v>
      </c>
      <c r="J42" s="15" t="s">
        <v>154</v>
      </c>
      <c r="K42" s="9">
        <v>235</v>
      </c>
      <c r="M42" s="15" t="s">
        <v>154</v>
      </c>
      <c r="N42" s="15" t="s">
        <v>154</v>
      </c>
      <c r="P42" s="15" t="s">
        <v>154</v>
      </c>
      <c r="Q42" s="11">
        <v>9.7550850975508512E-3</v>
      </c>
    </row>
    <row r="43" spans="1:17" s="4" customFormat="1" ht="12.9" customHeight="1" x14ac:dyDescent="0.5">
      <c r="A43" s="4" t="s">
        <v>535</v>
      </c>
      <c r="C43" s="4" t="s">
        <v>151</v>
      </c>
      <c r="D43" s="4" t="s">
        <v>151</v>
      </c>
      <c r="F43" s="4" t="s">
        <v>536</v>
      </c>
      <c r="G43" s="4" t="s">
        <v>537</v>
      </c>
      <c r="H43" s="4" t="s">
        <v>19</v>
      </c>
      <c r="I43" s="4" t="s">
        <v>20</v>
      </c>
      <c r="J43" s="15" t="s">
        <v>154</v>
      </c>
      <c r="K43" s="9">
        <v>110</v>
      </c>
      <c r="M43" s="15" t="s">
        <v>154</v>
      </c>
      <c r="N43" s="15" t="s">
        <v>154</v>
      </c>
      <c r="P43" s="15" t="s">
        <v>154</v>
      </c>
      <c r="Q43" s="11">
        <v>4.5662100456621002E-3</v>
      </c>
    </row>
    <row r="44" spans="1:17" s="4" customFormat="1" ht="12.9" customHeight="1" x14ac:dyDescent="0.5">
      <c r="A44" s="4" t="s">
        <v>538</v>
      </c>
      <c r="C44" s="4" t="s">
        <v>151</v>
      </c>
      <c r="D44" s="4" t="s">
        <v>151</v>
      </c>
      <c r="F44" s="4" t="s">
        <v>539</v>
      </c>
      <c r="G44" s="4" t="s">
        <v>540</v>
      </c>
      <c r="H44" s="4" t="s">
        <v>19</v>
      </c>
      <c r="I44" s="4" t="s">
        <v>20</v>
      </c>
      <c r="J44" s="15" t="s">
        <v>154</v>
      </c>
      <c r="K44" s="9">
        <v>65</v>
      </c>
      <c r="M44" s="15" t="s">
        <v>154</v>
      </c>
      <c r="N44" s="15" t="s">
        <v>154</v>
      </c>
      <c r="P44" s="15" t="s">
        <v>154</v>
      </c>
      <c r="Q44" s="11">
        <v>2.6982150269821504E-3</v>
      </c>
    </row>
    <row r="45" spans="1:17" s="4" customFormat="1" ht="12.9" customHeight="1" x14ac:dyDescent="0.5">
      <c r="A45" s="4" t="s">
        <v>541</v>
      </c>
      <c r="C45" s="4" t="s">
        <v>151</v>
      </c>
      <c r="D45" s="4" t="s">
        <v>151</v>
      </c>
      <c r="F45" s="4" t="s">
        <v>542</v>
      </c>
      <c r="G45" s="4" t="s">
        <v>543</v>
      </c>
      <c r="H45" s="4" t="s">
        <v>19</v>
      </c>
      <c r="I45" s="4" t="s">
        <v>20</v>
      </c>
      <c r="J45" s="15" t="s">
        <v>154</v>
      </c>
      <c r="K45" s="9">
        <v>90</v>
      </c>
      <c r="M45" s="15" t="s">
        <v>154</v>
      </c>
      <c r="N45" s="15" t="s">
        <v>154</v>
      </c>
      <c r="P45" s="15" t="s">
        <v>154</v>
      </c>
      <c r="Q45" s="11">
        <v>3.7359900373599006E-3</v>
      </c>
    </row>
    <row r="46" spans="1:17" s="4" customFormat="1" ht="14.05" customHeight="1" x14ac:dyDescent="0.5">
      <c r="A46" s="4" t="s">
        <v>546</v>
      </c>
      <c r="C46" s="4" t="s">
        <v>151</v>
      </c>
      <c r="D46" s="4" t="s">
        <v>151</v>
      </c>
      <c r="F46" s="4" t="s">
        <v>544</v>
      </c>
      <c r="G46" s="4" t="s">
        <v>545</v>
      </c>
      <c r="H46" s="4" t="s">
        <v>19</v>
      </c>
      <c r="I46" s="4" t="s">
        <v>20</v>
      </c>
      <c r="J46" s="15" t="s">
        <v>154</v>
      </c>
      <c r="K46" s="9">
        <v>465</v>
      </c>
      <c r="M46" s="15" t="s">
        <v>154</v>
      </c>
      <c r="N46" s="15" t="s">
        <v>154</v>
      </c>
      <c r="P46" s="15" t="s">
        <v>154</v>
      </c>
      <c r="Q46" s="11">
        <v>1.9302615193026153E-2</v>
      </c>
    </row>
    <row r="47" spans="1:17" s="4" customFormat="1" ht="14.05" customHeight="1" x14ac:dyDescent="0.5">
      <c r="A47" s="4" t="s">
        <v>549</v>
      </c>
      <c r="C47" s="4" t="s">
        <v>151</v>
      </c>
      <c r="D47" s="4" t="s">
        <v>151</v>
      </c>
      <c r="F47" s="4" t="s">
        <v>547</v>
      </c>
      <c r="G47" s="4" t="s">
        <v>548</v>
      </c>
      <c r="H47" s="4" t="s">
        <v>19</v>
      </c>
      <c r="I47" s="4" t="s">
        <v>20</v>
      </c>
      <c r="J47" s="15" t="s">
        <v>154</v>
      </c>
      <c r="K47" s="9">
        <v>125</v>
      </c>
      <c r="M47" s="15" t="s">
        <v>154</v>
      </c>
      <c r="N47" s="15" t="s">
        <v>154</v>
      </c>
      <c r="P47" s="15" t="s">
        <v>154</v>
      </c>
      <c r="Q47" s="11">
        <v>5.1888750518887502E-3</v>
      </c>
    </row>
    <row r="48" spans="1:17" s="4" customFormat="1" ht="12.9" customHeight="1" x14ac:dyDescent="0.5">
      <c r="A48" s="4" t="s">
        <v>550</v>
      </c>
      <c r="C48" s="4" t="s">
        <v>151</v>
      </c>
      <c r="D48" s="4" t="s">
        <v>151</v>
      </c>
      <c r="F48" s="4" t="s">
        <v>551</v>
      </c>
      <c r="G48" s="4" t="s">
        <v>552</v>
      </c>
      <c r="H48" s="4" t="s">
        <v>19</v>
      </c>
      <c r="I48" s="4" t="s">
        <v>20</v>
      </c>
      <c r="J48" s="15" t="s">
        <v>154</v>
      </c>
      <c r="K48" s="9">
        <v>75</v>
      </c>
      <c r="M48" s="15" t="s">
        <v>154</v>
      </c>
      <c r="N48" s="15" t="s">
        <v>154</v>
      </c>
      <c r="P48" s="15" t="s">
        <v>154</v>
      </c>
      <c r="Q48" s="11">
        <v>3.1133250311332502E-3</v>
      </c>
    </row>
    <row r="49" spans="1:17" s="4" customFormat="1" ht="14.05" customHeight="1" x14ac:dyDescent="0.5">
      <c r="A49" s="4" t="s">
        <v>555</v>
      </c>
      <c r="C49" s="4" t="s">
        <v>151</v>
      </c>
      <c r="D49" s="4" t="s">
        <v>151</v>
      </c>
      <c r="F49" s="4" t="s">
        <v>553</v>
      </c>
      <c r="G49" s="4" t="s">
        <v>554</v>
      </c>
      <c r="H49" s="4" t="s">
        <v>19</v>
      </c>
      <c r="I49" s="4" t="s">
        <v>20</v>
      </c>
      <c r="J49" s="15" t="s">
        <v>154</v>
      </c>
      <c r="K49" s="9">
        <v>55</v>
      </c>
      <c r="M49" s="15" t="s">
        <v>154</v>
      </c>
      <c r="N49" s="15" t="s">
        <v>154</v>
      </c>
      <c r="P49" s="15" t="s">
        <v>154</v>
      </c>
      <c r="Q49" s="11">
        <v>2.2831050228310501E-3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23360</v>
      </c>
      <c r="K4" s="6">
        <v>23800</v>
      </c>
      <c r="M4" s="6">
        <f>K4-J4</f>
        <v>440</v>
      </c>
      <c r="N4" s="7">
        <f>K4/J4-1</f>
        <v>1.8835616438356073E-2</v>
      </c>
    </row>
    <row r="5" spans="1:17" s="5" customFormat="1" ht="12.9" customHeight="1" x14ac:dyDescent="0.5">
      <c r="A5" s="5" t="s">
        <v>560</v>
      </c>
      <c r="C5" s="5">
        <v>3077</v>
      </c>
      <c r="D5" s="5" t="s">
        <v>561</v>
      </c>
      <c r="E5" s="5" t="s">
        <v>183</v>
      </c>
      <c r="F5" s="5" t="s">
        <v>562</v>
      </c>
      <c r="G5" s="5" t="s">
        <v>561</v>
      </c>
      <c r="H5" s="5" t="s">
        <v>19</v>
      </c>
      <c r="I5" s="5" t="s">
        <v>20</v>
      </c>
      <c r="J5" s="6">
        <v>20480</v>
      </c>
      <c r="K5" s="6">
        <v>21370</v>
      </c>
      <c r="M5" s="6">
        <f>K5-J5</f>
        <v>890</v>
      </c>
      <c r="N5" s="7">
        <f>K5/J5-1</f>
        <v>4.345703125E-2</v>
      </c>
      <c r="P5" s="8">
        <v>0.87671232876712324</v>
      </c>
      <c r="Q5" s="8">
        <v>0.89789915966386558</v>
      </c>
    </row>
    <row r="6" spans="1:17" s="5" customFormat="1" ht="12.9" customHeight="1" x14ac:dyDescent="0.5">
      <c r="A6" s="5" t="s">
        <v>563</v>
      </c>
      <c r="C6" s="5">
        <v>3078</v>
      </c>
      <c r="D6" s="5" t="s">
        <v>564</v>
      </c>
      <c r="E6" s="5" t="s">
        <v>183</v>
      </c>
      <c r="F6" s="5" t="s">
        <v>565</v>
      </c>
      <c r="G6" s="5" t="s">
        <v>564</v>
      </c>
      <c r="H6" s="5" t="s">
        <v>19</v>
      </c>
      <c r="I6" s="5" t="s">
        <v>20</v>
      </c>
      <c r="J6" s="6">
        <v>2885</v>
      </c>
      <c r="K6" s="6">
        <v>2430</v>
      </c>
      <c r="M6" s="6">
        <f>K6-J6</f>
        <v>-455</v>
      </c>
      <c r="N6" s="7">
        <f>K6/J6-1</f>
        <v>-0.15771230502599654</v>
      </c>
      <c r="P6" s="8">
        <v>0.12350171232876712</v>
      </c>
      <c r="Q6" s="8">
        <v>0.10210084033613445</v>
      </c>
    </row>
    <row r="7" spans="1:17" s="4" customFormat="1" ht="12.9" customHeight="1" x14ac:dyDescent="0.5">
      <c r="A7" s="4" t="s">
        <v>566</v>
      </c>
      <c r="C7" s="4">
        <v>3079</v>
      </c>
      <c r="D7" s="4" t="s">
        <v>567</v>
      </c>
      <c r="E7" s="4" t="s">
        <v>183</v>
      </c>
      <c r="F7" s="4" t="s">
        <v>568</v>
      </c>
      <c r="G7" s="4" t="s">
        <v>567</v>
      </c>
      <c r="H7" s="4" t="s">
        <v>19</v>
      </c>
      <c r="I7" s="4" t="s">
        <v>20</v>
      </c>
      <c r="J7" s="9">
        <v>2190</v>
      </c>
      <c r="K7" s="9">
        <v>1990</v>
      </c>
      <c r="M7" s="9">
        <f>K7-J7</f>
        <v>-200</v>
      </c>
      <c r="N7" s="10">
        <f>K7/J7-1</f>
        <v>-9.1324200913242004E-2</v>
      </c>
      <c r="P7" s="11">
        <v>9.375E-2</v>
      </c>
      <c r="Q7" s="11">
        <v>8.3613445378151255E-2</v>
      </c>
    </row>
    <row r="8" spans="1:17" s="4" customFormat="1" ht="12.9" customHeight="1" x14ac:dyDescent="0.5">
      <c r="A8" s="4" t="s">
        <v>569</v>
      </c>
      <c r="C8" s="4">
        <v>3080</v>
      </c>
      <c r="D8" s="4" t="s">
        <v>570</v>
      </c>
      <c r="E8" s="4" t="s">
        <v>183</v>
      </c>
      <c r="F8" s="4" t="s">
        <v>571</v>
      </c>
      <c r="G8" s="4" t="s">
        <v>570</v>
      </c>
      <c r="H8" s="4" t="s">
        <v>19</v>
      </c>
      <c r="I8" s="4" t="s">
        <v>20</v>
      </c>
      <c r="J8" s="9">
        <v>695</v>
      </c>
      <c r="K8" s="9">
        <v>445</v>
      </c>
      <c r="M8" s="9">
        <f>K8-J8</f>
        <v>-250</v>
      </c>
      <c r="N8" s="10">
        <f>K8/J8-1</f>
        <v>-0.35971223021582732</v>
      </c>
      <c r="P8" s="11">
        <v>2.9751712328767124E-2</v>
      </c>
      <c r="Q8" s="11">
        <v>1.8697478991596638E-2</v>
      </c>
    </row>
    <row r="9" spans="1:17" s="4" customFormat="1" ht="12.9" customHeight="1" x14ac:dyDescent="0.5">
      <c r="A9" s="4" t="s">
        <v>572</v>
      </c>
      <c r="C9" s="4">
        <v>3081</v>
      </c>
      <c r="D9" s="4" t="s">
        <v>573</v>
      </c>
      <c r="E9" s="4" t="s">
        <v>183</v>
      </c>
      <c r="F9" s="4" t="s">
        <v>574</v>
      </c>
      <c r="G9" s="4" t="s">
        <v>573</v>
      </c>
      <c r="H9" s="4" t="s">
        <v>19</v>
      </c>
      <c r="I9" s="4" t="s">
        <v>20</v>
      </c>
      <c r="J9" s="9">
        <v>245</v>
      </c>
      <c r="K9" s="9">
        <v>300</v>
      </c>
      <c r="M9" s="9">
        <f>K9-J9</f>
        <v>55</v>
      </c>
      <c r="N9" s="10">
        <f>K9/J9-1</f>
        <v>0.22448979591836737</v>
      </c>
      <c r="P9" s="11">
        <v>1.0488013698630137E-2</v>
      </c>
      <c r="Q9" s="11">
        <v>1.2605042016806723E-2</v>
      </c>
    </row>
    <row r="10" spans="1:17" s="4" customFormat="1" ht="12.9" customHeight="1" x14ac:dyDescent="0.5">
      <c r="A10" s="4" t="s">
        <v>575</v>
      </c>
      <c r="C10" s="4">
        <v>3082</v>
      </c>
      <c r="D10" s="4" t="s">
        <v>576</v>
      </c>
      <c r="E10" s="4" t="s">
        <v>183</v>
      </c>
      <c r="F10" s="4" t="s">
        <v>577</v>
      </c>
      <c r="G10" s="4" t="s">
        <v>576</v>
      </c>
      <c r="H10" s="4" t="s">
        <v>19</v>
      </c>
      <c r="I10" s="4" t="s">
        <v>20</v>
      </c>
      <c r="J10" s="9">
        <v>140</v>
      </c>
      <c r="K10" s="9">
        <v>105</v>
      </c>
      <c r="M10" s="9">
        <f>K10-J10</f>
        <v>-35</v>
      </c>
      <c r="N10" s="10">
        <f>K10/J10-1</f>
        <v>-0.25</v>
      </c>
      <c r="P10" s="11">
        <v>5.9931506849315065E-3</v>
      </c>
      <c r="Q10" s="11">
        <v>4.4117647058823529E-3</v>
      </c>
    </row>
    <row r="11" spans="1:17" s="4" customFormat="1" ht="12.9" customHeight="1" x14ac:dyDescent="0.5">
      <c r="A11" s="4" t="s">
        <v>578</v>
      </c>
      <c r="C11" s="4">
        <v>3083</v>
      </c>
      <c r="D11" s="4" t="s">
        <v>579</v>
      </c>
      <c r="E11" s="4" t="s">
        <v>183</v>
      </c>
      <c r="F11" s="4" t="s">
        <v>580</v>
      </c>
      <c r="G11" s="4" t="s">
        <v>579</v>
      </c>
      <c r="H11" s="4" t="s">
        <v>19</v>
      </c>
      <c r="I11" s="4" t="s">
        <v>20</v>
      </c>
      <c r="J11" s="9">
        <v>105</v>
      </c>
      <c r="K11" s="9">
        <v>200</v>
      </c>
      <c r="M11" s="9">
        <f>K11-J11</f>
        <v>95</v>
      </c>
      <c r="N11" s="10">
        <f>K11/J11-1</f>
        <v>0.90476190476190466</v>
      </c>
      <c r="P11" s="11">
        <v>4.4948630136986299E-3</v>
      </c>
      <c r="Q11" s="11">
        <v>8.4033613445378148E-3</v>
      </c>
    </row>
    <row r="12" spans="1:17" s="4" customFormat="1" ht="12.9" customHeight="1" x14ac:dyDescent="0.5">
      <c r="A12" s="4" t="s">
        <v>581</v>
      </c>
      <c r="C12" s="4">
        <v>3084</v>
      </c>
      <c r="D12" s="4" t="s">
        <v>582</v>
      </c>
      <c r="E12" s="4" t="s">
        <v>183</v>
      </c>
      <c r="F12" s="4" t="s">
        <v>583</v>
      </c>
      <c r="G12" s="4" t="s">
        <v>582</v>
      </c>
      <c r="H12" s="4" t="s">
        <v>19</v>
      </c>
      <c r="I12" s="4" t="s">
        <v>20</v>
      </c>
      <c r="J12" s="9">
        <v>445</v>
      </c>
      <c r="K12" s="9">
        <v>140</v>
      </c>
      <c r="M12" s="9">
        <f>K12-J12</f>
        <v>-305</v>
      </c>
      <c r="N12" s="10">
        <f>K12/J12-1</f>
        <v>-0.6853932584269663</v>
      </c>
      <c r="P12" s="11">
        <v>1.9049657534246575E-2</v>
      </c>
      <c r="Q12" s="11">
        <v>5.8823529411764705E-3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22240</v>
      </c>
      <c r="K14" s="6">
        <v>22695</v>
      </c>
      <c r="M14" s="6">
        <f>K14-J14</f>
        <v>455</v>
      </c>
      <c r="N14" s="7">
        <f>K14/J14-1</f>
        <v>2.0458633093525247E-2</v>
      </c>
    </row>
    <row r="15" spans="1:17" s="5" customFormat="1" ht="12.9" customHeight="1" x14ac:dyDescent="0.5">
      <c r="A15" s="5" t="s">
        <v>560</v>
      </c>
      <c r="C15" s="5">
        <v>3104</v>
      </c>
      <c r="D15" s="5" t="s">
        <v>561</v>
      </c>
      <c r="E15" s="5" t="s">
        <v>183</v>
      </c>
      <c r="F15" s="5" t="s">
        <v>587</v>
      </c>
      <c r="G15" s="5" t="s">
        <v>561</v>
      </c>
      <c r="H15" s="5" t="s">
        <v>19</v>
      </c>
      <c r="I15" s="5" t="s">
        <v>20</v>
      </c>
      <c r="J15" s="6">
        <v>13035</v>
      </c>
      <c r="K15" s="6">
        <v>14660</v>
      </c>
      <c r="M15" s="6">
        <f>K15-J15</f>
        <v>1625</v>
      </c>
      <c r="N15" s="7">
        <f>K15/J15-1</f>
        <v>0.12466436517069424</v>
      </c>
      <c r="P15" s="8">
        <v>0.58610611510791366</v>
      </c>
      <c r="Q15" s="8">
        <v>0.64595725930821768</v>
      </c>
    </row>
    <row r="16" spans="1:17" s="5" customFormat="1" ht="12.9" customHeight="1" x14ac:dyDescent="0.5">
      <c r="A16" s="5" t="s">
        <v>563</v>
      </c>
      <c r="C16" s="5">
        <v>3105</v>
      </c>
      <c r="D16" s="5" t="s">
        <v>564</v>
      </c>
      <c r="E16" s="5" t="s">
        <v>183</v>
      </c>
      <c r="F16" s="5" t="s">
        <v>588</v>
      </c>
      <c r="G16" s="5" t="s">
        <v>564</v>
      </c>
      <c r="H16" s="5" t="s">
        <v>19</v>
      </c>
      <c r="I16" s="5" t="s">
        <v>20</v>
      </c>
      <c r="J16" s="6">
        <v>9210</v>
      </c>
      <c r="K16" s="6">
        <v>8040</v>
      </c>
      <c r="M16" s="6">
        <f>K16-J16</f>
        <v>-1170</v>
      </c>
      <c r="N16" s="7">
        <f>K16/J16-1</f>
        <v>-0.12703583061889245</v>
      </c>
      <c r="P16" s="8">
        <v>0.4141187050359712</v>
      </c>
      <c r="Q16" s="8">
        <v>0.35426305353602117</v>
      </c>
    </row>
    <row r="17" spans="1:17" s="4" customFormat="1" ht="12.9" customHeight="1" x14ac:dyDescent="0.5">
      <c r="A17" s="4" t="s">
        <v>566</v>
      </c>
      <c r="C17" s="4">
        <v>3106</v>
      </c>
      <c r="D17" s="4" t="s">
        <v>567</v>
      </c>
      <c r="E17" s="4" t="s">
        <v>183</v>
      </c>
      <c r="F17" s="4" t="s">
        <v>589</v>
      </c>
      <c r="G17" s="4" t="s">
        <v>567</v>
      </c>
      <c r="H17" s="4" t="s">
        <v>19</v>
      </c>
      <c r="I17" s="4" t="s">
        <v>20</v>
      </c>
      <c r="J17" s="9">
        <v>5565</v>
      </c>
      <c r="K17" s="9">
        <v>5570</v>
      </c>
      <c r="M17" s="9">
        <f>K17-J17</f>
        <v>5</v>
      </c>
      <c r="N17" s="10">
        <f>K17/J17-1</f>
        <v>8.9847259658570877E-4</v>
      </c>
      <c r="P17" s="11">
        <v>0.25022482014388492</v>
      </c>
      <c r="Q17" s="11">
        <v>0.24542850848204451</v>
      </c>
    </row>
    <row r="18" spans="1:17" s="4" customFormat="1" ht="12.9" customHeight="1" x14ac:dyDescent="0.5">
      <c r="A18" s="4" t="s">
        <v>569</v>
      </c>
      <c r="C18" s="4">
        <v>3107</v>
      </c>
      <c r="D18" s="4" t="s">
        <v>570</v>
      </c>
      <c r="E18" s="4" t="s">
        <v>183</v>
      </c>
      <c r="F18" s="4" t="s">
        <v>590</v>
      </c>
      <c r="G18" s="4" t="s">
        <v>570</v>
      </c>
      <c r="H18" s="4" t="s">
        <v>19</v>
      </c>
      <c r="I18" s="4" t="s">
        <v>20</v>
      </c>
      <c r="J18" s="9">
        <v>3640</v>
      </c>
      <c r="K18" s="9">
        <v>2470</v>
      </c>
      <c r="M18" s="9">
        <f>K18-J18</f>
        <v>-1170</v>
      </c>
      <c r="N18" s="10">
        <f>K18/J18-1</f>
        <v>-0.3214285714285714</v>
      </c>
      <c r="P18" s="11">
        <v>0.16366906474820145</v>
      </c>
      <c r="Q18" s="11">
        <v>0.10883454505397665</v>
      </c>
    </row>
    <row r="19" spans="1:17" s="4" customFormat="1" ht="12.9" customHeight="1" x14ac:dyDescent="0.5">
      <c r="A19" s="4" t="s">
        <v>572</v>
      </c>
      <c r="C19" s="4">
        <v>3108</v>
      </c>
      <c r="D19" s="4" t="s">
        <v>573</v>
      </c>
      <c r="E19" s="4" t="s">
        <v>183</v>
      </c>
      <c r="F19" s="4" t="s">
        <v>591</v>
      </c>
      <c r="G19" s="4" t="s">
        <v>573</v>
      </c>
      <c r="H19" s="4" t="s">
        <v>19</v>
      </c>
      <c r="I19" s="4" t="s">
        <v>20</v>
      </c>
      <c r="J19" s="9">
        <v>795</v>
      </c>
      <c r="K19" s="9">
        <v>600</v>
      </c>
      <c r="M19" s="9">
        <f>K19-J19</f>
        <v>-195</v>
      </c>
      <c r="N19" s="10">
        <f>K19/J19-1</f>
        <v>-0.24528301886792447</v>
      </c>
      <c r="P19" s="11">
        <v>3.5746402877697842E-2</v>
      </c>
      <c r="Q19" s="11">
        <v>2.6437541308658295E-2</v>
      </c>
    </row>
    <row r="20" spans="1:17" s="4" customFormat="1" ht="12.9" customHeight="1" x14ac:dyDescent="0.5">
      <c r="A20" s="4" t="s">
        <v>575</v>
      </c>
      <c r="C20" s="4">
        <v>3109</v>
      </c>
      <c r="D20" s="4" t="s">
        <v>576</v>
      </c>
      <c r="E20" s="4" t="s">
        <v>183</v>
      </c>
      <c r="F20" s="4" t="s">
        <v>592</v>
      </c>
      <c r="G20" s="4" t="s">
        <v>576</v>
      </c>
      <c r="H20" s="4" t="s">
        <v>19</v>
      </c>
      <c r="I20" s="4" t="s">
        <v>20</v>
      </c>
      <c r="J20" s="9">
        <v>500</v>
      </c>
      <c r="K20" s="9">
        <v>370</v>
      </c>
      <c r="M20" s="9">
        <f>K20-J20</f>
        <v>-130</v>
      </c>
      <c r="N20" s="10">
        <f>K20/J20-1</f>
        <v>-0.26</v>
      </c>
      <c r="P20" s="11">
        <v>2.2482014388489208E-2</v>
      </c>
      <c r="Q20" s="11">
        <v>1.6303150473672614E-2</v>
      </c>
    </row>
    <row r="21" spans="1:17" s="4" customFormat="1" ht="12.9" customHeight="1" x14ac:dyDescent="0.5">
      <c r="A21" s="4" t="s">
        <v>578</v>
      </c>
      <c r="C21" s="4">
        <v>3110</v>
      </c>
      <c r="D21" s="4" t="s">
        <v>579</v>
      </c>
      <c r="E21" s="4" t="s">
        <v>183</v>
      </c>
      <c r="F21" s="4" t="s">
        <v>593</v>
      </c>
      <c r="G21" s="4" t="s">
        <v>579</v>
      </c>
      <c r="H21" s="4" t="s">
        <v>19</v>
      </c>
      <c r="I21" s="4" t="s">
        <v>20</v>
      </c>
      <c r="J21" s="9">
        <v>285</v>
      </c>
      <c r="K21" s="9">
        <v>225</v>
      </c>
      <c r="M21" s="9">
        <f>K21-J21</f>
        <v>-60</v>
      </c>
      <c r="N21" s="10">
        <f>K21/J21-1</f>
        <v>-0.21052631578947367</v>
      </c>
      <c r="P21" s="11">
        <v>1.2814748201438849E-2</v>
      </c>
      <c r="Q21" s="11">
        <v>9.9140779907468599E-3</v>
      </c>
    </row>
    <row r="22" spans="1:17" s="4" customFormat="1" ht="12.9" customHeight="1" x14ac:dyDescent="0.5">
      <c r="A22" s="4" t="s">
        <v>581</v>
      </c>
      <c r="C22" s="4">
        <v>3111</v>
      </c>
      <c r="D22" s="4" t="s">
        <v>582</v>
      </c>
      <c r="E22" s="4" t="s">
        <v>183</v>
      </c>
      <c r="F22" s="4" t="s">
        <v>594</v>
      </c>
      <c r="G22" s="4" t="s">
        <v>582</v>
      </c>
      <c r="H22" s="4" t="s">
        <v>19</v>
      </c>
      <c r="I22" s="4" t="s">
        <v>20</v>
      </c>
      <c r="J22" s="9">
        <v>2850</v>
      </c>
      <c r="K22" s="9">
        <v>1865</v>
      </c>
      <c r="M22" s="9">
        <f>K22-J22</f>
        <v>-985</v>
      </c>
      <c r="N22" s="10">
        <f>K22/J22-1</f>
        <v>-0.34561403508771926</v>
      </c>
      <c r="P22" s="11">
        <v>0.1281474820143885</v>
      </c>
      <c r="Q22" s="11">
        <v>8.2176690901079527E-2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7870</v>
      </c>
      <c r="K25" s="6">
        <v>7960</v>
      </c>
      <c r="M25" s="6">
        <f>K25-J25</f>
        <v>90</v>
      </c>
      <c r="N25" s="7">
        <f>K25/J25-1</f>
        <v>1.1435832274459878E-2</v>
      </c>
    </row>
    <row r="26" spans="1:17" s="4" customFormat="1" ht="12.9" customHeight="1" x14ac:dyDescent="0.5">
      <c r="A26" s="4" t="s">
        <v>599</v>
      </c>
      <c r="C26" s="4">
        <v>1719</v>
      </c>
      <c r="D26" s="4" t="s">
        <v>600</v>
      </c>
      <c r="E26" s="4" t="s">
        <v>23</v>
      </c>
      <c r="F26" s="4" t="s">
        <v>601</v>
      </c>
      <c r="G26" s="4" t="s">
        <v>600</v>
      </c>
      <c r="H26" s="4" t="s">
        <v>19</v>
      </c>
      <c r="I26" s="4" t="s">
        <v>20</v>
      </c>
      <c r="J26" s="9">
        <v>5935</v>
      </c>
      <c r="K26" s="9">
        <v>5920</v>
      </c>
      <c r="M26" s="9">
        <f>K26-J26</f>
        <v>-15</v>
      </c>
      <c r="N26" s="10">
        <f>K26/J26-1</f>
        <v>-2.5273799494524019E-3</v>
      </c>
      <c r="P26" s="11">
        <v>0.75412960609911051</v>
      </c>
      <c r="Q26" s="11">
        <v>0.74371859296482412</v>
      </c>
    </row>
    <row r="27" spans="1:17" s="4" customFormat="1" ht="12.9" customHeight="1" x14ac:dyDescent="0.5">
      <c r="A27" s="4" t="s">
        <v>602</v>
      </c>
      <c r="C27" s="4">
        <v>1722</v>
      </c>
      <c r="D27" s="4" t="s">
        <v>603</v>
      </c>
      <c r="E27" s="4" t="s">
        <v>23</v>
      </c>
      <c r="F27" s="4" t="s">
        <v>604</v>
      </c>
      <c r="G27" s="4" t="s">
        <v>605</v>
      </c>
      <c r="H27" s="4" t="s">
        <v>19</v>
      </c>
      <c r="I27" s="4" t="s">
        <v>20</v>
      </c>
      <c r="J27" s="9">
        <v>445</v>
      </c>
      <c r="K27" s="9">
        <v>515</v>
      </c>
      <c r="M27" s="9">
        <f>K27-J27</f>
        <v>70</v>
      </c>
      <c r="N27" s="10">
        <f>K27/J27-1</f>
        <v>0.15730337078651679</v>
      </c>
      <c r="P27" s="11">
        <v>5.6543837357052096E-2</v>
      </c>
      <c r="Q27" s="11">
        <v>6.469849246231156E-2</v>
      </c>
    </row>
    <row r="28" spans="1:17" s="4" customFormat="1" ht="12.9" customHeight="1" x14ac:dyDescent="0.5">
      <c r="A28" s="4" t="s">
        <v>606</v>
      </c>
      <c r="C28" s="4">
        <v>1723</v>
      </c>
      <c r="D28" s="4" t="s">
        <v>607</v>
      </c>
      <c r="E28" s="4" t="s">
        <v>23</v>
      </c>
      <c r="F28" s="4" t="s">
        <v>608</v>
      </c>
      <c r="G28" s="4" t="s">
        <v>609</v>
      </c>
      <c r="H28" s="4" t="s">
        <v>19</v>
      </c>
      <c r="I28" s="4" t="s">
        <v>20</v>
      </c>
      <c r="J28" s="9">
        <v>260</v>
      </c>
      <c r="K28" s="9">
        <v>255</v>
      </c>
      <c r="M28" s="9">
        <f>K28-J28</f>
        <v>-5</v>
      </c>
      <c r="N28" s="10">
        <f>K28/J28-1</f>
        <v>-1.9230769230769273E-2</v>
      </c>
      <c r="P28" s="11">
        <v>3.303684879288437E-2</v>
      </c>
      <c r="Q28" s="11">
        <v>3.2035175879396985E-2</v>
      </c>
    </row>
    <row r="29" spans="1:17" s="4" customFormat="1" ht="12.9" customHeight="1" x14ac:dyDescent="0.5">
      <c r="A29" s="4" t="s">
        <v>610</v>
      </c>
      <c r="C29" s="4">
        <v>1724</v>
      </c>
      <c r="D29" s="4" t="s">
        <v>611</v>
      </c>
      <c r="E29" s="4" t="s">
        <v>23</v>
      </c>
      <c r="F29" s="4" t="s">
        <v>612</v>
      </c>
      <c r="G29" s="4" t="s">
        <v>613</v>
      </c>
      <c r="H29" s="4" t="s">
        <v>19</v>
      </c>
      <c r="I29" s="4" t="s">
        <v>20</v>
      </c>
      <c r="J29" s="9">
        <v>135</v>
      </c>
      <c r="K29" s="9">
        <v>135</v>
      </c>
      <c r="M29" s="9">
        <f>K29-J29</f>
        <v>0</v>
      </c>
      <c r="N29" s="10">
        <f>K29/J29-1</f>
        <v>0</v>
      </c>
      <c r="P29" s="11">
        <v>1.7153748411689963E-2</v>
      </c>
      <c r="Q29" s="11">
        <v>1.6959798994974875E-2</v>
      </c>
    </row>
    <row r="30" spans="1:17" s="4" customFormat="1" ht="12.9" customHeight="1" x14ac:dyDescent="0.5">
      <c r="A30" s="4" t="s">
        <v>614</v>
      </c>
      <c r="C30" s="4">
        <v>1720</v>
      </c>
      <c r="D30" s="4" t="s">
        <v>615</v>
      </c>
      <c r="E30" s="4" t="s">
        <v>23</v>
      </c>
      <c r="F30" s="4" t="s">
        <v>616</v>
      </c>
      <c r="G30" s="4" t="s">
        <v>615</v>
      </c>
      <c r="H30" s="4" t="s">
        <v>19</v>
      </c>
      <c r="I30" s="4" t="s">
        <v>20</v>
      </c>
      <c r="J30" s="9">
        <v>245</v>
      </c>
      <c r="K30" s="9">
        <v>195</v>
      </c>
      <c r="M30" s="9">
        <f>K30-J30</f>
        <v>-50</v>
      </c>
      <c r="N30" s="10">
        <f>K30/J30-1</f>
        <v>-0.20408163265306123</v>
      </c>
      <c r="P30" s="11">
        <v>3.1130876747141042E-2</v>
      </c>
      <c r="Q30" s="11">
        <v>2.4497487437185928E-2</v>
      </c>
    </row>
    <row r="31" spans="1:17" s="4" customFormat="1" ht="12.9" customHeight="1" x14ac:dyDescent="0.5">
      <c r="A31" s="4" t="s">
        <v>617</v>
      </c>
      <c r="C31" s="4">
        <v>1725</v>
      </c>
      <c r="D31" s="4" t="s">
        <v>618</v>
      </c>
      <c r="E31" s="4" t="s">
        <v>23</v>
      </c>
      <c r="F31" s="4" t="s">
        <v>619</v>
      </c>
      <c r="G31" s="4" t="s">
        <v>620</v>
      </c>
      <c r="H31" s="4" t="s">
        <v>19</v>
      </c>
      <c r="I31" s="4" t="s">
        <v>20</v>
      </c>
      <c r="J31" s="9">
        <v>805</v>
      </c>
      <c r="K31" s="9">
        <v>910</v>
      </c>
      <c r="M31" s="9">
        <f>K31-J31</f>
        <v>105</v>
      </c>
      <c r="N31" s="10">
        <f>K31/J31-1</f>
        <v>0.13043478260869557</v>
      </c>
      <c r="P31" s="11">
        <v>0.102287166454892</v>
      </c>
      <c r="Q31" s="11">
        <v>0.114321608040201</v>
      </c>
    </row>
    <row r="32" spans="1:17" s="4" customFormat="1" ht="12.9" customHeight="1" x14ac:dyDescent="0.5">
      <c r="A32" s="4" t="s">
        <v>621</v>
      </c>
      <c r="C32" s="4">
        <v>1726</v>
      </c>
      <c r="D32" s="4" t="s">
        <v>622</v>
      </c>
      <c r="E32" s="4" t="s">
        <v>23</v>
      </c>
      <c r="F32" s="4" t="s">
        <v>623</v>
      </c>
      <c r="G32" s="4" t="s">
        <v>624</v>
      </c>
      <c r="H32" s="4" t="s">
        <v>19</v>
      </c>
      <c r="I32" s="4" t="s">
        <v>20</v>
      </c>
      <c r="J32" s="9">
        <v>45</v>
      </c>
      <c r="K32" s="9">
        <v>30</v>
      </c>
      <c r="M32" s="9">
        <f>K32-J32</f>
        <v>-15</v>
      </c>
      <c r="N32" s="10">
        <f>K32/J32-1</f>
        <v>-0.33333333333333337</v>
      </c>
      <c r="P32" s="11">
        <v>5.7179161372299869E-3</v>
      </c>
      <c r="Q32" s="11">
        <v>3.7688442211055275E-3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7865</v>
      </c>
      <c r="K36" s="6">
        <v>7960</v>
      </c>
      <c r="M36" s="6">
        <f>K36-J36</f>
        <v>95</v>
      </c>
      <c r="N36" s="7">
        <f>K36/J36-1</f>
        <v>1.2078830260648488E-2</v>
      </c>
    </row>
    <row r="37" spans="1:17" s="4" customFormat="1" ht="12.9" customHeight="1" x14ac:dyDescent="0.5">
      <c r="A37" s="4" t="s">
        <v>632</v>
      </c>
      <c r="C37" s="4">
        <v>1669</v>
      </c>
      <c r="D37" s="4" t="s">
        <v>633</v>
      </c>
      <c r="E37" s="4" t="s">
        <v>23</v>
      </c>
      <c r="F37" s="4" t="s">
        <v>634</v>
      </c>
      <c r="G37" s="4" t="s">
        <v>633</v>
      </c>
      <c r="H37" s="4" t="s">
        <v>19</v>
      </c>
      <c r="I37" s="4" t="s">
        <v>20</v>
      </c>
      <c r="J37" s="9">
        <v>5850</v>
      </c>
      <c r="K37" s="9">
        <v>5920</v>
      </c>
      <c r="M37" s="9">
        <f>K37-J37</f>
        <v>70</v>
      </c>
      <c r="N37" s="10">
        <f>K37/J37-1</f>
        <v>1.1965811965811923E-2</v>
      </c>
      <c r="P37" s="11">
        <v>0.74380165289256195</v>
      </c>
      <c r="Q37" s="11">
        <v>0.74371859296482412</v>
      </c>
    </row>
    <row r="38" spans="1:17" s="4" customFormat="1" ht="12.9" customHeight="1" x14ac:dyDescent="0.5">
      <c r="A38" s="4" t="s">
        <v>635</v>
      </c>
      <c r="C38" s="4">
        <v>1670</v>
      </c>
      <c r="D38" s="4" t="s">
        <v>636</v>
      </c>
      <c r="E38" s="4" t="s">
        <v>23</v>
      </c>
      <c r="F38" s="4" t="s">
        <v>637</v>
      </c>
      <c r="G38" s="4" t="s">
        <v>636</v>
      </c>
      <c r="H38" s="4" t="s">
        <v>19</v>
      </c>
      <c r="I38" s="4" t="s">
        <v>20</v>
      </c>
      <c r="J38" s="9">
        <v>2020</v>
      </c>
      <c r="K38" s="9">
        <v>2040</v>
      </c>
      <c r="M38" s="9">
        <f>K38-J38</f>
        <v>20</v>
      </c>
      <c r="N38" s="10">
        <f>K38/J38-1</f>
        <v>9.9009900990099098E-3</v>
      </c>
      <c r="P38" s="11">
        <v>0.25683407501589317</v>
      </c>
      <c r="Q38" s="11">
        <v>0.25628140703517588</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230316</v>
      </c>
      <c r="K41" s="17">
        <v>260000</v>
      </c>
      <c r="M41" s="17">
        <f>K41-J41</f>
        <v>29684</v>
      </c>
      <c r="N41" s="10">
        <f>K41/J41-1</f>
        <v>0.12888379443894471</v>
      </c>
    </row>
    <row r="42" spans="1:17" s="4" customFormat="1" ht="12.9" customHeight="1" x14ac:dyDescent="0.5">
      <c r="A42" s="4" t="s">
        <v>645</v>
      </c>
      <c r="C42" s="4">
        <v>1687</v>
      </c>
      <c r="D42" s="4" t="s">
        <v>645</v>
      </c>
      <c r="E42" s="4" t="s">
        <v>23</v>
      </c>
      <c r="F42" s="4" t="s">
        <v>646</v>
      </c>
      <c r="G42" s="4" t="s">
        <v>645</v>
      </c>
      <c r="H42" s="4" t="s">
        <v>19</v>
      </c>
      <c r="I42" s="4" t="s">
        <v>20</v>
      </c>
      <c r="J42" s="13">
        <v>5.5</v>
      </c>
      <c r="K42" s="13">
        <v>5.5</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Burrows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2023-04-14T02:23:42Z</dcterms:created>
  <dcterms:modified xsi:type="dcterms:W3CDTF">2023-04-14T02:27:56Z</dcterms:modified>
</cp:coreProperties>
</file>