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Dawson Trail"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N33" i="7"/>
  <c r="M33" i="7"/>
  <c r="N32" i="7"/>
  <c r="M32" i="7"/>
  <c r="N31" i="7"/>
  <c r="M31"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M14" i="6"/>
  <c r="M13" i="6"/>
  <c r="N12" i="6"/>
  <c r="M12" i="6"/>
  <c r="N11" i="6"/>
  <c r="M11" i="6"/>
  <c r="N10" i="6"/>
  <c r="M10" i="6"/>
  <c r="N9" i="6"/>
  <c r="M9" i="6"/>
  <c r="N8" i="6"/>
  <c r="M8" i="6"/>
  <c r="N7" i="6"/>
  <c r="M7" i="6"/>
  <c r="N6" i="6"/>
  <c r="M6" i="6"/>
  <c r="N5" i="6"/>
  <c r="M5" i="6"/>
  <c r="N4" i="6"/>
  <c r="M4" i="6"/>
  <c r="M36" i="5"/>
  <c r="M35" i="5"/>
  <c r="M34" i="5"/>
  <c r="N33" i="5"/>
  <c r="M33" i="5"/>
  <c r="N32" i="5"/>
  <c r="M32" i="5"/>
  <c r="N31" i="5"/>
  <c r="M31"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M36" i="4"/>
  <c r="N35" i="4"/>
  <c r="M35" i="4"/>
  <c r="N34"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M15" i="4"/>
  <c r="N14" i="4"/>
  <c r="M14" i="4"/>
  <c r="M13" i="4"/>
  <c r="M12" i="4"/>
  <c r="N11" i="4"/>
  <c r="M11" i="4"/>
  <c r="M10"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<sst xmlns="http://schemas.openxmlformats.org/spreadsheetml/2006/main" count="5175" uniqueCount="1530">
  <si>
    <r>
      <t>Provincial Electoral Division of Dawson Trail</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</si>
  <si>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</si>
  <si>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</si>
  <si>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</si>
  <si>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</si>
  <si>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</si>
  <si>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</si>
  <si>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</si>
  <si>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</si>
  <si>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</si>
  <si>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</si>
  <si>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</si>
  <si>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</si>
  <si>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</si>
  <si>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</si>
  <si>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</si>
  <si>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</si>
  <si>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</si>
  <si>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</si>
  <si>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</si>
  <si>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</si>
  <si>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</si>
  <si>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</si>
  <si>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</si>
  <si>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</si>
  <si>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</si>
  <si>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</si>
  <si>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</si>
  <si>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</si>
  <si>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</si>
  <si>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</si>
  <si>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</si>
  <si>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</si>
  <si>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</si>
  <si>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</si>
  <si>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</si>
  <si>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</si>
  <si>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</si>
  <si>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</si>
  <si>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</si>
  <si>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</si>
  <si>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</si>
  <si>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</si>
  <si>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</si>
  <si>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</si>
  <si>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</si>
  <si>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</si>
  <si>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</si>
  <si>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</si>
  <si>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</si>
  <si>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</si>
  <si>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</si>
  <si>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</si>
  <si>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</si>
  <si>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</si>
  <si>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</si>
  <si>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</si>
  <si>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</si>
  <si>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</si>
  <si>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</si>
  <si>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</si>
  <si>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</si>
  <si>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</si>
  <si>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</si>
  <si>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</si>
  <si>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</si>
  <si>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</si>
  <si>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</si>
  <si>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</si>
  <si>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</si>
  <si>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</si>
  <si>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</si>
  <si>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</si>
  <si>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</si>
  <si>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</si>
  <si>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</si>
  <si>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</si>
  <si>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</si>
  <si>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</si>
  <si>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</si>
  <si>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</si>
  <si>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</si>
  <si>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</si>
  <si>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</si>
  <si>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</si>
  <si>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</si>
  <si>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</si>
  <si>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</si>
  <si>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</si>
  <si>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</si>
  <si>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</si>
  <si>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</si>
  <si>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</si>
  <si>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</si>
  <si>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</si>
  <si>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</si>
  <si>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</si>
  <si>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</si>
  <si>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</si>
  <si>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</si>
  <si>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</si>
  <si>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</si>
  <si>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</si>
  <si>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</si>
  <si>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</si>
  <si>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</si>
  <si>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</si>
  <si>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</si>
  <si>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</si>
  <si>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</si>
  <si>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</si>
  <si>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</si>
  <si>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</si>
  <si>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</si>
  <si>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</si>
  <si>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</si>
  <si>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</si>
  <si>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</si>
  <si>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</si>
  <si>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</si>
  <si>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</si>
  <si>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</si>
  <si>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</si>
  <si>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</si>
  <si>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</si>
  <si>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</si>
  <si>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</si>
  <si>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</si>
  <si>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</si>
  <si>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</si>
  <si>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</si>
  <si>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</si>
  <si>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</si>
  <si>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</si>
  <si>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</si>
  <si>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</si>
  <si>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</si>
  <si>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</si>
  <si>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</si>
  <si>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</si>
  <si>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</si>
  <si>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</si>
  <si>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</si>
  <si>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</si>
  <si>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</si>
  <si>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</si>
  <si>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</si>
  <si>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</si>
  <si>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</si>
  <si>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</si>
  <si>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</si>
  <si>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</si>
  <si>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</si>
  <si>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</si>
  <si>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</si>
  <si>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</si>
  <si>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</si>
  <si>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</si>
  <si>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</si>
  <si>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</si>
  <si>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</si>
  <si>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</si>
  <si>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</si>
  <si>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</si>
  <si>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</si>
  <si>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</si>
  <si>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</si>
  <si>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</si>
  <si>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</si>
  <si>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</si>
  <si>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</si>
  <si>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</si>
  <si>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</si>
  <si>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</si>
  <si>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</si>
  <si>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</si>
  <si>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</si>
  <si>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</si>
  <si>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</si>
  <si>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</si>
  <si>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</si>
  <si>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</si>
  <si>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</si>
  <si>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</si>
  <si>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</si>
  <si>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</si>
  <si>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</si>
  <si>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</si>
  <si>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</si>
  <si>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</si>
  <si>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</si>
  <si>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</si>
  <si>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</si>
  <si>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</si>
  <si>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</si>
  <si>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</si>
  <si>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</si>
  <si>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</si>
  <si>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</si>
  <si>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</si>
  <si>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</si>
  <si>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</si>
  <si>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</si>
  <si>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</si>
  <si>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</si>
  <si>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</si>
  <si>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</si>
  <si>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</si>
  <si>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</si>
  <si>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</si>
  <si>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</si>
  <si>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</si>
  <si>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</si>
  <si>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</si>
  <si>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</si>
  <si>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</si>
  <si>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</si>
  <si>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</si>
  <si>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</si>
  <si>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</si>
  <si>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</si>
  <si>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</si>
  <si>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</si>
  <si>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</si>
  <si>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</si>
  <si>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</si>
  <si>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</si>
  <si>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</si>
  <si>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</si>
  <si>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</si>
  <si>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</si>
  <si>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</si>
  <si>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</si>
  <si>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</si>
  <si>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</si>
  <si>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</si>
  <si>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</si>
  <si>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</si>
  <si>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</si>
  <si>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</si>
  <si>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</si>
  <si>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</si>
  <si>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</si>
  <si>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</si>
  <si>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</si>
  <si>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</si>
  <si>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</si>
  <si>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</si>
  <si>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</si>
  <si>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</si>
  <si>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</si>
  <si>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</si>
  <si>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</si>
  <si>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</si>
  <si>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</si>
  <si>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</si>
  <si>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</si>
  <si>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</si>
  <si>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</si>
  <si>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</si>
  <si>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</si>
  <si>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</si>
  <si>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</si>
  <si>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</si>
  <si>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</si>
  <si>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</si>
  <si>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</si>
  <si>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</si>
  <si>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</si>
  <si>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</si>
  <si>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</si>
  <si>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</si>
  <si>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</si>
  <si>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</si>
  <si>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</si>
  <si>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</si>
  <si>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</si>
  <si>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</si>
  <si>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</si>
  <si>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</si>
  <si>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</si>
  <si>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</si>
  <si>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</si>
  <si>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</si>
  <si>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</si>
  <si>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</si>
  <si>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</si>
  <si>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</si>
  <si>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</si>
  <si>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</si>
  <si>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</si>
  <si>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</si>
  <si>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</si>
  <si>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</si>
  <si>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</si>
  <si>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</si>
  <si>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</si>
  <si>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</si>
  <si>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</si>
  <si>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</si>
  <si>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</si>
  <si>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</si>
  <si>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</si>
  <si>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</si>
  <si>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</si>
  <si>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</si>
  <si>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</si>
  <si>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</si>
  <si>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</si>
  <si>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</si>
  <si>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</si>
  <si>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</si>
  <si>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</si>
  <si>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</si>
  <si>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</si>
  <si>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</si>
  <si>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</si>
  <si>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</si>
  <si>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</si>
  <si>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</si>
  <si>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</si>
  <si>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</si>
  <si>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</si>
  <si>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</si>
  <si>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</si>
  <si>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</si>
  <si>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</si>
  <si>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</si>
  <si>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</si>
  <si>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</si>
  <si>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</si>
  <si>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</si>
  <si>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</si>
  <si>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</si>
  <si>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</si>
  <si>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</si>
  <si>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</si>
  <si>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</si>
  <si>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</si>
  <si>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</si>
  <si>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</si>
  <si>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</si>
  <si>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</si>
  <si>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</si>
  <si>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</si>
  <si>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</si>
  <si>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</si>
  <si>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</si>
  <si>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</si>
  <si>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</si>
  <si>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</si>
  <si>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</si>
  <si>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</si>
  <si>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</si>
  <si>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</si>
  <si>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</si>
  <si>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</si>
  <si>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</si>
  <si>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</si>
  <si>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</si>
  <si>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</si>
  <si>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</si>
  <si>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</si>
  <si>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</si>
  <si>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</si>
  <si>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</si>
  <si>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</si>
  <si>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</si>
  <si>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</si>
  <si>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</si>
  <si>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</si>
  <si>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</si>
  <si>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</si>
  <si>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</si>
  <si>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</si>
  <si>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</si>
  <si>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</si>
  <si>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</si>
  <si>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</si>
  <si>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</si>
  <si>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</si>
  <si>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</si>
  <si>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</si>
  <si>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</si>
  <si>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</si>
  <si>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</si>
  <si>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</si>
  <si>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</si>
  <si>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</si>
  <si>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</si>
  <si>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</si>
  <si>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</si>
  <si>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</si>
  <si>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</si>
  <si>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</si>
  <si>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</si>
  <si>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</si>
  <si>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</si>
  <si>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</si>
  <si>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</si>
  <si>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</si>
  <si>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</si>
  <si>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</si>
  <si>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</si>
  <si>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</si>
  <si>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</si>
  <si>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</si>
  <si>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</si>
  <si>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</si>
  <si>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</si>
  <si>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</si>
  <si>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</si>
  <si>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</si>
  <si>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</si>
  <si>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</si>
  <si>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</si>
  <si>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</si>
  <si>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</si>
  <si>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</si>
  <si>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</si>
  <si>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</si>
  <si>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</si>
  <si>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</si>
  <si>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</si>
  <si>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</si>
  <si>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</si>
  <si>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</si>
  <si>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</si>
  <si>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</si>
  <si>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</si>
  <si>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</si>
  <si>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</si>
  <si>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</si>
  <si>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</si>
  <si>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</si>
  <si>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</si>
  <si>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</si>
  <si>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</si>
  <si>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</si>
  <si>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</si>
  <si>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</si>
  <si>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</si>
  <si>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</si>
  <si>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</si>
  <si>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</si>
  <si>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</si>
  <si>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</si>
  <si>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</si>
  <si>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</si>
  <si>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</si>
  <si>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</si>
  <si>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</si>
  <si>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</si>
  <si>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</si>
  <si>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</si>
  <si>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</si>
  <si>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</si>
  <si>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</si>
  <si>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</si>
  <si>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</si>
  <si>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</si>
  <si>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</si>
  <si>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</si>
  <si>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</si>
  <si>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</si>
  <si>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</si>
  <si>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</si>
  <si>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</si>
  <si>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</si>
  <si>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</si>
  <si>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</si>
  <si>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</si>
  <si>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</si>
  <si>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</si>
  <si>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</si>
  <si>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</si>
  <si>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</si>
  <si>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</si>
  <si>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</si>
  <si>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</si>
  <si>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</si>
  <si>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</si>
  <si>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</si>
  <si>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</si>
  <si>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</si>
  <si>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</si>
  <si>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</si>
  <si>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</si>
  <si>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</si>
  <si>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</si>
  <si>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</si>
  <si>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</si>
  <si>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</si>
  <si>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</si>
  <si>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</si>
  <si>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</si>
  <si>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</si>
  <si>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</si>
  <si>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</si>
  <si>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</si>
  <si>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</si>
  <si>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</si>
  <si>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</si>
  <si>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</si>
  <si>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</si>
  <si>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</si>
  <si>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</si>
  <si>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</si>
  <si>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</si>
  <si>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</si>
  <si>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</si>
  <si>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</si>
  <si>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</si>
  <si>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</si>
  <si>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</si>
  <si>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</si>
  <si>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</si>
  <si>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</si>
  <si>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</si>
  <si>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</si>
  <si>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</si>
  <si>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</si>
  <si>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</si>
  <si>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</si>
  <si>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</si>
  <si>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</si>
  <si>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</si>
  <si>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</si>
  <si>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</si>
  <si>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</si>
  <si>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</si>
  <si>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</si>
  <si>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</si>
  <si>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</si>
  <si>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</si>
  <si>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</si>
  <si>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</si>
  <si>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</si>
  <si>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</si>
  <si>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</si>
  <si>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</si>
  <si>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</si>
  <si>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</si>
  <si>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</si>
  <si>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</si>
  <si>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</si>
  <si>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</si>
  <si>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</si>
  <si>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</si>
  <si>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</si>
  <si>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</si>
  <si>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</si>
  <si>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</si>
  <si>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</si>
  <si>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</si>
  <si>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</si>
  <si>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</si>
  <si>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</si>
  <si>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</si>
  <si>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</si>
  <si>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</si>
  <si>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</si>
  <si>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</si>
  <si>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</si>
  <si>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</si>
  <si>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</si>
  <si>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</si>
  <si>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</si>
  <si>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</si>
  <si>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</si>
  <si>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</si>
  <si>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</si>
  <si>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</si>
  <si>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</si>
  <si>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</si>
  <si>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</si>
  <si>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</si>
  <si>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</si>
  <si>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</si>
  <si>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</si>
  <si>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</si>
  <si>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</si>
  <si>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</si>
  <si>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</si>
  <si>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</si>
  <si>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</si>
  <si>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</si>
  <si>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</si>
  <si>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</si>
  <si>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</si>
  <si>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</si>
  <si>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</si>
  <si>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</si>
  <si>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</si>
  <si>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</si>
  <si>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</si>
  <si>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</si>
  <si>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</si>
  <si>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</si>
  <si>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</si>
  <si>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</si>
  <si>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</si>
  <si>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</si>
  <si>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</si>
  <si>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</si>
  <si>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</si>
  <si>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</si>
  <si>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</si>
  <si>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</si>
  <si>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</si>
  <si>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</si>
  <si>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</si>
  <si>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</si>
  <si>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</si>
  <si>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</si>
  <si>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</si>
  <si>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</si>
  <si>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</si>
  <si>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</si>
  <si>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</si>
  <si>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</si>
  <si>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</si>
  <si>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</si>
  <si>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</si>
  <si>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</si>
  <si>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</si>
  <si>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</si>
  <si>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</si>
  <si>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</si>
  <si>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</si>
  <si>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</si>
  <si>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</si>
  <si>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</si>
  <si>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</si>
  <si>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</si>
  <si>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</si>
  <si>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</si>
  <si>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</si>
  <si>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</si>
  <si>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</si>
  <si>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</si>
  <si>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</si>
  <si>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</si>
  <si>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</si>
  <si>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</si>
  <si>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</si>
  <si>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</si>
  <si>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</si>
  <si>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</si>
  <si>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</si>
  <si>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</si>
  <si>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</si>
  <si>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</si>
  <si>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</si>
  <si>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</si>
  <si>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</si>
  <si>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</si>
  <si>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</si>
  <si>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</si>
  <si>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</si>
  <si>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</si>
  <si>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</si>
  <si>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</si>
  <si>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</si>
  <si>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</si>
  <si>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</si>
  <si>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</si>
  <si>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</si>
  <si>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</si>
  <si>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</si>
  <si>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</si>
  <si>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</si>
  <si>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</si>
  <si>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</si>
  <si>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</si>
  <si>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</si>
  <si>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</si>
  <si>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</si>
  <si>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</si>
  <si>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</si>
  <si>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</si>
  <si>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</si>
  <si>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</si>
  <si>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</si>
  <si>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</si>
  <si>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</si>
  <si>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</si>
  <si>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</si>
  <si>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</si>
  <si>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</si>
  <si>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</si>
  <si>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</si>
  <si>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</si>
  <si>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</si>
  <si>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</si>
  <si>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</si>
  <si>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</si>
  <si>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</si>
  <si>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</si>
  <si>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</si>
  <si>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</si>
  <si>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</si>
  <si>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</si>
  <si>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</si>
  <si>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</si>
  <si>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</si>
  <si>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</si>
  <si>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</si>
  <si>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</si>
  <si>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</si>
  <si>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</si>
  <si>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</si>
  <si>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</si>
  <si>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</si>
  <si>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</si>
  <si>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</si>
  <si>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</si>
  <si>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</si>
  <si>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</si>
  <si>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</si>
  <si>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</si>
  <si>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</si>
  <si>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</si>
  <si>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</si>
  <si>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</si>
  <si>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</si>
  <si>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</si>
  <si>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</si>
  <si>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</si>
  <si>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</si>
  <si>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</si>
  <si>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</si>
  <si>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</si>
  <si>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</si>
  <si>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</si>
  <si>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</si>
  <si>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</si>
  <si>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</si>
  <si>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</si>
  <si>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</si>
  <si>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</si>
  <si>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</si>
  <si>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</si>
  <si>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</si>
  <si>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</si>
  <si>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</si>
  <si>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</si>
  <si>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</si>
  <si>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</si>
  <si>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</si>
  <si>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</si>
  <si>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</si>
  <si>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</si>
  <si>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</si>
  <si>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</si>
  <si>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</si>
  <si>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</si>
  <si>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</si>
  <si>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</si>
  <si>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</si>
  <si>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</si>
  <si>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</si>
  <si>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</si>
  <si>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</si>
  <si>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</si>
  <si>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</si>
  <si>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</si>
  <si>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</si>
  <si>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</si>
  <si>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</si>
  <si>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</si>
  <si>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</si>
  <si>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</si>
  <si>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</si>
  <si>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</si>
  <si>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</si>
  <si>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</si>
  <si>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</si>
  <si>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</si>
  <si>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</si>
  <si>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</si>
  <si>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</si>
  <si>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</si>
  <si>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</si>
  <si>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</si>
  <si>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</si>
  <si>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</si>
  <si>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</si>
  <si>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</si>
  <si>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</si>
  <si>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</si>
  <si>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</si>
  <si>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</si>
  <si>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</si>
  <si>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</si>
  <si>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</si>
  <si>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</si>
  <si>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</si>
  <si>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</si>
  <si>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</si>
  <si>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</si>
  <si>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</si>
  <si>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</si>
  <si>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</si>
  <si>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</si>
  <si>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</si>
  <si>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</si>
  <si>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</si>
  <si>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</si>
  <si>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</si>
  <si>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</si>
  <si>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</si>
  <si>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</si>
  <si>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</si>
  <si>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</si>
  <si>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</si>
  <si>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</si>
  <si>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</si>
  <si>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</si>
  <si>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</si>
  <si>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</si>
  <si>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</si>
  <si>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</si>
  <si>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</si>
  <si>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</si>
  <si>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</si>
  <si>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</si>
  <si>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</si>
  <si>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</si>
  <si>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</si>
  <si>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</si>
  <si>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</si>
  <si>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</si>
  <si>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</si>
  <si>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</si>
  <si>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</si>
  <si>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</si>
  <si>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</si>
  <si>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</si>
  <si>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</si>
  <si>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</si>
  <si>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</si>
  <si>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</si>
  <si>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</si>
  <si>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</si>
  <si>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</si>
  <si>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</si>
  <si>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</si>
  <si>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</si>
  <si>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</si>
  <si>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</si>
  <si>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</si>
  <si>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</si>
  <si>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</si>
  <si>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</si>
  <si>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</si>
  <si>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</si>
  <si>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</si>
  <si>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</si>
  <si>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</si>
  <si>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</si>
  <si>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</si>
  <si>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</si>
  <si>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</si>
  <si>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</si>
  <si>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</si>
  <si>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</si>
  <si>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</si>
  <si>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</si>
  <si>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</si>
  <si>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</si>
  <si>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</si>
  <si>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</si>
  <si>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</si>
  <si>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</si>
  <si>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</si>
  <si>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</si>
  <si>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</si>
  <si>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</si>
  <si>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</si>
  <si>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</si>
  <si>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</si>
  <si>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</si>
  <si>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</si>
  <si>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</si>
  <si>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</si>
  <si>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</si>
  <si>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</si>
  <si>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</si>
  <si>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</si>
  <si>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</si>
  <si>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</si>
  <si>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</si>
  <si>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</si>
  <si>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</si>
  <si>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</si>
  <si>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</si>
  <si>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</si>
  <si>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</si>
  <si>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</si>
  <si>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</si>
  <si>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</si>
  <si>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</si>
  <si>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</si>
  <si>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</si>
  <si>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</si>
  <si>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</si>
  <si>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</si>
  <si>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</si>
  <si>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</si>
  <si>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</si>
  <si>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</si>
  <si>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</si>
  <si>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</si>
  <si>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</si>
  <si>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</si>
  <si>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</si>
  <si>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</si>
  <si>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</si>
  <si>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</si>
  <si>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</si>
  <si>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</si>
  <si>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</si>
  <si>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</si>
  <si>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</si>
  <si>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</si>
  <si>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</si>
  <si>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</si>
  <si>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</si>
  <si>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</si>
  <si>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</si>
  <si>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</si>
  <si>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</si>
  <si>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</si>
  <si>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</si>
  <si>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</si>
  <si>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</si>
  <si>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</si>
  <si>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</si>
  <si>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</si>
  <si>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</si>
  <si>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</si>
  <si>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</si>
  <si>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</si>
  <si>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</si>
  <si>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</si>
  <si>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</si>
  <si>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</si>
  <si>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</si>
  <si>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</si>
  <si>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</si>
  <si>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</si>
  <si>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</si>
  <si>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</si>
  <si>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</si>
  <si>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</si>
  <si>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</si>
  <si>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</si>
  <si>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</si>
  <si>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</si>
  <si>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</si>
  <si>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</si>
  <si>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</si>
  <si>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</si>
  <si>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</si>
  <si>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</si>
  <si>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</si>
  <si>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</si>
  <si>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</si>
  <si>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</si>
  <si>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</si>
  <si>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</si>
  <si>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</si>
  <si>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</si>
  <si>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</si>
  <si>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</si>
  <si>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</si>
  <si>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</si>
  <si>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</si>
  <si>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</si>
  <si>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</si>
  <si>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</si>
  <si>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</si>
  <si>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</si>
  <si>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</si>
  <si>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</si>
  <si>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</si>
  <si>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</si>
  <si>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</si>
  <si>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</si>
  <si>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</si>
  <si>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</si>
  <si>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</si>
  <si>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</si>
  <si>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</si>
  <si>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</si>
  <si>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</si>
  <si>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</si>
  <si>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</si>
  <si>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</si>
  <si>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</si>
  <si>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</si>
  <si>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</si>
  <si>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</si>
  <si>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</si>
  <si>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</si>
  <si>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</si>
  <si>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</si>
  <si>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</si>
  <si>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</si>
  <si>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</si>
  <si>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</si>
  <si>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</si>
  <si>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</si>
  <si>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</si>
  <si>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</si>
  <si>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</si>
  <si>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</si>
  <si>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</si>
  <si>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</si>
  <si>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</si>
  <si>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</si>
  <si>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</si>
  <si>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</si>
  <si>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</si>
  <si>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</si>
  <si>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</si>
  <si>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</si>
  <si>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</si>
  <si>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</si>
  <si>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</si>
  <si>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</si>
  <si>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</si>
  <si>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</si>
  <si>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</si>
  <si>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</si>
  <si>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</si>
  <si>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</si>
  <si>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</si>
  <si>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</si>
  <si>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</si>
  <si>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</si>
  <si>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</si>
  <si>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</si>
  <si>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</si>
  <si>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</si>
  <si>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</si>
  <si>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</si>
  <si>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</si>
  <si>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</si>
  <si>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</si>
  <si>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</si>
  <si>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</si>
  <si>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</si>
  <si>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</si>
  <si>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</si>
  <si>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</si>
  <si>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</si>
  <si>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</si>
  <si>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</si>
  <si>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</si>
  <si>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</si>
  <si>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</si>
  <si>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</si>
  <si>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</si>
  <si>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</si>
  <si>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</si>
  <si>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</si>
  <si>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</si>
  <si>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</si>
  <si>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</si>
  <si>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</si>
  <si>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</si>
  <si>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</si>
  <si>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</si>
  <si>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</si>
  <si>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</si>
  <si>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</si>
  <si>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</si>
  <si>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</si>
  <si>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</si>
  <si>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</si>
  <si>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</si>
  <si>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</si>
  <si>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</si>
  <si>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</si>
  <si>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</si>
  <si>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</si>
  <si>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</si>
  <si>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</si>
  <si>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</si>
  <si>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</si>
  <si>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</si>
  <si>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</si>
  <si>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</si>
  <si>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</si>
  <si>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</si>
  <si>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</si>
  <si>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</si>
  <si>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</si>
  <si>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</si>
  <si>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</si>
  <si>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</si>
  <si>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</si>
  <si>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</si>
  <si>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</si>
  <si>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</si>
  <si>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</si>
  <si>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</si>
  <si>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</si>
  <si>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</si>
  <si>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</si>
  <si>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</si>
  <si>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</si>
  <si>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</si>
  <si>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</si>
  <si>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</si>
  <si>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</si>
  <si>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</si>
  <si>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</si>
  <si>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</si>
  <si>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</si>
  <si>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</si>
  <si>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</si>
  <si>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</si>
  <si>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</si>
  <si>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</si>
  <si>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</si>
  <si>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</si>
  <si>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</si>
  <si>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</si>
  <si>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</si>
  <si>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</si>
  <si>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</si>
  <si>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</si>
  <si>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</si>
  <si>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</si>
  <si>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</si>
  <si>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</si>
  <si>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</si>
  <si>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</si>
  <si>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</si>
  <si>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</si>
  <si>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</si>
  <si>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</si>
  <si>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</si>
  <si>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</si>
  <si>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</si>
  <si>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</si>
  <si>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</si>
  <si>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</si>
  <si>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</si>
  <si>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</si>
  <si>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</si>
  <si>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</si>
  <si>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</si>
  <si>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</si>
  <si>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</si>
  <si>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</si>
  <si>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</si>
  <si>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</si>
  <si>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</si>
  <si>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</si>
  <si>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</si>
  <si>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</si>
  <si>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</si>
  <si>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</si>
  <si>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</si>
  <si>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</si>
  <si>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</si>
  <si>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</si>
  <si>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</si>
  <si>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</si>
  <si>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</si>
  <si>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</si>
  <si>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</si>
  <si>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</si>
  <si>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</si>
  <si>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</si>
  <si>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</si>
  <si>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</si>
  <si>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</si>
  <si>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</si>
  <si>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</si>
  <si>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</si>
  <si>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</si>
  <si>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</si>
  <si>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</si>
  <si>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</si>
  <si>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</si>
  <si>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</si>
  <si>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</si>
  <si>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</si>
  <si>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</si>
  <si>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</si>
  <si>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</si>
  <si>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</si>
  <si>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</si>
  <si>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</si>
  <si>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</si>
  <si>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</si>
  <si>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</si>
  <si>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</si>
  <si>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</si>
  <si>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</si>
  <si>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</si>
  <si>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</si>
  <si>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</si>
  <si>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</si>
  <si>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</si>
  <si>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</si>
  <si>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</si>
  <si>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</si>
  <si>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</si>
  <si>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</si>
  <si>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</si>
  <si>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</si>
  <si>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</si>
  <si>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</si>
  <si>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</si>
  <si>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</si>
  <si>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</si>
  <si>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</si>
  <si>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</si>
  <si>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</si>
  <si>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</si>
  <si>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</si>
  <si>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</si>
  <si>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</si>
  <si>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</si>
  <si>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</si>
  <si>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</si>
  <si>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</si>
  <si>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</si>
  <si>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</si>
  <si>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</si>
  <si>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</si>
  <si>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</si>
  <si>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</si>
  <si>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</si>
  <si>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</si>
  <si>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</si>
  <si>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</si>
  <si>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</si>
  <si>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</si>
  <si>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</si>
  <si>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</si>
  <si>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</si>
  <si>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</si>
  <si>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</si>
  <si>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</si>
  <si>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</si>
  <si>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</si>
  <si>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</si>
  <si>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</si>
  <si>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</si>
  <si>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</si>
  <si>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</si>
  <si>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</si>
  <si>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</si>
  <si>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</si>
  <si>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</si>
  <si>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</si>
  <si>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</si>
  <si>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</si>
  <si>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</si>
  <si>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</si>
  <si>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</si>
  <si>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</si>
  <si>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</si>
  <si>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</si>
  <si>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</si>
  <si>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</si>
  <si>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</si>
  <si>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</si>
  <si>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</si>
  <si>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</si>
  <si>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</si>
  <si>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</si>
  <si>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</si>
  <si>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</si>
  <si>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</si>
  <si>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</si>
  <si>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</si>
  <si>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</si>
  <si>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</si>
  <si>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</si>
  <si>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</si>
  <si>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</si>
  <si>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</si>
  <si>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</si>
  <si>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</si>
  <si>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</si>
  <si>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</si>
  <si>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</si>
  <si>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</si>
  <si>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</si>
  <si>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</si>
  <si>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</si>
  <si>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</si>
  <si>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</si>
  <si>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</si>
  <si>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</si>
  <si>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</si>
  <si>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</si>
  <si>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</si>
  <si>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</si>
  <si>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</si>
  <si>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</si>
  <si>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</si>
  <si>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</si>
  <si>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</si>
  <si>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</si>
  <si>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</si>
  <si>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</si>
  <si>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</si>
  <si>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</si>
  <si>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</si>
  <si>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</si>
  <si>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</si>
  <si>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Dawson Trail</t>
  </si>
  <si>
    <t>2018 Manitoba Provincial Electoral Divisions</t>
  </si>
  <si>
    <t>Profile from the 2021 Census of Canada, April 2023</t>
  </si>
  <si>
    <t>Provincial Electoral Division of Dawson Trail</t>
  </si>
  <si>
    <t>Endnotes:</t>
  </si>
  <si>
    <t>TNR</t>
  </si>
  <si>
    <t>The total non-response rate (TNR) for the Dawson Trail 25% data is 4.9%, with 2.4%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Dawson Trail 25% data was 6.5%, with 3.2%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</si>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</sst>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8045</v>
      </c>
      <c r="K4" s="6">
        <v>8815</v>
      </c>
      <c r="M4" s="6">
        <f>K4-J4</f>
        <v>770</v>
      </c>
      <c r="N4" s="7">
        <f>K4/J4-1</f>
        <v>9.5711622125543849E-2</v>
      </c>
    </row>
    <row r="5" spans="1:17" s="4" customFormat="1" ht="12.9" customHeight="1" x14ac:dyDescent="0.5">
      <c r="A5" s="4" t="s">
        <v>651</v>
      </c>
      <c r="C5" s="4">
        <v>1703</v>
      </c>
      <c r="D5" s="4" t="s">
        <v>652</v>
      </c>
      <c r="E5" s="4" t="s">
        <v>23</v>
      </c>
      <c r="F5" s="4" t="s">
        <v>653</v>
      </c>
      <c r="G5" s="4" t="s">
        <v>654</v>
      </c>
      <c r="H5" s="4" t="s">
        <v>19</v>
      </c>
      <c r="I5" s="4" t="s">
        <v>20</v>
      </c>
      <c r="J5" s="9">
        <v>7520</v>
      </c>
      <c r="K5" s="9">
        <v>8270</v>
      </c>
      <c r="M5" s="9">
        <f>K5-J5</f>
        <v>750</v>
      </c>
      <c r="N5" s="10">
        <f>K5/J5-1</f>
        <v>9.9734042553191404E-2</v>
      </c>
      <c r="P5" s="11">
        <v>0.93474207582349289</v>
      </c>
      <c r="Q5" s="11">
        <v>0.93817356778218941</v>
      </c>
    </row>
    <row r="6" spans="1:17" s="4" customFormat="1" ht="12.9" customHeight="1" x14ac:dyDescent="0.5">
      <c r="A6" s="4" t="s">
        <v>655</v>
      </c>
      <c r="C6" s="4">
        <v>1704</v>
      </c>
      <c r="D6" s="4" t="s">
        <v>656</v>
      </c>
      <c r="E6" s="4" t="s">
        <v>23</v>
      </c>
      <c r="F6" s="4" t="s">
        <v>657</v>
      </c>
      <c r="G6" s="4" t="s">
        <v>656</v>
      </c>
      <c r="H6" s="4" t="s">
        <v>19</v>
      </c>
      <c r="I6" s="4" t="s">
        <v>20</v>
      </c>
      <c r="J6" s="9">
        <v>525</v>
      </c>
      <c r="K6" s="9">
        <v>550</v>
      </c>
      <c r="M6" s="9">
        <f>K6-J6</f>
        <v>25</v>
      </c>
      <c r="N6" s="10">
        <f>K6/J6-1</f>
        <v>4.7619047619047672E-2</v>
      </c>
      <c r="P6" s="11">
        <v>6.5257924176507151E-2</v>
      </c>
      <c r="Q6" s="11">
        <v>6.2393647192285878E-2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8045</v>
      </c>
      <c r="K9" s="6">
        <v>8815</v>
      </c>
      <c r="M9" s="6">
        <f>K9-J9</f>
        <v>770</v>
      </c>
      <c r="N9" s="7">
        <f>K9/J9-1</f>
        <v>9.5711622125543849E-2</v>
      </c>
    </row>
    <row r="10" spans="1:17" s="4" customFormat="1" ht="12.9" customHeight="1" x14ac:dyDescent="0.5">
      <c r="A10" s="4" t="s">
        <v>662</v>
      </c>
      <c r="C10" s="4">
        <v>1695</v>
      </c>
      <c r="D10" s="4" t="s">
        <v>663</v>
      </c>
      <c r="E10" s="4" t="s">
        <v>23</v>
      </c>
      <c r="F10" s="4" t="s">
        <v>664</v>
      </c>
      <c r="G10" s="4" t="s">
        <v>663</v>
      </c>
      <c r="H10" s="4" t="s">
        <v>19</v>
      </c>
      <c r="I10" s="4" t="s">
        <v>20</v>
      </c>
      <c r="J10" s="9">
        <v>1000</v>
      </c>
      <c r="K10" s="9">
        <v>875</v>
      </c>
      <c r="M10" s="9">
        <f>K10-J10</f>
        <v>-125</v>
      </c>
      <c r="N10" s="10">
        <f>K10/J10-1</f>
        <v>-0.125</v>
      </c>
      <c r="P10" s="11">
        <v>0.12430080795525171</v>
      </c>
      <c r="Q10" s="11">
        <v>9.9262620533182078E-2</v>
      </c>
    </row>
    <row r="11" spans="1:17" s="4" customFormat="1" ht="12.9" customHeight="1" x14ac:dyDescent="0.5">
      <c r="A11" s="4" t="s">
        <v>665</v>
      </c>
      <c r="C11" s="4">
        <v>1696</v>
      </c>
      <c r="D11" s="4" t="s">
        <v>666</v>
      </c>
      <c r="E11" s="4" t="s">
        <v>23</v>
      </c>
      <c r="F11" s="4" t="s">
        <v>667</v>
      </c>
      <c r="G11" s="4" t="s">
        <v>666</v>
      </c>
      <c r="H11" s="4" t="s">
        <v>19</v>
      </c>
      <c r="I11" s="4" t="s">
        <v>20</v>
      </c>
      <c r="J11" s="9">
        <v>2145</v>
      </c>
      <c r="K11" s="9">
        <v>2270</v>
      </c>
      <c r="M11" s="9">
        <f>K11-J11</f>
        <v>125</v>
      </c>
      <c r="N11" s="10">
        <f>K11/J11-1</f>
        <v>5.8275058275058189E-2</v>
      </c>
      <c r="P11" s="11">
        <v>0.26662523306401492</v>
      </c>
      <c r="Q11" s="11">
        <v>0.25751559841179805</v>
      </c>
    </row>
    <row r="12" spans="1:17" s="4" customFormat="1" ht="12.9" customHeight="1" x14ac:dyDescent="0.5">
      <c r="A12" s="4" t="s">
        <v>668</v>
      </c>
      <c r="C12" s="4">
        <v>1697</v>
      </c>
      <c r="D12" s="4" t="s">
        <v>669</v>
      </c>
      <c r="E12" s="4" t="s">
        <v>23</v>
      </c>
      <c r="F12" s="4" t="s">
        <v>670</v>
      </c>
      <c r="G12" s="4" t="s">
        <v>669</v>
      </c>
      <c r="H12" s="4" t="s">
        <v>19</v>
      </c>
      <c r="I12" s="4" t="s">
        <v>20</v>
      </c>
      <c r="J12" s="9">
        <v>1345</v>
      </c>
      <c r="K12" s="9">
        <v>1265</v>
      </c>
      <c r="M12" s="9">
        <f>K12-J12</f>
        <v>-80</v>
      </c>
      <c r="N12" s="10">
        <f>K12/J12-1</f>
        <v>-5.9479553903345694E-2</v>
      </c>
      <c r="P12" s="11">
        <v>0.16718458669981354</v>
      </c>
      <c r="Q12" s="11">
        <v>0.14350538854225753</v>
      </c>
    </row>
    <row r="13" spans="1:17" s="4" customFormat="1" ht="12.9" customHeight="1" x14ac:dyDescent="0.5">
      <c r="A13" s="4" t="s">
        <v>671</v>
      </c>
      <c r="C13" s="4">
        <v>1698</v>
      </c>
      <c r="D13" s="4" t="s">
        <v>672</v>
      </c>
      <c r="E13" s="4" t="s">
        <v>23</v>
      </c>
      <c r="F13" s="4" t="s">
        <v>673</v>
      </c>
      <c r="G13" s="4" t="s">
        <v>672</v>
      </c>
      <c r="H13" s="4" t="s">
        <v>19</v>
      </c>
      <c r="I13" s="4" t="s">
        <v>20</v>
      </c>
      <c r="J13" s="9">
        <v>1250</v>
      </c>
      <c r="K13" s="9">
        <v>1250</v>
      </c>
      <c r="M13" s="9">
        <f>K13-J13</f>
        <v>0</v>
      </c>
      <c r="N13" s="10">
        <f>K13/J13-1</f>
        <v>0</v>
      </c>
      <c r="P13" s="11">
        <v>0.15537600994406464</v>
      </c>
      <c r="Q13" s="11">
        <v>0.14180374361883152</v>
      </c>
    </row>
    <row r="14" spans="1:17" s="4" customFormat="1" ht="12.9" customHeight="1" x14ac:dyDescent="0.5">
      <c r="A14" s="4" t="s">
        <v>674</v>
      </c>
      <c r="C14" s="4">
        <v>1699</v>
      </c>
      <c r="D14" s="4" t="s">
        <v>675</v>
      </c>
      <c r="E14" s="4" t="s">
        <v>23</v>
      </c>
      <c r="F14" s="4" t="s">
        <v>676</v>
      </c>
      <c r="G14" s="4" t="s">
        <v>675</v>
      </c>
      <c r="H14" s="4" t="s">
        <v>19</v>
      </c>
      <c r="I14" s="4" t="s">
        <v>20</v>
      </c>
      <c r="J14" s="9">
        <v>530</v>
      </c>
      <c r="K14" s="9">
        <v>615</v>
      </c>
      <c r="M14" s="9">
        <f>K14-J14</f>
        <v>85</v>
      </c>
      <c r="N14" s="10">
        <f>K14/J14-1</f>
        <v>0.16037735849056611</v>
      </c>
      <c r="P14" s="11">
        <v>6.5879428216283412E-2</v>
      </c>
      <c r="Q14" s="11">
        <v>6.9767441860465115E-2</v>
      </c>
    </row>
    <row r="15" spans="1:17" s="4" customFormat="1" ht="12.9" customHeight="1" x14ac:dyDescent="0.5">
      <c r="A15" s="4" t="s">
        <v>677</v>
      </c>
      <c r="C15" s="4">
        <v>1700</v>
      </c>
      <c r="D15" s="4" t="s">
        <v>678</v>
      </c>
      <c r="E15" s="4" t="s">
        <v>23</v>
      </c>
      <c r="F15" s="4" t="s">
        <v>679</v>
      </c>
      <c r="G15" s="4" t="s">
        <v>678</v>
      </c>
      <c r="H15" s="4" t="s">
        <v>19</v>
      </c>
      <c r="I15" s="4" t="s">
        <v>20</v>
      </c>
      <c r="J15" s="9">
        <v>785</v>
      </c>
      <c r="K15" s="9">
        <v>635</v>
      </c>
      <c r="M15" s="9">
        <f>K15-J15</f>
        <v>-150</v>
      </c>
      <c r="N15" s="10">
        <f>K15/J15-1</f>
        <v>-0.19108280254777066</v>
      </c>
      <c r="P15" s="11">
        <v>9.7576134244872589E-2</v>
      </c>
      <c r="Q15" s="11">
        <v>7.2036301758366422E-2</v>
      </c>
    </row>
    <row r="16" spans="1:17" s="4" customFormat="1" ht="12.9" customHeight="1" x14ac:dyDescent="0.5">
      <c r="A16" s="4" t="s">
        <v>680</v>
      </c>
      <c r="C16" s="4" t="s">
        <v>151</v>
      </c>
      <c r="D16" s="4" t="s">
        <v>151</v>
      </c>
      <c r="F16" s="4" t="s">
        <v>681</v>
      </c>
      <c r="G16" s="4" t="s">
        <v>682</v>
      </c>
      <c r="H16" s="4" t="s">
        <v>19</v>
      </c>
      <c r="I16" s="4" t="s">
        <v>20</v>
      </c>
      <c r="J16" s="15" t="s">
        <v>154</v>
      </c>
      <c r="K16" s="9">
        <v>860</v>
      </c>
      <c r="M16" s="15" t="s">
        <v>154</v>
      </c>
      <c r="N16" s="15" t="s">
        <v>154</v>
      </c>
      <c r="P16" s="15" t="s">
        <v>154</v>
      </c>
      <c r="Q16" s="11">
        <v>9.7560975609756101E-2</v>
      </c>
    </row>
    <row r="17" spans="1:17" s="4" customFormat="1" ht="14.05" customHeight="1" x14ac:dyDescent="0.5">
      <c r="A17" s="4" t="s">
        <v>685</v>
      </c>
      <c r="C17" s="4" t="s">
        <v>151</v>
      </c>
      <c r="D17" s="4" t="s">
        <v>151</v>
      </c>
      <c r="F17" s="4" t="s">
        <v>683</v>
      </c>
      <c r="G17" s="4" t="s">
        <v>684</v>
      </c>
      <c r="H17" s="4" t="s">
        <v>19</v>
      </c>
      <c r="I17" s="4" t="s">
        <v>20</v>
      </c>
      <c r="J17" s="15" t="s">
        <v>154</v>
      </c>
      <c r="K17" s="9">
        <v>1055</v>
      </c>
      <c r="M17" s="15" t="s">
        <v>154</v>
      </c>
      <c r="N17" s="15" t="s">
        <v>154</v>
      </c>
      <c r="P17" s="15" t="s">
        <v>154</v>
      </c>
      <c r="Q17" s="11">
        <v>0.11968235961429381</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7715</v>
      </c>
      <c r="K20" s="6">
        <v>8590</v>
      </c>
      <c r="M20" s="6">
        <f>K20-J20</f>
        <v>875</v>
      </c>
      <c r="N20" s="7">
        <f>K20/J20-1</f>
        <v>0.11341542449773168</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895</v>
      </c>
      <c r="K22" s="6">
        <v>1265</v>
      </c>
      <c r="M22" s="6">
        <f>K22-J22</f>
        <v>370</v>
      </c>
      <c r="N22" s="7">
        <f>K22/J22-1</f>
        <v>0.41340782122905018</v>
      </c>
      <c r="P22" s="8">
        <v>0.11600777705767984</v>
      </c>
      <c r="Q22" s="8">
        <v>0.14726426076833526</v>
      </c>
    </row>
    <row r="23" spans="1:17" s="4" customFormat="1" ht="14.05" customHeight="1" x14ac:dyDescent="0.5">
      <c r="A23" s="4" t="s">
        <v>696</v>
      </c>
      <c r="C23" s="4">
        <v>1766</v>
      </c>
      <c r="D23" s="4" t="s">
        <v>694</v>
      </c>
      <c r="E23" s="4" t="s">
        <v>23</v>
      </c>
      <c r="F23" s="4" t="s">
        <v>695</v>
      </c>
      <c r="G23" s="4" t="s">
        <v>694</v>
      </c>
      <c r="H23" s="4" t="s">
        <v>19</v>
      </c>
      <c r="I23" s="4" t="s">
        <v>20</v>
      </c>
      <c r="J23" s="17">
        <v>851</v>
      </c>
      <c r="K23" s="17">
        <v>1090</v>
      </c>
      <c r="M23" s="17">
        <f>K23-J23</f>
        <v>239</v>
      </c>
      <c r="N23" s="10">
        <f>K23/J23-1</f>
        <v>0.28084606345475915</v>
      </c>
    </row>
    <row r="24" spans="1:17" s="4" customFormat="1" ht="14.05" customHeight="1" x14ac:dyDescent="0.5">
      <c r="A24" s="4" t="s">
        <v>699</v>
      </c>
      <c r="C24" s="4">
        <v>1764</v>
      </c>
      <c r="D24" s="4" t="s">
        <v>697</v>
      </c>
      <c r="E24" s="4" t="s">
        <v>23</v>
      </c>
      <c r="F24" s="4" t="s">
        <v>698</v>
      </c>
      <c r="G24" s="4" t="s">
        <v>697</v>
      </c>
      <c r="H24" s="4" t="s">
        <v>19</v>
      </c>
      <c r="I24" s="4" t="s">
        <v>20</v>
      </c>
      <c r="J24" s="10">
        <v>0.19700000000000001</v>
      </c>
      <c r="K24" s="10">
        <v>0.19</v>
      </c>
      <c r="M24" s="13" t="str">
        <f>TEXT((K24-J24)  * 100,"#,##0.0") &amp; " pts."</f>
        <v>-0.7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0.309</v>
      </c>
      <c r="K26" s="10">
        <v>0.315</v>
      </c>
      <c r="M26" s="13" t="str">
        <f>TEXT((K26-J26)  * 100,"#,##0.0") &amp; " pts."</f>
        <v>0.6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6840</v>
      </c>
      <c r="K28" s="6">
        <v>7345</v>
      </c>
      <c r="M28" s="6">
        <f>K28-J28</f>
        <v>505</v>
      </c>
      <c r="N28" s="7">
        <f>K28/J28-1</f>
        <v>7.3830409356725246E-2</v>
      </c>
      <c r="P28" s="8">
        <v>0.88658457550226832</v>
      </c>
      <c r="Q28" s="8">
        <v>0.85506402793946445</v>
      </c>
    </row>
    <row r="29" spans="1:17" s="4" customFormat="1" ht="14.05" customHeight="1" x14ac:dyDescent="0.5">
      <c r="A29" s="4" t="s">
        <v>709</v>
      </c>
      <c r="C29" s="4">
        <v>1759</v>
      </c>
      <c r="D29" s="4" t="s">
        <v>707</v>
      </c>
      <c r="E29" s="4" t="s">
        <v>23</v>
      </c>
      <c r="F29" s="4" t="s">
        <v>708</v>
      </c>
      <c r="G29" s="4" t="s">
        <v>707</v>
      </c>
      <c r="H29" s="4" t="s">
        <v>19</v>
      </c>
      <c r="I29" s="4" t="s">
        <v>20</v>
      </c>
      <c r="J29" s="17">
        <v>1131</v>
      </c>
      <c r="K29" s="17">
        <v>1280</v>
      </c>
      <c r="M29" s="17">
        <f>K29-J29</f>
        <v>149</v>
      </c>
      <c r="N29" s="10">
        <f>K29/J29-1</f>
        <v>0.13174182139699386</v>
      </c>
    </row>
    <row r="30" spans="1:17" s="4" customFormat="1" ht="14.05" customHeight="1" x14ac:dyDescent="0.5">
      <c r="A30" s="4" t="s">
        <v>712</v>
      </c>
      <c r="C30" s="4">
        <v>1757</v>
      </c>
      <c r="D30" s="4" t="s">
        <v>710</v>
      </c>
      <c r="E30" s="4" t="s">
        <v>23</v>
      </c>
      <c r="F30" s="4" t="s">
        <v>711</v>
      </c>
      <c r="G30" s="4" t="s">
        <v>710</v>
      </c>
      <c r="H30" s="4" t="s">
        <v>19</v>
      </c>
      <c r="I30" s="4" t="s">
        <v>20</v>
      </c>
      <c r="J30" s="10">
        <v>0.69</v>
      </c>
      <c r="K30" s="10">
        <v>0.67300000000000004</v>
      </c>
      <c r="M30" s="13" t="str">
        <f>TEXT((K30-J30)  * 100,"#,##0.0") &amp; " pts."</f>
        <v>-1.7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0.105</v>
      </c>
      <c r="K32" s="10">
        <v>0.09</v>
      </c>
      <c r="M32" s="13" t="str">
        <f>TEXT((K32-J32)  * 100,"#,##0.0") &amp; " pts."</f>
        <v>-1.5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17700</v>
      </c>
      <c r="K4" s="6">
        <v>19140</v>
      </c>
      <c r="M4" s="6">
        <f>K4-J4</f>
        <v>1440</v>
      </c>
      <c r="N4" s="7">
        <f>K4/J4-1</f>
        <v>8.135593220338988E-2</v>
      </c>
    </row>
    <row r="5" spans="1:17" s="5" customFormat="1" ht="12.9" customHeight="1" x14ac:dyDescent="0.5">
      <c r="A5" s="5" t="s">
        <v>720</v>
      </c>
      <c r="C5" s="5">
        <v>1769</v>
      </c>
      <c r="D5" s="5" t="s">
        <v>721</v>
      </c>
      <c r="E5" s="5" t="s">
        <v>23</v>
      </c>
      <c r="F5" s="5" t="s">
        <v>722</v>
      </c>
      <c r="G5" s="5" t="s">
        <v>721</v>
      </c>
      <c r="H5" s="5" t="s">
        <v>19</v>
      </c>
      <c r="I5" s="5" t="s">
        <v>20</v>
      </c>
      <c r="J5" s="6">
        <v>4340</v>
      </c>
      <c r="K5" s="6">
        <v>3825</v>
      </c>
      <c r="M5" s="6">
        <f>K5-J5</f>
        <v>-515</v>
      </c>
      <c r="N5" s="7">
        <f>K5/J5-1</f>
        <v>-0.11866359447004604</v>
      </c>
      <c r="P5" s="8">
        <v>0.24519774011299436</v>
      </c>
      <c r="Q5" s="8">
        <v>0.19984326018808776</v>
      </c>
    </row>
    <row r="6" spans="1:17" s="5" customFormat="1" ht="14.05" customHeight="1" x14ac:dyDescent="0.5">
      <c r="A6" s="5" t="s">
        <v>726</v>
      </c>
      <c r="C6" s="5">
        <v>1770</v>
      </c>
      <c r="D6" s="5" t="s">
        <v>723</v>
      </c>
      <c r="E6" s="5" t="s">
        <v>23</v>
      </c>
      <c r="F6" s="5" t="s">
        <v>724</v>
      </c>
      <c r="G6" s="5" t="s">
        <v>725</v>
      </c>
      <c r="H6" s="5" t="s">
        <v>19</v>
      </c>
      <c r="I6" s="5" t="s">
        <v>20</v>
      </c>
      <c r="J6" s="6">
        <v>5315</v>
      </c>
      <c r="K6" s="6">
        <v>6350</v>
      </c>
      <c r="M6" s="6">
        <f>K6-J6</f>
        <v>1035</v>
      </c>
      <c r="N6" s="7">
        <f>K6/J6-1</f>
        <v>0.19473189087488252</v>
      </c>
      <c r="P6" s="8">
        <v>0.30028248587570622</v>
      </c>
      <c r="Q6" s="8">
        <v>0.33176593521421105</v>
      </c>
    </row>
    <row r="7" spans="1:17" s="5" customFormat="1" ht="12.9" customHeight="1" x14ac:dyDescent="0.5">
      <c r="A7" s="5" t="s">
        <v>727</v>
      </c>
      <c r="C7" s="5">
        <v>1771</v>
      </c>
      <c r="D7" s="5" t="s">
        <v>728</v>
      </c>
      <c r="E7" s="5" t="s">
        <v>23</v>
      </c>
      <c r="F7" s="5" t="s">
        <v>729</v>
      </c>
      <c r="G7" s="5" t="s">
        <v>728</v>
      </c>
      <c r="H7" s="5" t="s">
        <v>19</v>
      </c>
      <c r="I7" s="5" t="s">
        <v>20</v>
      </c>
      <c r="J7" s="6">
        <v>8045</v>
      </c>
      <c r="K7" s="6">
        <v>8960</v>
      </c>
      <c r="M7" s="6">
        <f>K7-J7</f>
        <v>915</v>
      </c>
      <c r="N7" s="7">
        <f>K7/J7-1</f>
        <v>0.11373523927905538</v>
      </c>
      <c r="P7" s="8">
        <v>0.45451977401129945</v>
      </c>
      <c r="Q7" s="8">
        <v>0.46812957157784746</v>
      </c>
    </row>
    <row r="8" spans="1:17" s="4" customFormat="1" ht="12.9" customHeight="1" x14ac:dyDescent="0.5">
      <c r="A8" s="4" t="s">
        <v>730</v>
      </c>
      <c r="C8" s="4">
        <v>1772</v>
      </c>
      <c r="D8" s="4" t="s">
        <v>731</v>
      </c>
      <c r="E8" s="4" t="s">
        <v>23</v>
      </c>
      <c r="F8" s="4" t="s">
        <v>732</v>
      </c>
      <c r="G8" s="4" t="s">
        <v>733</v>
      </c>
      <c r="H8" s="4" t="s">
        <v>19</v>
      </c>
      <c r="I8" s="4" t="s">
        <v>20</v>
      </c>
      <c r="J8" s="9">
        <v>2035</v>
      </c>
      <c r="K8" s="9">
        <v>1945</v>
      </c>
      <c r="M8" s="9">
        <f>K8-J8</f>
        <v>-90</v>
      </c>
      <c r="N8" s="10">
        <f>K8/J8-1</f>
        <v>-4.4226044226044259E-2</v>
      </c>
      <c r="P8" s="11">
        <v>0.11497175141242938</v>
      </c>
      <c r="Q8" s="11">
        <v>0.101619644723093</v>
      </c>
    </row>
    <row r="9" spans="1:17" s="4" customFormat="1" ht="14.05" customHeight="1" x14ac:dyDescent="0.5">
      <c r="A9" s="4" t="s">
        <v>737</v>
      </c>
      <c r="C9" s="4">
        <v>1773</v>
      </c>
      <c r="D9" s="4" t="s">
        <v>734</v>
      </c>
      <c r="E9" s="4" t="s">
        <v>23</v>
      </c>
      <c r="F9" s="4" t="s">
        <v>735</v>
      </c>
      <c r="G9" s="4" t="s">
        <v>736</v>
      </c>
      <c r="H9" s="4" t="s">
        <v>19</v>
      </c>
      <c r="I9" s="4" t="s">
        <v>20</v>
      </c>
      <c r="J9" s="9">
        <v>855</v>
      </c>
      <c r="K9" s="9">
        <v>585</v>
      </c>
      <c r="M9" s="9">
        <f>K9-J9</f>
        <v>-270</v>
      </c>
      <c r="N9" s="10">
        <f>K9/J9-1</f>
        <v>-0.31578947368421051</v>
      </c>
      <c r="P9" s="11">
        <v>4.8305084745762714E-2</v>
      </c>
      <c r="Q9" s="11">
        <v>3.0564263322884012E-2</v>
      </c>
    </row>
    <row r="10" spans="1:17" s="4" customFormat="1" ht="14.05" customHeight="1" x14ac:dyDescent="0.5">
      <c r="A10" s="4" t="s">
        <v>741</v>
      </c>
      <c r="C10" s="4">
        <v>1774</v>
      </c>
      <c r="D10" s="4" t="s">
        <v>738</v>
      </c>
      <c r="E10" s="4" t="s">
        <v>23</v>
      </c>
      <c r="F10" s="4" t="s">
        <v>739</v>
      </c>
      <c r="G10" s="4" t="s">
        <v>740</v>
      </c>
      <c r="H10" s="4" t="s">
        <v>19</v>
      </c>
      <c r="I10" s="4" t="s">
        <v>20</v>
      </c>
      <c r="J10" s="9">
        <v>1180</v>
      </c>
      <c r="K10" s="9">
        <v>1360</v>
      </c>
      <c r="M10" s="9">
        <f>K10-J10</f>
        <v>180</v>
      </c>
      <c r="N10" s="10">
        <f>K10/J10-1</f>
        <v>0.15254237288135597</v>
      </c>
      <c r="P10" s="11">
        <v>6.6666666666666666E-2</v>
      </c>
      <c r="Q10" s="11">
        <v>7.1055381400208992E-2</v>
      </c>
    </row>
    <row r="11" spans="1:17" s="4" customFormat="1" ht="14.05" customHeight="1" x14ac:dyDescent="0.5">
      <c r="A11" s="4" t="s">
        <v>745</v>
      </c>
      <c r="C11" s="4">
        <v>1775</v>
      </c>
      <c r="D11" s="4" t="s">
        <v>742</v>
      </c>
      <c r="E11" s="4" t="s">
        <v>23</v>
      </c>
      <c r="F11" s="4" t="s">
        <v>743</v>
      </c>
      <c r="G11" s="4" t="s">
        <v>744</v>
      </c>
      <c r="H11" s="4" t="s">
        <v>19</v>
      </c>
      <c r="I11" s="4" t="s">
        <v>20</v>
      </c>
      <c r="J11" s="9">
        <v>3470</v>
      </c>
      <c r="K11" s="9">
        <v>3940</v>
      </c>
      <c r="M11" s="9">
        <f>K11-J11</f>
        <v>470</v>
      </c>
      <c r="N11" s="10">
        <f>K11/J11-1</f>
        <v>0.13544668587896247</v>
      </c>
      <c r="P11" s="11">
        <v>0.196045197740113</v>
      </c>
      <c r="Q11" s="11">
        <v>0.20585161964472309</v>
      </c>
    </row>
    <row r="12" spans="1:17" s="4" customFormat="1" ht="12.9" customHeight="1" x14ac:dyDescent="0.5">
      <c r="A12" s="4" t="s">
        <v>746</v>
      </c>
      <c r="C12" s="4">
        <v>1776</v>
      </c>
      <c r="D12" s="4" t="s">
        <v>747</v>
      </c>
      <c r="E12" s="4" t="s">
        <v>23</v>
      </c>
      <c r="F12" s="4" t="s">
        <v>748</v>
      </c>
      <c r="G12" s="4" t="s">
        <v>749</v>
      </c>
      <c r="H12" s="4" t="s">
        <v>19</v>
      </c>
      <c r="I12" s="4" t="s">
        <v>20</v>
      </c>
      <c r="J12" s="9">
        <v>545</v>
      </c>
      <c r="K12" s="9">
        <v>575</v>
      </c>
      <c r="M12" s="9">
        <f>K12-J12</f>
        <v>30</v>
      </c>
      <c r="N12" s="10">
        <f>K12/J12-1</f>
        <v>5.504587155963292E-2</v>
      </c>
      <c r="P12" s="11">
        <v>3.0790960451977403E-2</v>
      </c>
      <c r="Q12" s="11">
        <v>3.0041797283176592E-2</v>
      </c>
    </row>
    <row r="13" spans="1:17" s="4" customFormat="1" ht="12.9" customHeight="1" x14ac:dyDescent="0.5">
      <c r="A13" s="4" t="s">
        <v>750</v>
      </c>
      <c r="C13" s="4">
        <v>1777</v>
      </c>
      <c r="D13" s="4" t="s">
        <v>751</v>
      </c>
      <c r="E13" s="4" t="s">
        <v>23</v>
      </c>
      <c r="F13" s="4" t="s">
        <v>752</v>
      </c>
      <c r="G13" s="4" t="s">
        <v>750</v>
      </c>
      <c r="H13" s="4" t="s">
        <v>19</v>
      </c>
      <c r="I13" s="4" t="s">
        <v>20</v>
      </c>
      <c r="J13" s="9">
        <v>1995</v>
      </c>
      <c r="K13" s="9">
        <v>2505</v>
      </c>
      <c r="M13" s="9">
        <f>K13-J13</f>
        <v>510</v>
      </c>
      <c r="N13" s="10">
        <f>K13/J13-1</f>
        <v>0.255639097744361</v>
      </c>
      <c r="P13" s="11">
        <v>0.11271186440677966</v>
      </c>
      <c r="Q13" s="11">
        <v>0.13087774294670845</v>
      </c>
    </row>
    <row r="14" spans="1:17" s="4" customFormat="1" ht="12.9" customHeight="1" x14ac:dyDescent="0.5">
      <c r="A14" s="4" t="s">
        <v>753</v>
      </c>
      <c r="C14" s="4">
        <v>1778</v>
      </c>
      <c r="D14" s="4" t="s">
        <v>753</v>
      </c>
      <c r="E14" s="4" t="s">
        <v>23</v>
      </c>
      <c r="F14" s="4" t="s">
        <v>754</v>
      </c>
      <c r="G14" s="4" t="s">
        <v>753</v>
      </c>
      <c r="H14" s="4" t="s">
        <v>19</v>
      </c>
      <c r="I14" s="4" t="s">
        <v>20</v>
      </c>
      <c r="J14" s="9">
        <v>1505</v>
      </c>
      <c r="K14" s="9">
        <v>1855</v>
      </c>
      <c r="M14" s="9">
        <f>K14-J14</f>
        <v>350</v>
      </c>
      <c r="N14" s="10">
        <f>K14/J14-1</f>
        <v>0.23255813953488369</v>
      </c>
      <c r="P14" s="11">
        <v>8.5028248587570618E-2</v>
      </c>
      <c r="Q14" s="11">
        <v>9.6917450365726229E-2</v>
      </c>
    </row>
    <row r="15" spans="1:17" s="4" customFormat="1" ht="12.9" customHeight="1" x14ac:dyDescent="0.5">
      <c r="A15" s="4" t="s">
        <v>755</v>
      </c>
      <c r="C15" s="4">
        <v>1779</v>
      </c>
      <c r="D15" s="4" t="s">
        <v>755</v>
      </c>
      <c r="E15" s="4" t="s">
        <v>23</v>
      </c>
      <c r="F15" s="4" t="s">
        <v>756</v>
      </c>
      <c r="G15" s="4" t="s">
        <v>755</v>
      </c>
      <c r="H15" s="4" t="s">
        <v>19</v>
      </c>
      <c r="I15" s="4" t="s">
        <v>20</v>
      </c>
      <c r="J15" s="9">
        <v>175</v>
      </c>
      <c r="K15" s="9">
        <v>240</v>
      </c>
      <c r="M15" s="9">
        <f>K15-J15</f>
        <v>65</v>
      </c>
      <c r="N15" s="10">
        <f>K15/J15-1</f>
        <v>0.37142857142857144</v>
      </c>
      <c r="P15" s="11">
        <v>9.887005649717515E-3</v>
      </c>
      <c r="Q15" s="11">
        <v>1.2539184952978056E-2</v>
      </c>
    </row>
    <row r="16" spans="1:17" s="4" customFormat="1" ht="12.9" customHeight="1" x14ac:dyDescent="0.5">
      <c r="A16" s="4" t="s">
        <v>757</v>
      </c>
      <c r="C16" s="4">
        <v>1780</v>
      </c>
      <c r="D16" s="4" t="s">
        <v>757</v>
      </c>
      <c r="E16" s="4" t="s">
        <v>23</v>
      </c>
      <c r="F16" s="4" t="s">
        <v>758</v>
      </c>
      <c r="G16" s="4" t="s">
        <v>757</v>
      </c>
      <c r="H16" s="4" t="s">
        <v>19</v>
      </c>
      <c r="I16" s="4" t="s">
        <v>20</v>
      </c>
      <c r="J16" s="9">
        <v>25</v>
      </c>
      <c r="K16" s="9">
        <v>55</v>
      </c>
      <c r="M16" s="9">
        <f>K16-J16</f>
        <v>30</v>
      </c>
      <c r="N16" s="10">
        <f>K16/J16-1</f>
        <v>1.2000000000000002</v>
      </c>
      <c r="P16" s="11">
        <v>1.4124293785310734E-3</v>
      </c>
      <c r="Q16" s="11">
        <v>2.8735632183908046E-3</v>
      </c>
    </row>
    <row r="17" spans="1:17" s="4" customFormat="1" ht="12.9" customHeight="1" x14ac:dyDescent="0.5">
      <c r="A17" s="4" t="s">
        <v>759</v>
      </c>
      <c r="C17" s="4">
        <v>1781</v>
      </c>
      <c r="D17" s="4" t="s">
        <v>759</v>
      </c>
      <c r="E17" s="4" t="s">
        <v>23</v>
      </c>
      <c r="F17" s="4" t="s">
        <v>760</v>
      </c>
      <c r="G17" s="4" t="s">
        <v>759</v>
      </c>
      <c r="H17" s="4" t="s">
        <v>19</v>
      </c>
      <c r="I17" s="4" t="s">
        <v>20</v>
      </c>
      <c r="J17" s="9">
        <v>260</v>
      </c>
      <c r="K17" s="9">
        <v>310</v>
      </c>
      <c r="M17" s="9">
        <f>K17-J17</f>
        <v>50</v>
      </c>
      <c r="N17" s="10">
        <f>K17/J17-1</f>
        <v>0.19230769230769229</v>
      </c>
      <c r="P17" s="11">
        <v>1.4689265536723164E-2</v>
      </c>
      <c r="Q17" s="11">
        <v>1.619644723092999E-2</v>
      </c>
    </row>
    <row r="18" spans="1:17" s="4" customFormat="1" ht="14.05" customHeight="1" x14ac:dyDescent="0.5">
      <c r="A18" s="4" t="s">
        <v>763</v>
      </c>
      <c r="C18" s="4">
        <v>1782</v>
      </c>
      <c r="D18" s="4" t="s">
        <v>761</v>
      </c>
      <c r="E18" s="4" t="s">
        <v>23</v>
      </c>
      <c r="F18" s="4" t="s">
        <v>762</v>
      </c>
      <c r="G18" s="4" t="s">
        <v>761</v>
      </c>
      <c r="H18" s="4" t="s">
        <v>19</v>
      </c>
      <c r="I18" s="4" t="s">
        <v>20</v>
      </c>
      <c r="J18" s="9">
        <v>30</v>
      </c>
      <c r="K18" s="9">
        <v>40</v>
      </c>
      <c r="M18" s="9">
        <f>K18-J18</f>
        <v>10</v>
      </c>
      <c r="N18" s="10">
        <f>K18/J18-1</f>
        <v>0.33333333333333326</v>
      </c>
      <c r="P18" s="11">
        <v>1.6949152542372881E-3</v>
      </c>
      <c r="Q18" s="11">
        <v>2.0898641588296763E-3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17700</v>
      </c>
      <c r="K21" s="6">
        <v>19140</v>
      </c>
      <c r="M21" s="6">
        <f>K21-J21</f>
        <v>1440</v>
      </c>
      <c r="N21" s="7">
        <f>K21/J21-1</f>
        <v>8.135593220338988E-2</v>
      </c>
    </row>
    <row r="22" spans="1:17" s="4" customFormat="1" ht="12.9" customHeight="1" x14ac:dyDescent="0.5">
      <c r="A22" s="4" t="s">
        <v>769</v>
      </c>
      <c r="C22" s="4">
        <v>1859</v>
      </c>
      <c r="D22" s="4" t="s">
        <v>770</v>
      </c>
      <c r="E22" s="4" t="s">
        <v>23</v>
      </c>
      <c r="F22" s="4" t="s">
        <v>771</v>
      </c>
      <c r="G22" s="4" t="s">
        <v>770</v>
      </c>
      <c r="H22" s="4" t="s">
        <v>19</v>
      </c>
      <c r="I22" s="4" t="s">
        <v>20</v>
      </c>
      <c r="J22" s="9">
        <v>9655</v>
      </c>
      <c r="K22" s="9">
        <v>10175</v>
      </c>
      <c r="M22" s="9">
        <f>K22-J22</f>
        <v>520</v>
      </c>
      <c r="N22" s="10">
        <f>K22/J22-1</f>
        <v>5.3858104609010971E-2</v>
      </c>
      <c r="P22" s="11">
        <v>0.54548022598870061</v>
      </c>
      <c r="Q22" s="11">
        <v>0.5316091954022989</v>
      </c>
    </row>
    <row r="23" spans="1:17" s="4" customFormat="1" ht="12.9" customHeight="1" x14ac:dyDescent="0.5">
      <c r="A23" s="4" t="s">
        <v>772</v>
      </c>
      <c r="C23" s="4">
        <v>1860</v>
      </c>
      <c r="D23" s="4" t="s">
        <v>773</v>
      </c>
      <c r="E23" s="4" t="s">
        <v>23</v>
      </c>
      <c r="F23" s="4" t="s">
        <v>774</v>
      </c>
      <c r="G23" s="4" t="s">
        <v>773</v>
      </c>
      <c r="H23" s="4" t="s">
        <v>19</v>
      </c>
      <c r="I23" s="4" t="s">
        <v>20</v>
      </c>
      <c r="J23" s="9">
        <v>710</v>
      </c>
      <c r="K23" s="9">
        <v>760</v>
      </c>
      <c r="M23" s="9">
        <f>K23-J23</f>
        <v>50</v>
      </c>
      <c r="N23" s="10">
        <f>K23/J23-1</f>
        <v>7.0422535211267512E-2</v>
      </c>
      <c r="P23" s="11">
        <v>4.0112994350282483E-2</v>
      </c>
      <c r="Q23" s="11">
        <v>3.9707419017763847E-2</v>
      </c>
    </row>
    <row r="24" spans="1:17" s="4" customFormat="1" ht="12.9" customHeight="1" x14ac:dyDescent="0.5">
      <c r="A24" s="4" t="s">
        <v>775</v>
      </c>
      <c r="C24" s="4">
        <v>1862</v>
      </c>
      <c r="D24" s="4" t="s">
        <v>776</v>
      </c>
      <c r="E24" s="4" t="s">
        <v>23</v>
      </c>
      <c r="F24" s="4" t="s">
        <v>777</v>
      </c>
      <c r="G24" s="4" t="s">
        <v>776</v>
      </c>
      <c r="H24" s="4" t="s">
        <v>19</v>
      </c>
      <c r="I24" s="4" t="s">
        <v>20</v>
      </c>
      <c r="J24" s="9">
        <v>145</v>
      </c>
      <c r="K24" s="9">
        <v>155</v>
      </c>
      <c r="M24" s="9">
        <f>K24-J24</f>
        <v>10</v>
      </c>
      <c r="N24" s="10">
        <f>K24/J24-1</f>
        <v>6.8965517241379226E-2</v>
      </c>
      <c r="P24" s="11">
        <v>8.1920903954802258E-3</v>
      </c>
      <c r="Q24" s="11">
        <v>8.0982236154649948E-3</v>
      </c>
    </row>
    <row r="25" spans="1:17" s="4" customFormat="1" ht="12.9" customHeight="1" x14ac:dyDescent="0.5">
      <c r="A25" s="4" t="s">
        <v>778</v>
      </c>
      <c r="C25" s="4">
        <v>1865</v>
      </c>
      <c r="D25" s="4" t="s">
        <v>779</v>
      </c>
      <c r="E25" s="4" t="s">
        <v>23</v>
      </c>
      <c r="F25" s="4" t="s">
        <v>780</v>
      </c>
      <c r="G25" s="4" t="s">
        <v>779</v>
      </c>
      <c r="H25" s="4" t="s">
        <v>19</v>
      </c>
      <c r="I25" s="4" t="s">
        <v>20</v>
      </c>
      <c r="J25" s="9">
        <v>270</v>
      </c>
      <c r="K25" s="9">
        <v>360</v>
      </c>
      <c r="M25" s="9">
        <f>K25-J25</f>
        <v>90</v>
      </c>
      <c r="N25" s="10">
        <f>K25/J25-1</f>
        <v>0.33333333333333326</v>
      </c>
      <c r="P25" s="11">
        <v>1.5254237288135594E-2</v>
      </c>
      <c r="Q25" s="11">
        <v>1.8808777429467086E-2</v>
      </c>
    </row>
    <row r="26" spans="1:17" s="4" customFormat="1" ht="12.9" customHeight="1" x14ac:dyDescent="0.5">
      <c r="A26" s="4" t="s">
        <v>781</v>
      </c>
      <c r="C26" s="4">
        <v>1874</v>
      </c>
      <c r="D26" s="4" t="s">
        <v>782</v>
      </c>
      <c r="E26" s="4" t="s">
        <v>23</v>
      </c>
      <c r="F26" s="4" t="s">
        <v>783</v>
      </c>
      <c r="G26" s="4" t="s">
        <v>782</v>
      </c>
      <c r="H26" s="4" t="s">
        <v>19</v>
      </c>
      <c r="I26" s="4" t="s">
        <v>20</v>
      </c>
      <c r="J26" s="9">
        <v>585</v>
      </c>
      <c r="K26" s="9">
        <v>705</v>
      </c>
      <c r="M26" s="9">
        <f>K26-J26</f>
        <v>120</v>
      </c>
      <c r="N26" s="10">
        <f>K26/J26-1</f>
        <v>0.20512820512820507</v>
      </c>
      <c r="P26" s="11">
        <v>3.3050847457627118E-2</v>
      </c>
      <c r="Q26" s="11">
        <v>3.6833855799373039E-2</v>
      </c>
    </row>
    <row r="27" spans="1:17" s="4" customFormat="1" ht="12.9" customHeight="1" x14ac:dyDescent="0.5">
      <c r="A27" s="4" t="s">
        <v>784</v>
      </c>
      <c r="C27" s="4">
        <v>1882</v>
      </c>
      <c r="D27" s="4" t="s">
        <v>785</v>
      </c>
      <c r="E27" s="4" t="s">
        <v>23</v>
      </c>
      <c r="F27" s="4" t="s">
        <v>786</v>
      </c>
      <c r="G27" s="4" t="s">
        <v>785</v>
      </c>
      <c r="H27" s="4" t="s">
        <v>19</v>
      </c>
      <c r="I27" s="4" t="s">
        <v>20</v>
      </c>
      <c r="J27" s="9">
        <v>1410</v>
      </c>
      <c r="K27" s="9">
        <v>1580</v>
      </c>
      <c r="M27" s="9">
        <f>K27-J27</f>
        <v>170</v>
      </c>
      <c r="N27" s="10">
        <f>K27/J27-1</f>
        <v>0.12056737588652489</v>
      </c>
      <c r="P27" s="11">
        <v>7.9661016949152536E-2</v>
      </c>
      <c r="Q27" s="11">
        <v>8.254963427377221E-2</v>
      </c>
    </row>
    <row r="28" spans="1:17" s="4" customFormat="1" ht="12.9" customHeight="1" x14ac:dyDescent="0.5">
      <c r="A28" s="4" t="s">
        <v>787</v>
      </c>
      <c r="C28" s="4">
        <v>1886</v>
      </c>
      <c r="D28" s="4" t="s">
        <v>788</v>
      </c>
      <c r="E28" s="4" t="s">
        <v>23</v>
      </c>
      <c r="F28" s="4" t="s">
        <v>789</v>
      </c>
      <c r="G28" s="4" t="s">
        <v>788</v>
      </c>
      <c r="H28" s="4" t="s">
        <v>19</v>
      </c>
      <c r="I28" s="4" t="s">
        <v>20</v>
      </c>
      <c r="J28" s="9">
        <v>170</v>
      </c>
      <c r="K28" s="9">
        <v>235</v>
      </c>
      <c r="M28" s="9">
        <f>K28-J28</f>
        <v>65</v>
      </c>
      <c r="N28" s="10">
        <f>K28/J28-1</f>
        <v>0.38235294117647056</v>
      </c>
      <c r="P28" s="11">
        <v>9.6045197740113001E-3</v>
      </c>
      <c r="Q28" s="11">
        <v>1.2277951933124347E-2</v>
      </c>
    </row>
    <row r="29" spans="1:17" s="4" customFormat="1" ht="12.9" customHeight="1" x14ac:dyDescent="0.5">
      <c r="A29" s="4" t="s">
        <v>790</v>
      </c>
      <c r="C29" s="4">
        <v>1892</v>
      </c>
      <c r="D29" s="4" t="s">
        <v>791</v>
      </c>
      <c r="E29" s="4" t="s">
        <v>23</v>
      </c>
      <c r="F29" s="4" t="s">
        <v>792</v>
      </c>
      <c r="G29" s="4" t="s">
        <v>791</v>
      </c>
      <c r="H29" s="4" t="s">
        <v>19</v>
      </c>
      <c r="I29" s="4" t="s">
        <v>20</v>
      </c>
      <c r="J29" s="9">
        <v>260</v>
      </c>
      <c r="K29" s="9">
        <v>325</v>
      </c>
      <c r="M29" s="9">
        <f>K29-J29</f>
        <v>65</v>
      </c>
      <c r="N29" s="10">
        <f>K29/J29-1</f>
        <v>0.25</v>
      </c>
      <c r="P29" s="11">
        <v>1.4689265536723164E-2</v>
      </c>
      <c r="Q29" s="11">
        <v>1.6980146290491119E-2</v>
      </c>
    </row>
    <row r="30" spans="1:17" s="4" customFormat="1" ht="12.9" customHeight="1" x14ac:dyDescent="0.5">
      <c r="A30" s="4" t="s">
        <v>793</v>
      </c>
      <c r="C30" s="4">
        <v>1897</v>
      </c>
      <c r="D30" s="4" t="s">
        <v>794</v>
      </c>
      <c r="E30" s="4" t="s">
        <v>23</v>
      </c>
      <c r="F30" s="4" t="s">
        <v>795</v>
      </c>
      <c r="G30" s="4" t="s">
        <v>796</v>
      </c>
      <c r="H30" s="4" t="s">
        <v>19</v>
      </c>
      <c r="I30" s="4" t="s">
        <v>20</v>
      </c>
      <c r="J30" s="9">
        <v>2240</v>
      </c>
      <c r="K30" s="9">
        <v>2595</v>
      </c>
      <c r="M30" s="9">
        <f>K30-J30</f>
        <v>355</v>
      </c>
      <c r="N30" s="10">
        <f>K30/J30-1</f>
        <v>0.15848214285714279</v>
      </c>
      <c r="P30" s="11">
        <v>0.12655367231638417</v>
      </c>
      <c r="Q30" s="11">
        <v>0.13557993730407525</v>
      </c>
    </row>
    <row r="31" spans="1:17" s="4" customFormat="1" ht="12.9" customHeight="1" x14ac:dyDescent="0.5">
      <c r="A31" s="4" t="s">
        <v>797</v>
      </c>
      <c r="C31" s="4">
        <v>1905</v>
      </c>
      <c r="D31" s="4" t="s">
        <v>798</v>
      </c>
      <c r="E31" s="4" t="s">
        <v>23</v>
      </c>
      <c r="F31" s="4" t="s">
        <v>799</v>
      </c>
      <c r="G31" s="4" t="s">
        <v>798</v>
      </c>
      <c r="H31" s="4" t="s">
        <v>19</v>
      </c>
      <c r="I31" s="4" t="s">
        <v>20</v>
      </c>
      <c r="J31" s="9">
        <v>345</v>
      </c>
      <c r="K31" s="9">
        <v>360</v>
      </c>
      <c r="M31" s="9">
        <f>K31-J31</f>
        <v>15</v>
      </c>
      <c r="N31" s="10">
        <f>K31/J31-1</f>
        <v>4.3478260869565188E-2</v>
      </c>
      <c r="P31" s="11">
        <v>1.9491525423728815E-2</v>
      </c>
      <c r="Q31" s="11">
        <v>1.8808777429467086E-2</v>
      </c>
    </row>
    <row r="32" spans="1:17" s="4" customFormat="1" ht="12.9" customHeight="1" x14ac:dyDescent="0.5">
      <c r="A32" s="4" t="s">
        <v>800</v>
      </c>
      <c r="C32" s="4">
        <v>1908</v>
      </c>
      <c r="D32" s="4" t="s">
        <v>801</v>
      </c>
      <c r="E32" s="4" t="s">
        <v>23</v>
      </c>
      <c r="F32" s="4" t="s">
        <v>802</v>
      </c>
      <c r="G32" s="4" t="s">
        <v>801</v>
      </c>
      <c r="H32" s="4" t="s">
        <v>19</v>
      </c>
      <c r="I32" s="4" t="s">
        <v>20</v>
      </c>
      <c r="J32" s="9">
        <v>1275</v>
      </c>
      <c r="K32" s="9">
        <v>1370</v>
      </c>
      <c r="M32" s="9">
        <f>K32-J32</f>
        <v>95</v>
      </c>
      <c r="N32" s="10">
        <f>K32/J32-1</f>
        <v>7.4509803921568585E-2</v>
      </c>
      <c r="P32" s="11">
        <v>7.2033898305084748E-2</v>
      </c>
      <c r="Q32" s="11">
        <v>7.1577847439916409E-2</v>
      </c>
    </row>
    <row r="33" spans="1:17" s="4" customFormat="1" ht="12.9" customHeight="1" x14ac:dyDescent="0.5">
      <c r="A33" s="4" t="s">
        <v>803</v>
      </c>
      <c r="C33" s="4">
        <v>1912</v>
      </c>
      <c r="D33" s="4" t="s">
        <v>804</v>
      </c>
      <c r="E33" s="4" t="s">
        <v>23</v>
      </c>
      <c r="F33" s="4" t="s">
        <v>805</v>
      </c>
      <c r="G33" s="4" t="s">
        <v>804</v>
      </c>
      <c r="H33" s="4" t="s">
        <v>19</v>
      </c>
      <c r="I33" s="4" t="s">
        <v>20</v>
      </c>
      <c r="J33" s="9">
        <v>625</v>
      </c>
      <c r="K33" s="9">
        <v>515</v>
      </c>
      <c r="M33" s="9">
        <f>K33-J33</f>
        <v>-110</v>
      </c>
      <c r="N33" s="10">
        <f>K33/J33-1</f>
        <v>-0.17600000000000005</v>
      </c>
      <c r="P33" s="11">
        <v>3.5310734463276837E-2</v>
      </c>
      <c r="Q33" s="11">
        <v>2.6907001044932079E-2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17700</v>
      </c>
      <c r="K4" s="6">
        <v>19140</v>
      </c>
      <c r="M4" s="6">
        <f>K4-J4</f>
        <v>1440</v>
      </c>
      <c r="N4" s="7">
        <f>K4/J4-1</f>
        <v>8.135593220338988E-2</v>
      </c>
    </row>
    <row r="5" spans="1:17" s="4" customFormat="1" ht="12.9" customHeight="1" x14ac:dyDescent="0.5">
      <c r="A5" s="4" t="s">
        <v>813</v>
      </c>
      <c r="C5" s="4">
        <v>2822</v>
      </c>
      <c r="D5" s="4" t="s">
        <v>814</v>
      </c>
      <c r="E5" s="4" t="s">
        <v>183</v>
      </c>
      <c r="F5" s="4" t="s">
        <v>815</v>
      </c>
      <c r="G5" s="4" t="s">
        <v>814</v>
      </c>
      <c r="H5" s="4" t="s">
        <v>19</v>
      </c>
      <c r="I5" s="4" t="s">
        <v>20</v>
      </c>
      <c r="J5" s="9">
        <v>12460</v>
      </c>
      <c r="K5" s="9">
        <v>13180</v>
      </c>
      <c r="M5" s="9">
        <f>K5-J5</f>
        <v>720</v>
      </c>
      <c r="N5" s="10">
        <f>K5/J5-1</f>
        <v>5.7784911717496001E-2</v>
      </c>
    </row>
    <row r="6" spans="1:17" s="4" customFormat="1" ht="12.9" customHeight="1" x14ac:dyDescent="0.5">
      <c r="A6" s="4" t="s">
        <v>816</v>
      </c>
      <c r="C6" s="4">
        <v>2823</v>
      </c>
      <c r="D6" s="4" t="s">
        <v>817</v>
      </c>
      <c r="E6" s="4" t="s">
        <v>183</v>
      </c>
      <c r="F6" s="4" t="s">
        <v>818</v>
      </c>
      <c r="G6" s="4" t="s">
        <v>817</v>
      </c>
      <c r="H6" s="4" t="s">
        <v>19</v>
      </c>
      <c r="I6" s="4" t="s">
        <v>20</v>
      </c>
      <c r="J6" s="9">
        <v>11895</v>
      </c>
      <c r="K6" s="9">
        <v>12315</v>
      </c>
      <c r="M6" s="9">
        <f>K6-J6</f>
        <v>420</v>
      </c>
      <c r="N6" s="10">
        <f>K6/J6-1</f>
        <v>3.5308953341740335E-2</v>
      </c>
    </row>
    <row r="7" spans="1:17" s="4" customFormat="1" ht="12.9" customHeight="1" x14ac:dyDescent="0.5">
      <c r="A7" s="4" t="s">
        <v>819</v>
      </c>
      <c r="C7" s="4">
        <v>2824</v>
      </c>
      <c r="D7" s="4" t="s">
        <v>820</v>
      </c>
      <c r="E7" s="4" t="s">
        <v>183</v>
      </c>
      <c r="F7" s="4" t="s">
        <v>821</v>
      </c>
      <c r="G7" s="4" t="s">
        <v>820</v>
      </c>
      <c r="H7" s="4" t="s">
        <v>19</v>
      </c>
      <c r="I7" s="4" t="s">
        <v>20</v>
      </c>
      <c r="J7" s="9">
        <v>565</v>
      </c>
      <c r="K7" s="9">
        <v>865</v>
      </c>
      <c r="M7" s="9">
        <f>K7-J7</f>
        <v>300</v>
      </c>
      <c r="N7" s="10">
        <f>K7/J7-1</f>
        <v>0.53097345132743357</v>
      </c>
    </row>
    <row r="8" spans="1:17" s="4" customFormat="1" ht="12.9" customHeight="1" x14ac:dyDescent="0.5">
      <c r="A8" s="4" t="s">
        <v>822</v>
      </c>
      <c r="C8" s="4">
        <v>2825</v>
      </c>
      <c r="D8" s="4" t="s">
        <v>823</v>
      </c>
      <c r="E8" s="4" t="s">
        <v>183</v>
      </c>
      <c r="F8" s="4" t="s">
        <v>824</v>
      </c>
      <c r="G8" s="4" t="s">
        <v>823</v>
      </c>
      <c r="H8" s="4" t="s">
        <v>19</v>
      </c>
      <c r="I8" s="4" t="s">
        <v>20</v>
      </c>
      <c r="J8" s="9">
        <v>5240</v>
      </c>
      <c r="K8" s="9">
        <v>5955</v>
      </c>
      <c r="M8" s="9">
        <f>K8-J8</f>
        <v>715</v>
      </c>
      <c r="N8" s="10">
        <f>K8/J8-1</f>
        <v>0.13645038167938939</v>
      </c>
    </row>
    <row r="9" spans="1:17" s="4" customFormat="1" ht="12.9" customHeight="1" x14ac:dyDescent="0.5">
      <c r="A9" s="4" t="s">
        <v>825</v>
      </c>
      <c r="C9" s="4">
        <v>2826</v>
      </c>
      <c r="D9" s="4" t="s">
        <v>825</v>
      </c>
      <c r="E9" s="4" t="s">
        <v>183</v>
      </c>
      <c r="F9" s="4" t="s">
        <v>826</v>
      </c>
      <c r="G9" s="4" t="s">
        <v>825</v>
      </c>
      <c r="H9" s="4" t="s">
        <v>19</v>
      </c>
      <c r="I9" s="4" t="s">
        <v>20</v>
      </c>
      <c r="J9" s="10">
        <v>0.70399999999999996</v>
      </c>
      <c r="K9" s="10">
        <v>0.68899999999999995</v>
      </c>
      <c r="M9" s="14" t="str">
        <f>TEXT((K9-J9)  * 100,"#,##0.0") &amp; " pts."</f>
        <v>-1.5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0.67200000000000004</v>
      </c>
      <c r="K10" s="10">
        <v>0.64300000000000002</v>
      </c>
      <c r="M10" s="14" t="str">
        <f>TEXT((K10-J10)  * 100,"#,##0.0") &amp; " pts."</f>
        <v>-2.9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4.4999999999999998E-2</v>
      </c>
      <c r="K11" s="10">
        <v>6.6000000000000003E-2</v>
      </c>
      <c r="M11" s="14" t="str">
        <f>TEXT((K11-J11)  * 100,"#,##0.0") &amp; " pts."</f>
        <v>2.1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9045</v>
      </c>
      <c r="K13" s="6">
        <v>9750</v>
      </c>
      <c r="M13" s="6">
        <f>K13-J13</f>
        <v>705</v>
      </c>
      <c r="N13" s="7">
        <f>K13/J13-1</f>
        <v>7.7943615257048071E-2</v>
      </c>
      <c r="P13" s="8">
        <v>0.51101694915254237</v>
      </c>
      <c r="Q13" s="8">
        <v>0.50940438871473359</v>
      </c>
    </row>
    <row r="14" spans="1:17" s="4" customFormat="1" ht="12.9" customHeight="1" x14ac:dyDescent="0.5">
      <c r="A14" s="4" t="s">
        <v>813</v>
      </c>
      <c r="C14" s="4">
        <v>2830</v>
      </c>
      <c r="D14" s="4" t="s">
        <v>832</v>
      </c>
      <c r="E14" s="4" t="s">
        <v>183</v>
      </c>
      <c r="F14" s="4" t="s">
        <v>815</v>
      </c>
      <c r="G14" s="4" t="s">
        <v>814</v>
      </c>
      <c r="H14" s="4" t="s">
        <v>19</v>
      </c>
      <c r="I14" s="4" t="s">
        <v>96</v>
      </c>
      <c r="J14" s="9">
        <v>6825</v>
      </c>
      <c r="K14" s="9">
        <v>7125</v>
      </c>
      <c r="M14" s="9">
        <f>K14-J14</f>
        <v>300</v>
      </c>
      <c r="N14" s="10">
        <f>K14/J14-1</f>
        <v>4.3956043956044022E-2</v>
      </c>
    </row>
    <row r="15" spans="1:17" s="4" customFormat="1" ht="12.9" customHeight="1" x14ac:dyDescent="0.5">
      <c r="A15" s="4" t="s">
        <v>816</v>
      </c>
      <c r="C15" s="4">
        <v>2831</v>
      </c>
      <c r="D15" s="4" t="s">
        <v>816</v>
      </c>
      <c r="E15" s="4" t="s">
        <v>183</v>
      </c>
      <c r="F15" s="4" t="s">
        <v>818</v>
      </c>
      <c r="G15" s="4" t="s">
        <v>817</v>
      </c>
      <c r="H15" s="4" t="s">
        <v>19</v>
      </c>
      <c r="I15" s="4" t="s">
        <v>96</v>
      </c>
      <c r="J15" s="9">
        <v>6510</v>
      </c>
      <c r="K15" s="9">
        <v>6735</v>
      </c>
      <c r="M15" s="9">
        <f>K15-J15</f>
        <v>225</v>
      </c>
      <c r="N15" s="10">
        <f>K15/J15-1</f>
        <v>3.4562211981566726E-2</v>
      </c>
    </row>
    <row r="16" spans="1:17" s="4" customFormat="1" ht="12.9" customHeight="1" x14ac:dyDescent="0.5">
      <c r="A16" s="4" t="s">
        <v>819</v>
      </c>
      <c r="C16" s="4">
        <v>2832</v>
      </c>
      <c r="D16" s="4" t="s">
        <v>819</v>
      </c>
      <c r="E16" s="4" t="s">
        <v>183</v>
      </c>
      <c r="F16" s="4" t="s">
        <v>821</v>
      </c>
      <c r="G16" s="4" t="s">
        <v>820</v>
      </c>
      <c r="H16" s="4" t="s">
        <v>19</v>
      </c>
      <c r="I16" s="4" t="s">
        <v>96</v>
      </c>
      <c r="J16" s="9">
        <v>315</v>
      </c>
      <c r="K16" s="9">
        <v>390</v>
      </c>
      <c r="M16" s="9">
        <f>K16-J16</f>
        <v>75</v>
      </c>
      <c r="N16" s="10">
        <f>K16/J16-1</f>
        <v>0.23809523809523814</v>
      </c>
    </row>
    <row r="17" spans="1:17" s="4" customFormat="1" ht="12.9" customHeight="1" x14ac:dyDescent="0.5">
      <c r="A17" s="4" t="s">
        <v>822</v>
      </c>
      <c r="C17" s="4">
        <v>2833</v>
      </c>
      <c r="D17" s="4" t="s">
        <v>833</v>
      </c>
      <c r="E17" s="4" t="s">
        <v>183</v>
      </c>
      <c r="F17" s="4" t="s">
        <v>824</v>
      </c>
      <c r="G17" s="4" t="s">
        <v>823</v>
      </c>
      <c r="H17" s="4" t="s">
        <v>19</v>
      </c>
      <c r="I17" s="4" t="s">
        <v>96</v>
      </c>
      <c r="J17" s="9">
        <v>2215</v>
      </c>
      <c r="K17" s="9">
        <v>2620</v>
      </c>
      <c r="M17" s="9">
        <f>K17-J17</f>
        <v>405</v>
      </c>
      <c r="N17" s="10">
        <f>K17/J17-1</f>
        <v>0.182844243792325</v>
      </c>
    </row>
    <row r="18" spans="1:17" s="4" customFormat="1" ht="12.9" customHeight="1" x14ac:dyDescent="0.5">
      <c r="A18" s="4" t="s">
        <v>825</v>
      </c>
      <c r="C18" s="4">
        <v>2834</v>
      </c>
      <c r="D18" s="4" t="s">
        <v>834</v>
      </c>
      <c r="E18" s="4" t="s">
        <v>183</v>
      </c>
      <c r="F18" s="4" t="s">
        <v>826</v>
      </c>
      <c r="G18" s="4" t="s">
        <v>825</v>
      </c>
      <c r="H18" s="4" t="s">
        <v>19</v>
      </c>
      <c r="I18" s="4" t="s">
        <v>96</v>
      </c>
      <c r="J18" s="10">
        <v>0.755</v>
      </c>
      <c r="K18" s="10">
        <v>0.73099999999999998</v>
      </c>
      <c r="M18" s="14" t="str">
        <f>TEXT((K18-J18)  * 100,"#,##0.0") &amp; " pts."</f>
        <v>-2.4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0.72</v>
      </c>
      <c r="K19" s="10">
        <v>0.69099999999999995</v>
      </c>
      <c r="M19" s="14" t="str">
        <f>TEXT((K19-J19)  * 100,"#,##0.0") &amp; " pts."</f>
        <v>-2.9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4.5999999999999999E-2</v>
      </c>
      <c r="K20" s="10">
        <v>5.5E-2</v>
      </c>
      <c r="M20" s="14" t="str">
        <f>TEXT((K20-J20)  * 100,"#,##0.0") &amp; " pts."</f>
        <v>0.9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8660</v>
      </c>
      <c r="K22" s="6">
        <v>9395</v>
      </c>
      <c r="M22" s="6">
        <f>K22-J22</f>
        <v>735</v>
      </c>
      <c r="N22" s="7">
        <f>K22/J22-1</f>
        <v>8.4872979214780653E-2</v>
      </c>
      <c r="P22" s="8">
        <v>0.48926553672316386</v>
      </c>
      <c r="Q22" s="8">
        <v>0.49085684430512017</v>
      </c>
    </row>
    <row r="23" spans="1:17" s="4" customFormat="1" ht="12.9" customHeight="1" x14ac:dyDescent="0.5">
      <c r="A23" s="4" t="s">
        <v>813</v>
      </c>
      <c r="C23" s="4">
        <v>2838</v>
      </c>
      <c r="D23" s="4" t="s">
        <v>832</v>
      </c>
      <c r="E23" s="4" t="s">
        <v>183</v>
      </c>
      <c r="F23" s="4" t="s">
        <v>815</v>
      </c>
      <c r="G23" s="4" t="s">
        <v>814</v>
      </c>
      <c r="H23" s="4" t="s">
        <v>19</v>
      </c>
      <c r="I23" s="4" t="s">
        <v>105</v>
      </c>
      <c r="J23" s="9">
        <v>5635</v>
      </c>
      <c r="K23" s="9">
        <v>6055</v>
      </c>
      <c r="M23" s="9">
        <f>K23-J23</f>
        <v>420</v>
      </c>
      <c r="N23" s="10">
        <f>K23/J23-1</f>
        <v>7.4534161490683148E-2</v>
      </c>
    </row>
    <row r="24" spans="1:17" s="4" customFormat="1" ht="12.9" customHeight="1" x14ac:dyDescent="0.5">
      <c r="A24" s="4" t="s">
        <v>816</v>
      </c>
      <c r="C24" s="4">
        <v>2839</v>
      </c>
      <c r="D24" s="4" t="s">
        <v>816</v>
      </c>
      <c r="E24" s="4" t="s">
        <v>183</v>
      </c>
      <c r="F24" s="4" t="s">
        <v>818</v>
      </c>
      <c r="G24" s="4" t="s">
        <v>817</v>
      </c>
      <c r="H24" s="4" t="s">
        <v>19</v>
      </c>
      <c r="I24" s="4" t="s">
        <v>105</v>
      </c>
      <c r="J24" s="9">
        <v>5385</v>
      </c>
      <c r="K24" s="9">
        <v>5580</v>
      </c>
      <c r="M24" s="9">
        <f>K24-J24</f>
        <v>195</v>
      </c>
      <c r="N24" s="10">
        <f>K24/J24-1</f>
        <v>3.6211699164345301E-2</v>
      </c>
    </row>
    <row r="25" spans="1:17" s="4" customFormat="1" ht="12.9" customHeight="1" x14ac:dyDescent="0.5">
      <c r="A25" s="4" t="s">
        <v>819</v>
      </c>
      <c r="C25" s="4">
        <v>2840</v>
      </c>
      <c r="D25" s="4" t="s">
        <v>819</v>
      </c>
      <c r="E25" s="4" t="s">
        <v>183</v>
      </c>
      <c r="F25" s="4" t="s">
        <v>821</v>
      </c>
      <c r="G25" s="4" t="s">
        <v>820</v>
      </c>
      <c r="H25" s="4" t="s">
        <v>19</v>
      </c>
      <c r="I25" s="4" t="s">
        <v>105</v>
      </c>
      <c r="J25" s="9">
        <v>245</v>
      </c>
      <c r="K25" s="9">
        <v>475</v>
      </c>
      <c r="M25" s="9">
        <f>K25-J25</f>
        <v>230</v>
      </c>
      <c r="N25" s="10">
        <f>K25/J25-1</f>
        <v>0.93877551020408156</v>
      </c>
    </row>
    <row r="26" spans="1:17" s="4" customFormat="1" ht="12.9" customHeight="1" x14ac:dyDescent="0.5">
      <c r="A26" s="4" t="s">
        <v>822</v>
      </c>
      <c r="C26" s="4">
        <v>2841</v>
      </c>
      <c r="D26" s="4" t="s">
        <v>833</v>
      </c>
      <c r="E26" s="4" t="s">
        <v>183</v>
      </c>
      <c r="F26" s="4" t="s">
        <v>824</v>
      </c>
      <c r="G26" s="4" t="s">
        <v>823</v>
      </c>
      <c r="H26" s="4" t="s">
        <v>19</v>
      </c>
      <c r="I26" s="4" t="s">
        <v>105</v>
      </c>
      <c r="J26" s="9">
        <v>3020</v>
      </c>
      <c r="K26" s="9">
        <v>3340</v>
      </c>
      <c r="M26" s="9">
        <f>K26-J26</f>
        <v>320</v>
      </c>
      <c r="N26" s="10">
        <f>K26/J26-1</f>
        <v>0.10596026490066235</v>
      </c>
    </row>
    <row r="27" spans="1:17" s="4" customFormat="1" ht="12.9" customHeight="1" x14ac:dyDescent="0.5">
      <c r="A27" s="4" t="s">
        <v>825</v>
      </c>
      <c r="C27" s="4">
        <v>2842</v>
      </c>
      <c r="D27" s="4" t="s">
        <v>834</v>
      </c>
      <c r="E27" s="4" t="s">
        <v>183</v>
      </c>
      <c r="F27" s="4" t="s">
        <v>826</v>
      </c>
      <c r="G27" s="4" t="s">
        <v>825</v>
      </c>
      <c r="H27" s="4" t="s">
        <v>19</v>
      </c>
      <c r="I27" s="4" t="s">
        <v>105</v>
      </c>
      <c r="J27" s="10">
        <v>0.65100000000000002</v>
      </c>
      <c r="K27" s="10">
        <v>0.64400000000000002</v>
      </c>
      <c r="M27" s="14" t="str">
        <f>TEXT((K27-J27)  * 100,"#,##0.0") &amp; " pts."</f>
        <v>-0.7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0.622</v>
      </c>
      <c r="K28" s="10">
        <v>0.59399999999999997</v>
      </c>
      <c r="M28" s="14" t="str">
        <f>TEXT((K28-J28)  * 100,"#,##0.0") &amp; " pts."</f>
        <v>-2.8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4.2999999999999997E-2</v>
      </c>
      <c r="K29" s="10">
        <v>7.8E-2</v>
      </c>
      <c r="M29" s="14" t="str">
        <f>TEXT((K29-J29)  * 100,"#,##0.0") &amp; " pts."</f>
        <v>3.5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12460</v>
      </c>
      <c r="K32" s="6">
        <v>13180</v>
      </c>
      <c r="M32" s="6">
        <f>K32-J32</f>
        <v>720</v>
      </c>
      <c r="N32" s="7">
        <f>K32/J32-1</f>
        <v>5.7784911717496001E-2</v>
      </c>
    </row>
    <row r="33" spans="1:17" s="4" customFormat="1" ht="14.05" customHeight="1" x14ac:dyDescent="0.5">
      <c r="A33" s="4" t="s">
        <v>845</v>
      </c>
      <c r="C33" s="4">
        <v>2865</v>
      </c>
      <c r="D33" s="4" t="s">
        <v>843</v>
      </c>
      <c r="E33" s="4" t="s">
        <v>183</v>
      </c>
      <c r="F33" s="4" t="s">
        <v>844</v>
      </c>
      <c r="G33" s="4" t="s">
        <v>843</v>
      </c>
      <c r="H33" s="4" t="s">
        <v>19</v>
      </c>
      <c r="I33" s="4" t="s">
        <v>20</v>
      </c>
      <c r="J33" s="9">
        <v>12375</v>
      </c>
      <c r="K33" s="9">
        <v>13000</v>
      </c>
      <c r="M33" s="9">
        <f>K33-J33</f>
        <v>625</v>
      </c>
      <c r="N33" s="10">
        <f>K33/J33-1</f>
        <v>5.0505050505050608E-2</v>
      </c>
      <c r="P33" s="11">
        <v>0.9931781701444623</v>
      </c>
      <c r="Q33" s="11">
        <v>0.98634294385432475</v>
      </c>
    </row>
    <row r="34" spans="1:17" s="4" customFormat="1" ht="12.9" customHeight="1" x14ac:dyDescent="0.5">
      <c r="A34" s="4" t="s">
        <v>846</v>
      </c>
      <c r="C34" s="4">
        <v>2866</v>
      </c>
      <c r="D34" s="4" t="s">
        <v>847</v>
      </c>
      <c r="E34" s="4" t="s">
        <v>183</v>
      </c>
      <c r="F34" s="4" t="s">
        <v>848</v>
      </c>
      <c r="G34" s="4" t="s">
        <v>847</v>
      </c>
      <c r="H34" s="4" t="s">
        <v>19</v>
      </c>
      <c r="I34" s="4" t="s">
        <v>20</v>
      </c>
      <c r="J34" s="9">
        <v>10755</v>
      </c>
      <c r="K34" s="9">
        <v>11000</v>
      </c>
      <c r="M34" s="9">
        <f>K34-J34</f>
        <v>245</v>
      </c>
      <c r="N34" s="10">
        <f>K34/J34-1</f>
        <v>2.2780102278010306E-2</v>
      </c>
      <c r="P34" s="11">
        <v>0.8631621187800963</v>
      </c>
      <c r="Q34" s="11">
        <v>0.83459787556904397</v>
      </c>
    </row>
    <row r="35" spans="1:17" s="4" customFormat="1" ht="14.05" customHeight="1" x14ac:dyDescent="0.5">
      <c r="A35" s="4" t="s">
        <v>851</v>
      </c>
      <c r="C35" s="4">
        <v>2867</v>
      </c>
      <c r="D35" s="4" t="s">
        <v>849</v>
      </c>
      <c r="E35" s="4" t="s">
        <v>183</v>
      </c>
      <c r="F35" s="4" t="s">
        <v>850</v>
      </c>
      <c r="G35" s="4" t="s">
        <v>849</v>
      </c>
      <c r="H35" s="4" t="s">
        <v>19</v>
      </c>
      <c r="I35" s="4" t="s">
        <v>20</v>
      </c>
      <c r="J35" s="9">
        <v>1620</v>
      </c>
      <c r="K35" s="9">
        <v>2005</v>
      </c>
      <c r="M35" s="9">
        <f>K35-J35</f>
        <v>385</v>
      </c>
      <c r="N35" s="10">
        <f>K35/J35-1</f>
        <v>0.23765432098765427</v>
      </c>
      <c r="P35" s="11">
        <v>0.13001605136436598</v>
      </c>
      <c r="Q35" s="11">
        <v>0.15212443095599393</v>
      </c>
    </row>
    <row r="36" spans="1:17" s="4" customFormat="1" ht="14.05" customHeight="1" x14ac:dyDescent="0.5">
      <c r="A36" s="4" t="s">
        <v>854</v>
      </c>
      <c r="C36" s="4">
        <v>2864</v>
      </c>
      <c r="D36" s="4" t="s">
        <v>852</v>
      </c>
      <c r="E36" s="4" t="s">
        <v>183</v>
      </c>
      <c r="F36" s="4" t="s">
        <v>853</v>
      </c>
      <c r="G36" s="4" t="s">
        <v>852</v>
      </c>
      <c r="H36" s="4" t="s">
        <v>19</v>
      </c>
      <c r="I36" s="4" t="s">
        <v>20</v>
      </c>
      <c r="J36" s="9">
        <v>85</v>
      </c>
      <c r="K36" s="9">
        <v>180</v>
      </c>
      <c r="M36" s="9">
        <f>K36-J36</f>
        <v>95</v>
      </c>
      <c r="N36" s="10">
        <f>K36/J36-1</f>
        <v>1.1176470588235294</v>
      </c>
      <c r="P36" s="11">
        <v>6.8218298555377211E-3</v>
      </c>
      <c r="Q36" s="11">
        <v>1.3657056145675266E-2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6825</v>
      </c>
      <c r="K38" s="6">
        <v>7130</v>
      </c>
      <c r="M38" s="6">
        <f>K38-J38</f>
        <v>305</v>
      </c>
      <c r="N38" s="7">
        <f>K38/J38-1</f>
        <v>4.4688644688644752E-2</v>
      </c>
      <c r="P38" s="8">
        <v>0.547752808988764</v>
      </c>
      <c r="Q38" s="8">
        <v>0.54097116843702575</v>
      </c>
    </row>
    <row r="39" spans="1:17" s="5" customFormat="1" ht="14.05" customHeight="1" x14ac:dyDescent="0.5">
      <c r="A39" s="5" t="s">
        <v>857</v>
      </c>
      <c r="C39" s="5">
        <v>2870</v>
      </c>
      <c r="D39" s="5" t="s">
        <v>856</v>
      </c>
      <c r="E39" s="5" t="s">
        <v>183</v>
      </c>
      <c r="F39" s="5" t="s">
        <v>844</v>
      </c>
      <c r="G39" s="5" t="s">
        <v>843</v>
      </c>
      <c r="H39" s="5" t="s">
        <v>19</v>
      </c>
      <c r="I39" s="5" t="s">
        <v>96</v>
      </c>
      <c r="J39" s="6">
        <v>6785</v>
      </c>
      <c r="K39" s="6">
        <v>7075</v>
      </c>
      <c r="M39" s="6">
        <f>K39-J39</f>
        <v>290</v>
      </c>
      <c r="N39" s="7">
        <f>K39/J39-1</f>
        <v>4.274134119380979E-2</v>
      </c>
      <c r="P39" s="8">
        <v>0.5445425361155698</v>
      </c>
      <c r="Q39" s="8">
        <v>0.53679817905918059</v>
      </c>
    </row>
    <row r="40" spans="1:17" s="4" customFormat="1" ht="12.9" customHeight="1" x14ac:dyDescent="0.5">
      <c r="A40" s="4" t="s">
        <v>846</v>
      </c>
      <c r="C40" s="4">
        <v>2871</v>
      </c>
      <c r="D40" s="4" t="s">
        <v>846</v>
      </c>
      <c r="E40" s="4" t="s">
        <v>183</v>
      </c>
      <c r="F40" s="4" t="s">
        <v>848</v>
      </c>
      <c r="G40" s="4" t="s">
        <v>847</v>
      </c>
      <c r="H40" s="4" t="s">
        <v>19</v>
      </c>
      <c r="I40" s="4" t="s">
        <v>96</v>
      </c>
      <c r="J40" s="9">
        <v>5695</v>
      </c>
      <c r="K40" s="9">
        <v>5765</v>
      </c>
      <c r="M40" s="9">
        <f>K40-J40</f>
        <v>70</v>
      </c>
      <c r="N40" s="10">
        <f>K40/J40-1</f>
        <v>1.2291483757682187E-2</v>
      </c>
      <c r="P40" s="11">
        <v>0.4570626003210273</v>
      </c>
      <c r="Q40" s="11">
        <v>0.43740515933232171</v>
      </c>
    </row>
    <row r="41" spans="1:17" s="4" customFormat="1" ht="14.05" customHeight="1" x14ac:dyDescent="0.5">
      <c r="A41" s="4" t="s">
        <v>851</v>
      </c>
      <c r="C41" s="4">
        <v>2872</v>
      </c>
      <c r="D41" s="4" t="s">
        <v>858</v>
      </c>
      <c r="E41" s="4" t="s">
        <v>183</v>
      </c>
      <c r="F41" s="4" t="s">
        <v>850</v>
      </c>
      <c r="G41" s="4" t="s">
        <v>849</v>
      </c>
      <c r="H41" s="4" t="s">
        <v>19</v>
      </c>
      <c r="I41" s="4" t="s">
        <v>96</v>
      </c>
      <c r="J41" s="9">
        <v>1090</v>
      </c>
      <c r="K41" s="9">
        <v>1310</v>
      </c>
      <c r="M41" s="9">
        <f>K41-J41</f>
        <v>220</v>
      </c>
      <c r="N41" s="10">
        <f>K41/J41-1</f>
        <v>0.201834862385321</v>
      </c>
      <c r="P41" s="11">
        <v>8.7479935794542538E-2</v>
      </c>
      <c r="Q41" s="11">
        <v>9.9393019726858878E-2</v>
      </c>
    </row>
    <row r="42" spans="1:17" s="4" customFormat="1" ht="14.05" customHeight="1" x14ac:dyDescent="0.5">
      <c r="A42" s="4" t="s">
        <v>854</v>
      </c>
      <c r="C42" s="4">
        <v>2869</v>
      </c>
      <c r="D42" s="4" t="s">
        <v>859</v>
      </c>
      <c r="E42" s="4" t="s">
        <v>183</v>
      </c>
      <c r="F42" s="4" t="s">
        <v>853</v>
      </c>
      <c r="G42" s="4" t="s">
        <v>852</v>
      </c>
      <c r="H42" s="4" t="s">
        <v>19</v>
      </c>
      <c r="I42" s="4" t="s">
        <v>96</v>
      </c>
      <c r="J42" s="9">
        <v>40</v>
      </c>
      <c r="K42" s="9">
        <v>50</v>
      </c>
      <c r="M42" s="9">
        <f>K42-J42</f>
        <v>10</v>
      </c>
      <c r="N42" s="10">
        <f>K42/J42-1</f>
        <v>0.25</v>
      </c>
      <c r="P42" s="11">
        <v>3.2102728731942215E-3</v>
      </c>
      <c r="Q42" s="11">
        <v>3.7936267071320183E-3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5640</v>
      </c>
      <c r="K44" s="6">
        <v>6055</v>
      </c>
      <c r="M44" s="6">
        <f>K44-J44</f>
        <v>415</v>
      </c>
      <c r="N44" s="7">
        <f>K44/J44-1</f>
        <v>7.3581560283688008E-2</v>
      </c>
      <c r="P44" s="8">
        <v>0.45264847512038525</v>
      </c>
      <c r="Q44" s="8">
        <v>0.45940819423368739</v>
      </c>
    </row>
    <row r="45" spans="1:17" s="5" customFormat="1" ht="14.05" customHeight="1" x14ac:dyDescent="0.5">
      <c r="A45" s="5" t="s">
        <v>857</v>
      </c>
      <c r="C45" s="5">
        <v>2875</v>
      </c>
      <c r="D45" s="5" t="s">
        <v>856</v>
      </c>
      <c r="E45" s="5" t="s">
        <v>183</v>
      </c>
      <c r="F45" s="5" t="s">
        <v>844</v>
      </c>
      <c r="G45" s="5" t="s">
        <v>843</v>
      </c>
      <c r="H45" s="5" t="s">
        <v>19</v>
      </c>
      <c r="I45" s="5" t="s">
        <v>105</v>
      </c>
      <c r="J45" s="6">
        <v>5590</v>
      </c>
      <c r="K45" s="6">
        <v>5920</v>
      </c>
      <c r="M45" s="6">
        <f>K45-J45</f>
        <v>330</v>
      </c>
      <c r="N45" s="7">
        <f>K45/J45-1</f>
        <v>5.903398926654746E-2</v>
      </c>
      <c r="P45" s="8">
        <v>0.44863563402889245</v>
      </c>
      <c r="Q45" s="8">
        <v>0.44916540212443096</v>
      </c>
    </row>
    <row r="46" spans="1:17" s="4" customFormat="1" ht="12.9" customHeight="1" x14ac:dyDescent="0.5">
      <c r="A46" s="4" t="s">
        <v>846</v>
      </c>
      <c r="C46" s="4">
        <v>2876</v>
      </c>
      <c r="D46" s="4" t="s">
        <v>846</v>
      </c>
      <c r="E46" s="4" t="s">
        <v>183</v>
      </c>
      <c r="F46" s="4" t="s">
        <v>848</v>
      </c>
      <c r="G46" s="4" t="s">
        <v>847</v>
      </c>
      <c r="H46" s="4" t="s">
        <v>19</v>
      </c>
      <c r="I46" s="4" t="s">
        <v>105</v>
      </c>
      <c r="J46" s="9">
        <v>5055</v>
      </c>
      <c r="K46" s="9">
        <v>5230</v>
      </c>
      <c r="M46" s="9">
        <f>K46-J46</f>
        <v>175</v>
      </c>
      <c r="N46" s="10">
        <f>K46/J46-1</f>
        <v>3.4619188921859445E-2</v>
      </c>
      <c r="P46" s="11">
        <v>0.40569823434991975</v>
      </c>
      <c r="Q46" s="11">
        <v>0.39681335356600911</v>
      </c>
    </row>
    <row r="47" spans="1:17" s="4" customFormat="1" ht="14.05" customHeight="1" x14ac:dyDescent="0.5">
      <c r="A47" s="4" t="s">
        <v>851</v>
      </c>
      <c r="C47" s="4">
        <v>2877</v>
      </c>
      <c r="D47" s="4" t="s">
        <v>858</v>
      </c>
      <c r="E47" s="4" t="s">
        <v>183</v>
      </c>
      <c r="F47" s="4" t="s">
        <v>850</v>
      </c>
      <c r="G47" s="4" t="s">
        <v>849</v>
      </c>
      <c r="H47" s="4" t="s">
        <v>19</v>
      </c>
      <c r="I47" s="4" t="s">
        <v>105</v>
      </c>
      <c r="J47" s="9">
        <v>535</v>
      </c>
      <c r="K47" s="9">
        <v>690</v>
      </c>
      <c r="M47" s="9">
        <f>K47-J47</f>
        <v>155</v>
      </c>
      <c r="N47" s="10">
        <f>K47/J47-1</f>
        <v>0.28971962616822422</v>
      </c>
      <c r="P47" s="11">
        <v>4.2937399678972712E-2</v>
      </c>
      <c r="Q47" s="11">
        <v>5.2352048558421849E-2</v>
      </c>
    </row>
    <row r="48" spans="1:17" s="4" customFormat="1" ht="14.05" customHeight="1" x14ac:dyDescent="0.5">
      <c r="A48" s="4" t="s">
        <v>854</v>
      </c>
      <c r="C48" s="4">
        <v>2874</v>
      </c>
      <c r="D48" s="4" t="s">
        <v>859</v>
      </c>
      <c r="E48" s="4" t="s">
        <v>183</v>
      </c>
      <c r="F48" s="4" t="s">
        <v>853</v>
      </c>
      <c r="G48" s="4" t="s">
        <v>852</v>
      </c>
      <c r="H48" s="4" t="s">
        <v>19</v>
      </c>
      <c r="I48" s="4" t="s">
        <v>105</v>
      </c>
      <c r="J48" s="9">
        <v>45</v>
      </c>
      <c r="K48" s="9">
        <v>125</v>
      </c>
      <c r="M48" s="9">
        <f>K48-J48</f>
        <v>80</v>
      </c>
      <c r="N48" s="10">
        <f>K48/J48-1</f>
        <v>1.7777777777777777</v>
      </c>
      <c r="P48" s="11">
        <v>3.6115569823434992E-3</v>
      </c>
      <c r="Q48" s="11">
        <v>9.4840667678300454E-3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12460</v>
      </c>
      <c r="K4" s="6">
        <v>13180</v>
      </c>
      <c r="M4" s="6">
        <f>K4-J4</f>
        <v>720</v>
      </c>
      <c r="N4" s="7">
        <f>K4/J4-1</f>
        <v>5.7784911717496001E-2</v>
      </c>
    </row>
    <row r="5" spans="1:17" s="4" customFormat="1" ht="14.05" customHeight="1" x14ac:dyDescent="0.5">
      <c r="A5" s="4" t="s">
        <v>868</v>
      </c>
      <c r="C5" s="4">
        <v>2879</v>
      </c>
      <c r="D5" s="4" t="s">
        <v>866</v>
      </c>
      <c r="E5" s="4" t="s">
        <v>183</v>
      </c>
      <c r="F5" s="4" t="s">
        <v>867</v>
      </c>
      <c r="G5" s="4" t="s">
        <v>866</v>
      </c>
      <c r="H5" s="4" t="s">
        <v>19</v>
      </c>
      <c r="I5" s="4" t="s">
        <v>20</v>
      </c>
      <c r="J5" s="9">
        <v>90</v>
      </c>
      <c r="K5" s="9">
        <v>180</v>
      </c>
      <c r="M5" s="9">
        <f>K5-J5</f>
        <v>90</v>
      </c>
      <c r="N5" s="10">
        <f>K5/J5-1</f>
        <v>1</v>
      </c>
      <c r="P5" s="11">
        <v>7.2231139646869984E-3</v>
      </c>
      <c r="Q5" s="11">
        <v>1.3657056145675266E-2</v>
      </c>
    </row>
    <row r="6" spans="1:17" s="4" customFormat="1" ht="14.05" customHeight="1" x14ac:dyDescent="0.5">
      <c r="A6" s="4" t="s">
        <v>871</v>
      </c>
      <c r="C6" s="4">
        <v>2880</v>
      </c>
      <c r="D6" s="4" t="s">
        <v>869</v>
      </c>
      <c r="E6" s="4" t="s">
        <v>183</v>
      </c>
      <c r="F6" s="4" t="s">
        <v>870</v>
      </c>
      <c r="G6" s="4" t="s">
        <v>869</v>
      </c>
      <c r="H6" s="4" t="s">
        <v>19</v>
      </c>
      <c r="I6" s="4" t="s">
        <v>20</v>
      </c>
      <c r="J6" s="9">
        <v>12375</v>
      </c>
      <c r="K6" s="9">
        <v>13000</v>
      </c>
      <c r="M6" s="9">
        <f>K6-J6</f>
        <v>625</v>
      </c>
      <c r="N6" s="10">
        <f>K6/J6-1</f>
        <v>5.0505050505050608E-2</v>
      </c>
      <c r="P6" s="11">
        <v>0.9931781701444623</v>
      </c>
      <c r="Q6" s="11">
        <v>0.98634294385432475</v>
      </c>
    </row>
    <row r="7" spans="1:17" s="4" customFormat="1" ht="12.9" customHeight="1" x14ac:dyDescent="0.5">
      <c r="A7" s="4" t="s">
        <v>872</v>
      </c>
      <c r="C7" s="4">
        <v>2881</v>
      </c>
      <c r="D7" s="4" t="s">
        <v>873</v>
      </c>
      <c r="E7" s="4" t="s">
        <v>183</v>
      </c>
      <c r="F7" s="4" t="s">
        <v>874</v>
      </c>
      <c r="G7" s="4" t="s">
        <v>875</v>
      </c>
      <c r="H7" s="4" t="s">
        <v>19</v>
      </c>
      <c r="I7" s="4" t="s">
        <v>20</v>
      </c>
      <c r="J7" s="9">
        <v>1660</v>
      </c>
      <c r="K7" s="9">
        <v>105</v>
      </c>
      <c r="M7" s="9">
        <f>K7-J7</f>
        <v>-1555</v>
      </c>
      <c r="N7" s="10">
        <f>K7/J7-1</f>
        <v>-0.93674698795180722</v>
      </c>
      <c r="P7" s="11">
        <v>0.1332263242375602</v>
      </c>
      <c r="Q7" s="11">
        <v>7.9666160849772381E-3</v>
      </c>
    </row>
    <row r="8" spans="1:17" s="4" customFormat="1" ht="12.9" customHeight="1" x14ac:dyDescent="0.5">
      <c r="A8" s="4" t="s">
        <v>876</v>
      </c>
      <c r="C8" s="4">
        <v>2882</v>
      </c>
      <c r="D8" s="4" t="s">
        <v>877</v>
      </c>
      <c r="E8" s="4" t="s">
        <v>183</v>
      </c>
      <c r="F8" s="4" t="s">
        <v>878</v>
      </c>
      <c r="G8" s="4" t="s">
        <v>877</v>
      </c>
      <c r="H8" s="4" t="s">
        <v>19</v>
      </c>
      <c r="I8" s="4" t="s">
        <v>20</v>
      </c>
      <c r="J8" s="9">
        <v>1765</v>
      </c>
      <c r="K8" s="9">
        <v>2105</v>
      </c>
      <c r="M8" s="9">
        <f>K8-J8</f>
        <v>340</v>
      </c>
      <c r="N8" s="10">
        <f>K8/J8-1</f>
        <v>0.19263456090651565</v>
      </c>
      <c r="P8" s="11">
        <v>0.14165329052969503</v>
      </c>
      <c r="Q8" s="11">
        <v>0.15971168437025796</v>
      </c>
    </row>
    <row r="9" spans="1:17" s="4" customFormat="1" ht="12.9" customHeight="1" x14ac:dyDescent="0.5">
      <c r="A9" s="4" t="s">
        <v>879</v>
      </c>
      <c r="C9" s="4">
        <v>2883</v>
      </c>
      <c r="D9" s="4" t="s">
        <v>880</v>
      </c>
      <c r="E9" s="4" t="s">
        <v>183</v>
      </c>
      <c r="F9" s="4" t="s">
        <v>881</v>
      </c>
      <c r="G9" s="4" t="s">
        <v>880</v>
      </c>
      <c r="H9" s="4" t="s">
        <v>19</v>
      </c>
      <c r="I9" s="4" t="s">
        <v>20</v>
      </c>
      <c r="J9" s="9">
        <v>540</v>
      </c>
      <c r="K9" s="9">
        <v>750</v>
      </c>
      <c r="M9" s="9">
        <f>K9-J9</f>
        <v>210</v>
      </c>
      <c r="N9" s="10">
        <f>K9/J9-1</f>
        <v>0.38888888888888884</v>
      </c>
      <c r="P9" s="11">
        <v>4.3338683788121987E-2</v>
      </c>
      <c r="Q9" s="11">
        <v>5.6904400606980272E-2</v>
      </c>
    </row>
    <row r="10" spans="1:17" s="4" customFormat="1" ht="12.9" customHeight="1" x14ac:dyDescent="0.5">
      <c r="A10" s="4" t="s">
        <v>882</v>
      </c>
      <c r="C10" s="4">
        <v>2884</v>
      </c>
      <c r="D10" s="4" t="s">
        <v>883</v>
      </c>
      <c r="E10" s="4" t="s">
        <v>183</v>
      </c>
      <c r="F10" s="4" t="s">
        <v>884</v>
      </c>
      <c r="G10" s="4" t="s">
        <v>883</v>
      </c>
      <c r="H10" s="4" t="s">
        <v>19</v>
      </c>
      <c r="I10" s="4" t="s">
        <v>20</v>
      </c>
      <c r="J10" s="9">
        <v>645</v>
      </c>
      <c r="K10" s="9">
        <v>860</v>
      </c>
      <c r="M10" s="9">
        <f>K10-J10</f>
        <v>215</v>
      </c>
      <c r="N10" s="10">
        <f>K10/J10-1</f>
        <v>0.33333333333333326</v>
      </c>
      <c r="P10" s="11">
        <v>5.1765650080256818E-2</v>
      </c>
      <c r="Q10" s="11">
        <v>6.525037936267071E-2</v>
      </c>
    </row>
    <row r="11" spans="1:17" s="4" customFormat="1" ht="12.9" customHeight="1" x14ac:dyDescent="0.5">
      <c r="A11" s="4" t="s">
        <v>885</v>
      </c>
      <c r="C11" s="4">
        <v>2885</v>
      </c>
      <c r="D11" s="4" t="s">
        <v>886</v>
      </c>
      <c r="E11" s="4" t="s">
        <v>183</v>
      </c>
      <c r="F11" s="4" t="s">
        <v>887</v>
      </c>
      <c r="G11" s="4" t="s">
        <v>886</v>
      </c>
      <c r="H11" s="4" t="s">
        <v>19</v>
      </c>
      <c r="I11" s="4" t="s">
        <v>20</v>
      </c>
      <c r="J11" s="9">
        <v>1480</v>
      </c>
      <c r="K11" s="9">
        <v>1585</v>
      </c>
      <c r="M11" s="9">
        <f>K11-J11</f>
        <v>105</v>
      </c>
      <c r="N11" s="10">
        <f>K11/J11-1</f>
        <v>7.0945945945946054E-2</v>
      </c>
      <c r="P11" s="11">
        <v>0.1187800963081862</v>
      </c>
      <c r="Q11" s="11">
        <v>0.12025796661608498</v>
      </c>
    </row>
    <row r="12" spans="1:17" s="4" customFormat="1" ht="12.9" customHeight="1" x14ac:dyDescent="0.5">
      <c r="A12" s="4" t="s">
        <v>888</v>
      </c>
      <c r="C12" s="4">
        <v>2886</v>
      </c>
      <c r="D12" s="4" t="s">
        <v>889</v>
      </c>
      <c r="E12" s="4" t="s">
        <v>183</v>
      </c>
      <c r="F12" s="4" t="s">
        <v>890</v>
      </c>
      <c r="G12" s="4" t="s">
        <v>889</v>
      </c>
      <c r="H12" s="4" t="s">
        <v>19</v>
      </c>
      <c r="I12" s="4" t="s">
        <v>20</v>
      </c>
      <c r="J12" s="9">
        <v>190</v>
      </c>
      <c r="K12" s="9">
        <v>245</v>
      </c>
      <c r="M12" s="9">
        <f>K12-J12</f>
        <v>55</v>
      </c>
      <c r="N12" s="10">
        <f>K12/J12-1</f>
        <v>0.28947368421052633</v>
      </c>
      <c r="P12" s="11">
        <v>1.5248796147672551E-2</v>
      </c>
      <c r="Q12" s="11">
        <v>1.8588770864946889E-2</v>
      </c>
    </row>
    <row r="13" spans="1:17" s="4" customFormat="1" ht="12.9" customHeight="1" x14ac:dyDescent="0.5">
      <c r="A13" s="4" t="s">
        <v>891</v>
      </c>
      <c r="C13" s="4">
        <v>2887</v>
      </c>
      <c r="D13" s="4" t="s">
        <v>892</v>
      </c>
      <c r="E13" s="4" t="s">
        <v>183</v>
      </c>
      <c r="F13" s="4" t="s">
        <v>893</v>
      </c>
      <c r="G13" s="4" t="s">
        <v>892</v>
      </c>
      <c r="H13" s="4" t="s">
        <v>19</v>
      </c>
      <c r="I13" s="4" t="s">
        <v>20</v>
      </c>
      <c r="J13" s="9">
        <v>1960</v>
      </c>
      <c r="K13" s="9">
        <v>2230</v>
      </c>
      <c r="M13" s="9">
        <f>K13-J13</f>
        <v>270</v>
      </c>
      <c r="N13" s="10">
        <f>K13/J13-1</f>
        <v>0.13775510204081631</v>
      </c>
      <c r="P13" s="11">
        <v>0.15730337078651685</v>
      </c>
      <c r="Q13" s="11">
        <v>0.16919575113808802</v>
      </c>
    </row>
    <row r="14" spans="1:17" s="4" customFormat="1" ht="12.9" customHeight="1" x14ac:dyDescent="0.5">
      <c r="A14" s="4" t="s">
        <v>894</v>
      </c>
      <c r="C14" s="4">
        <v>2888</v>
      </c>
      <c r="D14" s="4" t="s">
        <v>895</v>
      </c>
      <c r="E14" s="4" t="s">
        <v>183</v>
      </c>
      <c r="F14" s="4" t="s">
        <v>896</v>
      </c>
      <c r="G14" s="4" t="s">
        <v>895</v>
      </c>
      <c r="H14" s="4" t="s">
        <v>19</v>
      </c>
      <c r="I14" s="4" t="s">
        <v>20</v>
      </c>
      <c r="J14" s="9">
        <v>3225</v>
      </c>
      <c r="K14" s="9">
        <v>3795</v>
      </c>
      <c r="M14" s="9">
        <f>K14-J14</f>
        <v>570</v>
      </c>
      <c r="N14" s="10">
        <f>K14/J14-1</f>
        <v>0.17674418604651154</v>
      </c>
      <c r="P14" s="11">
        <v>0.2588282504012841</v>
      </c>
      <c r="Q14" s="11">
        <v>0.2879362670713202</v>
      </c>
    </row>
    <row r="15" spans="1:17" s="4" customFormat="1" ht="12.9" customHeight="1" x14ac:dyDescent="0.5">
      <c r="A15" s="4" t="s">
        <v>897</v>
      </c>
      <c r="C15" s="4">
        <v>2889</v>
      </c>
      <c r="D15" s="4" t="s">
        <v>898</v>
      </c>
      <c r="E15" s="4" t="s">
        <v>183</v>
      </c>
      <c r="F15" s="4" t="s">
        <v>899</v>
      </c>
      <c r="G15" s="4" t="s">
        <v>898</v>
      </c>
      <c r="H15" s="4" t="s">
        <v>19</v>
      </c>
      <c r="I15" s="4" t="s">
        <v>20</v>
      </c>
      <c r="J15" s="9">
        <v>495</v>
      </c>
      <c r="K15" s="9">
        <v>780</v>
      </c>
      <c r="M15" s="9">
        <f>K15-J15</f>
        <v>285</v>
      </c>
      <c r="N15" s="10">
        <f>K15/J15-1</f>
        <v>0.57575757575757569</v>
      </c>
      <c r="P15" s="11">
        <v>3.9727126805778494E-2</v>
      </c>
      <c r="Q15" s="11">
        <v>5.9180576631259481E-2</v>
      </c>
    </row>
    <row r="16" spans="1:17" s="4" customFormat="1" ht="12.9" customHeight="1" x14ac:dyDescent="0.5">
      <c r="A16" s="4" t="s">
        <v>900</v>
      </c>
      <c r="C16" s="4">
        <v>2890</v>
      </c>
      <c r="D16" s="4" t="s">
        <v>901</v>
      </c>
      <c r="E16" s="4" t="s">
        <v>183</v>
      </c>
      <c r="F16" s="4" t="s">
        <v>902</v>
      </c>
      <c r="G16" s="4" t="s">
        <v>901</v>
      </c>
      <c r="H16" s="4" t="s">
        <v>19</v>
      </c>
      <c r="I16" s="4" t="s">
        <v>20</v>
      </c>
      <c r="J16" s="9">
        <v>420</v>
      </c>
      <c r="K16" s="9">
        <v>545</v>
      </c>
      <c r="M16" s="9">
        <f>K16-J16</f>
        <v>125</v>
      </c>
      <c r="N16" s="10">
        <f>K16/J16-1</f>
        <v>0.29761904761904767</v>
      </c>
      <c r="P16" s="11">
        <v>3.3707865168539325E-2</v>
      </c>
      <c r="Q16" s="11">
        <v>4.1350531107739001E-2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6825</v>
      </c>
      <c r="K18" s="6">
        <v>7130</v>
      </c>
      <c r="M18" s="6">
        <f>K18-J18</f>
        <v>305</v>
      </c>
      <c r="N18" s="7">
        <f>K18/J18-1</f>
        <v>4.4688644688644752E-2</v>
      </c>
      <c r="P18" s="8">
        <v>0.547752808988764</v>
      </c>
      <c r="Q18" s="8">
        <v>0.54097116843702575</v>
      </c>
    </row>
    <row r="19" spans="1:17" s="4" customFormat="1" ht="14.05" customHeight="1" x14ac:dyDescent="0.5">
      <c r="A19" s="4" t="s">
        <v>868</v>
      </c>
      <c r="C19" s="4">
        <v>2892</v>
      </c>
      <c r="D19" s="4" t="s">
        <v>904</v>
      </c>
      <c r="E19" s="4" t="s">
        <v>183</v>
      </c>
      <c r="F19" s="4" t="s">
        <v>867</v>
      </c>
      <c r="G19" s="4" t="s">
        <v>866</v>
      </c>
      <c r="H19" s="4" t="s">
        <v>19</v>
      </c>
      <c r="I19" s="4" t="s">
        <v>96</v>
      </c>
      <c r="J19" s="9">
        <v>40</v>
      </c>
      <c r="K19" s="9">
        <v>50</v>
      </c>
      <c r="M19" s="9">
        <f>K19-J19</f>
        <v>10</v>
      </c>
      <c r="N19" s="10">
        <f>K19/J19-1</f>
        <v>0.25</v>
      </c>
      <c r="P19" s="11">
        <v>3.2102728731942215E-3</v>
      </c>
      <c r="Q19" s="11">
        <v>3.7936267071320183E-3</v>
      </c>
    </row>
    <row r="20" spans="1:17" s="4" customFormat="1" ht="14.05" customHeight="1" x14ac:dyDescent="0.5">
      <c r="A20" s="4" t="s">
        <v>871</v>
      </c>
      <c r="C20" s="4">
        <v>2893</v>
      </c>
      <c r="D20" s="4" t="s">
        <v>905</v>
      </c>
      <c r="E20" s="4" t="s">
        <v>183</v>
      </c>
      <c r="F20" s="4" t="s">
        <v>870</v>
      </c>
      <c r="G20" s="4" t="s">
        <v>869</v>
      </c>
      <c r="H20" s="4" t="s">
        <v>19</v>
      </c>
      <c r="I20" s="4" t="s">
        <v>96</v>
      </c>
      <c r="J20" s="9">
        <v>6785</v>
      </c>
      <c r="K20" s="9">
        <v>7075</v>
      </c>
      <c r="M20" s="9">
        <f>K20-J20</f>
        <v>290</v>
      </c>
      <c r="N20" s="10">
        <f>K20/J20-1</f>
        <v>4.274134119380979E-2</v>
      </c>
      <c r="P20" s="11">
        <v>0.5445425361155698</v>
      </c>
      <c r="Q20" s="11">
        <v>0.53679817905918059</v>
      </c>
    </row>
    <row r="21" spans="1:17" s="4" customFormat="1" ht="12.9" customHeight="1" x14ac:dyDescent="0.5">
      <c r="A21" s="4" t="s">
        <v>872</v>
      </c>
      <c r="C21" s="4">
        <v>2894</v>
      </c>
      <c r="D21" s="4" t="s">
        <v>906</v>
      </c>
      <c r="E21" s="4" t="s">
        <v>183</v>
      </c>
      <c r="F21" s="4" t="s">
        <v>874</v>
      </c>
      <c r="G21" s="4" t="s">
        <v>875</v>
      </c>
      <c r="H21" s="4" t="s">
        <v>19</v>
      </c>
      <c r="I21" s="4" t="s">
        <v>96</v>
      </c>
      <c r="J21" s="9">
        <v>1075</v>
      </c>
      <c r="K21" s="9">
        <v>70</v>
      </c>
      <c r="M21" s="9">
        <f>K21-J21</f>
        <v>-1005</v>
      </c>
      <c r="N21" s="10">
        <f>K21/J21-1</f>
        <v>-0.93488372093023253</v>
      </c>
      <c r="P21" s="11">
        <v>8.62760834670947E-2</v>
      </c>
      <c r="Q21" s="11">
        <v>5.3110773899848257E-3</v>
      </c>
    </row>
    <row r="22" spans="1:17" s="4" customFormat="1" ht="12.9" customHeight="1" x14ac:dyDescent="0.5">
      <c r="A22" s="4" t="s">
        <v>876</v>
      </c>
      <c r="C22" s="4">
        <v>2895</v>
      </c>
      <c r="D22" s="4" t="s">
        <v>876</v>
      </c>
      <c r="E22" s="4" t="s">
        <v>183</v>
      </c>
      <c r="F22" s="4" t="s">
        <v>878</v>
      </c>
      <c r="G22" s="4" t="s">
        <v>877</v>
      </c>
      <c r="H22" s="4" t="s">
        <v>19</v>
      </c>
      <c r="I22" s="4" t="s">
        <v>96</v>
      </c>
      <c r="J22" s="9">
        <v>320</v>
      </c>
      <c r="K22" s="9">
        <v>480</v>
      </c>
      <c r="M22" s="9">
        <f>K22-J22</f>
        <v>160</v>
      </c>
      <c r="N22" s="10">
        <f>K22/J22-1</f>
        <v>0.5</v>
      </c>
      <c r="P22" s="11">
        <v>2.5682182985553772E-2</v>
      </c>
      <c r="Q22" s="11">
        <v>3.6418816388467376E-2</v>
      </c>
    </row>
    <row r="23" spans="1:17" s="4" customFormat="1" ht="12.9" customHeight="1" x14ac:dyDescent="0.5">
      <c r="A23" s="4" t="s">
        <v>879</v>
      </c>
      <c r="C23" s="4">
        <v>2896</v>
      </c>
      <c r="D23" s="4" t="s">
        <v>879</v>
      </c>
      <c r="E23" s="4" t="s">
        <v>183</v>
      </c>
      <c r="F23" s="4" t="s">
        <v>881</v>
      </c>
      <c r="G23" s="4" t="s">
        <v>880</v>
      </c>
      <c r="H23" s="4" t="s">
        <v>19</v>
      </c>
      <c r="I23" s="4" t="s">
        <v>96</v>
      </c>
      <c r="J23" s="9">
        <v>435</v>
      </c>
      <c r="K23" s="9">
        <v>610</v>
      </c>
      <c r="M23" s="9">
        <f>K23-J23</f>
        <v>175</v>
      </c>
      <c r="N23" s="10">
        <f>K23/J23-1</f>
        <v>0.40229885057471271</v>
      </c>
      <c r="P23" s="11">
        <v>3.4911717495987156E-2</v>
      </c>
      <c r="Q23" s="11">
        <v>4.6282245827010619E-2</v>
      </c>
    </row>
    <row r="24" spans="1:17" s="4" customFormat="1" ht="12.9" customHeight="1" x14ac:dyDescent="0.5">
      <c r="A24" s="4" t="s">
        <v>882</v>
      </c>
      <c r="C24" s="4">
        <v>2897</v>
      </c>
      <c r="D24" s="4" t="s">
        <v>882</v>
      </c>
      <c r="E24" s="4" t="s">
        <v>183</v>
      </c>
      <c r="F24" s="4" t="s">
        <v>884</v>
      </c>
      <c r="G24" s="4" t="s">
        <v>883</v>
      </c>
      <c r="H24" s="4" t="s">
        <v>19</v>
      </c>
      <c r="I24" s="4" t="s">
        <v>96</v>
      </c>
      <c r="J24" s="9">
        <v>95</v>
      </c>
      <c r="K24" s="9">
        <v>100</v>
      </c>
      <c r="M24" s="9">
        <f>K24-J24</f>
        <v>5</v>
      </c>
      <c r="N24" s="10">
        <f>K24/J24-1</f>
        <v>5.2631578947368363E-2</v>
      </c>
      <c r="P24" s="11">
        <v>7.6243980738362757E-3</v>
      </c>
      <c r="Q24" s="11">
        <v>7.5872534142640367E-3</v>
      </c>
    </row>
    <row r="25" spans="1:17" s="4" customFormat="1" ht="12.9" customHeight="1" x14ac:dyDescent="0.5">
      <c r="A25" s="4" t="s">
        <v>885</v>
      </c>
      <c r="C25" s="4">
        <v>2898</v>
      </c>
      <c r="D25" s="4" t="s">
        <v>907</v>
      </c>
      <c r="E25" s="4" t="s">
        <v>183</v>
      </c>
      <c r="F25" s="4" t="s">
        <v>887</v>
      </c>
      <c r="G25" s="4" t="s">
        <v>886</v>
      </c>
      <c r="H25" s="4" t="s">
        <v>19</v>
      </c>
      <c r="I25" s="4" t="s">
        <v>96</v>
      </c>
      <c r="J25" s="9">
        <v>415</v>
      </c>
      <c r="K25" s="9">
        <v>455</v>
      </c>
      <c r="M25" s="9">
        <f>K25-J25</f>
        <v>40</v>
      </c>
      <c r="N25" s="10">
        <f>K25/J25-1</f>
        <v>9.6385542168674787E-2</v>
      </c>
      <c r="P25" s="11">
        <v>3.330658105939005E-2</v>
      </c>
      <c r="Q25" s="11">
        <v>3.4522003034901369E-2</v>
      </c>
    </row>
    <row r="26" spans="1:17" s="4" customFormat="1" ht="12.9" customHeight="1" x14ac:dyDescent="0.5">
      <c r="A26" s="4" t="s">
        <v>888</v>
      </c>
      <c r="C26" s="4">
        <v>2899</v>
      </c>
      <c r="D26" s="4" t="s">
        <v>888</v>
      </c>
      <c r="E26" s="4" t="s">
        <v>183</v>
      </c>
      <c r="F26" s="4" t="s">
        <v>890</v>
      </c>
      <c r="G26" s="4" t="s">
        <v>889</v>
      </c>
      <c r="H26" s="4" t="s">
        <v>19</v>
      </c>
      <c r="I26" s="4" t="s">
        <v>96</v>
      </c>
      <c r="J26" s="9">
        <v>60</v>
      </c>
      <c r="K26" s="9">
        <v>115</v>
      </c>
      <c r="M26" s="9">
        <f>K26-J26</f>
        <v>55</v>
      </c>
      <c r="N26" s="10">
        <f>K26/J26-1</f>
        <v>0.91666666666666674</v>
      </c>
      <c r="P26" s="11">
        <v>4.815409309791332E-3</v>
      </c>
      <c r="Q26" s="11">
        <v>8.7253414264036426E-3</v>
      </c>
    </row>
    <row r="27" spans="1:17" s="4" customFormat="1" ht="12.9" customHeight="1" x14ac:dyDescent="0.5">
      <c r="A27" s="4" t="s">
        <v>891</v>
      </c>
      <c r="C27" s="4">
        <v>2900</v>
      </c>
      <c r="D27" s="4" t="s">
        <v>891</v>
      </c>
      <c r="E27" s="4" t="s">
        <v>183</v>
      </c>
      <c r="F27" s="4" t="s">
        <v>893</v>
      </c>
      <c r="G27" s="4" t="s">
        <v>892</v>
      </c>
      <c r="H27" s="4" t="s">
        <v>19</v>
      </c>
      <c r="I27" s="4" t="s">
        <v>96</v>
      </c>
      <c r="J27" s="9">
        <v>690</v>
      </c>
      <c r="K27" s="9">
        <v>750</v>
      </c>
      <c r="M27" s="9">
        <f>K27-J27</f>
        <v>60</v>
      </c>
      <c r="N27" s="10">
        <f>K27/J27-1</f>
        <v>8.6956521739130377E-2</v>
      </c>
      <c r="P27" s="11">
        <v>5.5377207062600318E-2</v>
      </c>
      <c r="Q27" s="11">
        <v>5.6904400606980272E-2</v>
      </c>
    </row>
    <row r="28" spans="1:17" s="4" customFormat="1" ht="12.9" customHeight="1" x14ac:dyDescent="0.5">
      <c r="A28" s="4" t="s">
        <v>894</v>
      </c>
      <c r="C28" s="4">
        <v>2901</v>
      </c>
      <c r="D28" s="4" t="s">
        <v>894</v>
      </c>
      <c r="E28" s="4" t="s">
        <v>183</v>
      </c>
      <c r="F28" s="4" t="s">
        <v>896</v>
      </c>
      <c r="G28" s="4" t="s">
        <v>895</v>
      </c>
      <c r="H28" s="4" t="s">
        <v>19</v>
      </c>
      <c r="I28" s="4" t="s">
        <v>96</v>
      </c>
      <c r="J28" s="9">
        <v>3010</v>
      </c>
      <c r="K28" s="9">
        <v>3505</v>
      </c>
      <c r="M28" s="9">
        <f>K28-J28</f>
        <v>495</v>
      </c>
      <c r="N28" s="10">
        <f>K28/J28-1</f>
        <v>0.16445182724252483</v>
      </c>
      <c r="P28" s="11">
        <v>0.24157303370786518</v>
      </c>
      <c r="Q28" s="11">
        <v>0.26593323216995446</v>
      </c>
    </row>
    <row r="29" spans="1:17" s="4" customFormat="1" ht="12.9" customHeight="1" x14ac:dyDescent="0.5">
      <c r="A29" s="4" t="s">
        <v>897</v>
      </c>
      <c r="C29" s="4">
        <v>2902</v>
      </c>
      <c r="D29" s="4" t="s">
        <v>897</v>
      </c>
      <c r="E29" s="4" t="s">
        <v>183</v>
      </c>
      <c r="F29" s="4" t="s">
        <v>899</v>
      </c>
      <c r="G29" s="4" t="s">
        <v>898</v>
      </c>
      <c r="H29" s="4" t="s">
        <v>19</v>
      </c>
      <c r="I29" s="4" t="s">
        <v>96</v>
      </c>
      <c r="J29" s="9">
        <v>355</v>
      </c>
      <c r="K29" s="9">
        <v>555</v>
      </c>
      <c r="M29" s="9">
        <f>K29-J29</f>
        <v>200</v>
      </c>
      <c r="N29" s="10">
        <f>K29/J29-1</f>
        <v>0.56338028169014076</v>
      </c>
      <c r="P29" s="11">
        <v>2.8491171749598716E-2</v>
      </c>
      <c r="Q29" s="11">
        <v>4.2109256449165404E-2</v>
      </c>
    </row>
    <row r="30" spans="1:17" s="4" customFormat="1" ht="12.9" customHeight="1" x14ac:dyDescent="0.5">
      <c r="A30" s="4" t="s">
        <v>900</v>
      </c>
      <c r="C30" s="4">
        <v>2903</v>
      </c>
      <c r="D30" s="4" t="s">
        <v>900</v>
      </c>
      <c r="E30" s="4" t="s">
        <v>183</v>
      </c>
      <c r="F30" s="4" t="s">
        <v>902</v>
      </c>
      <c r="G30" s="4" t="s">
        <v>901</v>
      </c>
      <c r="H30" s="4" t="s">
        <v>19</v>
      </c>
      <c r="I30" s="4" t="s">
        <v>96</v>
      </c>
      <c r="J30" s="9">
        <v>335</v>
      </c>
      <c r="K30" s="9">
        <v>445</v>
      </c>
      <c r="M30" s="9">
        <f>K30-J30</f>
        <v>110</v>
      </c>
      <c r="N30" s="10">
        <f>K30/J30-1</f>
        <v>0.32835820895522394</v>
      </c>
      <c r="P30" s="11">
        <v>2.6886035313001606E-2</v>
      </c>
      <c r="Q30" s="11">
        <v>3.3763277693474959E-2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5635</v>
      </c>
      <c r="K32" s="6">
        <v>6055</v>
      </c>
      <c r="M32" s="6">
        <f>K32-J32</f>
        <v>420</v>
      </c>
      <c r="N32" s="7">
        <f>K32/J32-1</f>
        <v>7.4534161490683148E-2</v>
      </c>
      <c r="P32" s="8">
        <v>0.45224719101123595</v>
      </c>
      <c r="Q32" s="8">
        <v>0.45940819423368739</v>
      </c>
    </row>
    <row r="33" spans="1:17" s="4" customFormat="1" ht="14.05" customHeight="1" x14ac:dyDescent="0.5">
      <c r="A33" s="4" t="s">
        <v>868</v>
      </c>
      <c r="C33" s="4">
        <v>2905</v>
      </c>
      <c r="D33" s="4" t="s">
        <v>904</v>
      </c>
      <c r="E33" s="4" t="s">
        <v>183</v>
      </c>
      <c r="F33" s="4" t="s">
        <v>867</v>
      </c>
      <c r="G33" s="4" t="s">
        <v>866</v>
      </c>
      <c r="H33" s="4" t="s">
        <v>19</v>
      </c>
      <c r="I33" s="4" t="s">
        <v>105</v>
      </c>
      <c r="J33" s="9">
        <v>45</v>
      </c>
      <c r="K33" s="9">
        <v>125</v>
      </c>
      <c r="M33" s="9">
        <f>K33-J33</f>
        <v>80</v>
      </c>
      <c r="N33" s="10">
        <f>K33/J33-1</f>
        <v>1.7777777777777777</v>
      </c>
      <c r="P33" s="11">
        <v>3.6115569823434992E-3</v>
      </c>
      <c r="Q33" s="11">
        <v>9.4840667678300454E-3</v>
      </c>
    </row>
    <row r="34" spans="1:17" s="4" customFormat="1" ht="14.05" customHeight="1" x14ac:dyDescent="0.5">
      <c r="A34" s="4" t="s">
        <v>871</v>
      </c>
      <c r="C34" s="4">
        <v>2906</v>
      </c>
      <c r="D34" s="4" t="s">
        <v>905</v>
      </c>
      <c r="E34" s="4" t="s">
        <v>183</v>
      </c>
      <c r="F34" s="4" t="s">
        <v>870</v>
      </c>
      <c r="G34" s="4" t="s">
        <v>869</v>
      </c>
      <c r="H34" s="4" t="s">
        <v>19</v>
      </c>
      <c r="I34" s="4" t="s">
        <v>105</v>
      </c>
      <c r="J34" s="9">
        <v>5590</v>
      </c>
      <c r="K34" s="9">
        <v>5920</v>
      </c>
      <c r="M34" s="9">
        <f>K34-J34</f>
        <v>330</v>
      </c>
      <c r="N34" s="10">
        <f>K34/J34-1</f>
        <v>5.903398926654746E-2</v>
      </c>
      <c r="P34" s="11">
        <v>0.44863563402889245</v>
      </c>
      <c r="Q34" s="11">
        <v>0.44916540212443096</v>
      </c>
    </row>
    <row r="35" spans="1:17" s="4" customFormat="1" ht="12.9" customHeight="1" x14ac:dyDescent="0.5">
      <c r="A35" s="4" t="s">
        <v>872</v>
      </c>
      <c r="C35" s="4">
        <v>2907</v>
      </c>
      <c r="D35" s="4" t="s">
        <v>906</v>
      </c>
      <c r="E35" s="4" t="s">
        <v>183</v>
      </c>
      <c r="F35" s="4" t="s">
        <v>874</v>
      </c>
      <c r="G35" s="4" t="s">
        <v>875</v>
      </c>
      <c r="H35" s="4" t="s">
        <v>19</v>
      </c>
      <c r="I35" s="4" t="s">
        <v>105</v>
      </c>
      <c r="J35" s="9">
        <v>580</v>
      </c>
      <c r="K35" s="9">
        <v>35</v>
      </c>
      <c r="M35" s="9">
        <f>K35-J35</f>
        <v>-545</v>
      </c>
      <c r="N35" s="10">
        <f>K35/J35-1</f>
        <v>-0.93965517241379315</v>
      </c>
      <c r="P35" s="11">
        <v>4.6548956661316213E-2</v>
      </c>
      <c r="Q35" s="11">
        <v>2.6555386949924128E-3</v>
      </c>
    </row>
    <row r="36" spans="1:17" s="4" customFormat="1" ht="12.9" customHeight="1" x14ac:dyDescent="0.5">
      <c r="A36" s="4" t="s">
        <v>876</v>
      </c>
      <c r="C36" s="4">
        <v>2908</v>
      </c>
      <c r="D36" s="4" t="s">
        <v>876</v>
      </c>
      <c r="E36" s="4" t="s">
        <v>183</v>
      </c>
      <c r="F36" s="4" t="s">
        <v>878</v>
      </c>
      <c r="G36" s="4" t="s">
        <v>877</v>
      </c>
      <c r="H36" s="4" t="s">
        <v>19</v>
      </c>
      <c r="I36" s="4" t="s">
        <v>105</v>
      </c>
      <c r="J36" s="9">
        <v>1445</v>
      </c>
      <c r="K36" s="9">
        <v>1625</v>
      </c>
      <c r="M36" s="9">
        <f>K36-J36</f>
        <v>180</v>
      </c>
      <c r="N36" s="10">
        <f>K36/J36-1</f>
        <v>0.12456747404844282</v>
      </c>
      <c r="P36" s="11">
        <v>0.11597110754414125</v>
      </c>
      <c r="Q36" s="11">
        <v>0.12329286798179059</v>
      </c>
    </row>
    <row r="37" spans="1:17" s="4" customFormat="1" ht="12.9" customHeight="1" x14ac:dyDescent="0.5">
      <c r="A37" s="4" t="s">
        <v>879</v>
      </c>
      <c r="C37" s="4">
        <v>2909</v>
      </c>
      <c r="D37" s="4" t="s">
        <v>879</v>
      </c>
      <c r="E37" s="4" t="s">
        <v>183</v>
      </c>
      <c r="F37" s="4" t="s">
        <v>881</v>
      </c>
      <c r="G37" s="4" t="s">
        <v>880</v>
      </c>
      <c r="H37" s="4" t="s">
        <v>19</v>
      </c>
      <c r="I37" s="4" t="s">
        <v>105</v>
      </c>
      <c r="J37" s="9">
        <v>105</v>
      </c>
      <c r="K37" s="9">
        <v>145</v>
      </c>
      <c r="M37" s="9">
        <f>K37-J37</f>
        <v>40</v>
      </c>
      <c r="N37" s="10">
        <f>K37/J37-1</f>
        <v>0.38095238095238093</v>
      </c>
      <c r="P37" s="11">
        <v>8.4269662921348312E-3</v>
      </c>
      <c r="Q37" s="11">
        <v>1.1001517450682853E-2</v>
      </c>
    </row>
    <row r="38" spans="1:17" s="4" customFormat="1" ht="12.9" customHeight="1" x14ac:dyDescent="0.5">
      <c r="A38" s="4" t="s">
        <v>882</v>
      </c>
      <c r="C38" s="4">
        <v>2910</v>
      </c>
      <c r="D38" s="4" t="s">
        <v>882</v>
      </c>
      <c r="E38" s="4" t="s">
        <v>183</v>
      </c>
      <c r="F38" s="4" t="s">
        <v>884</v>
      </c>
      <c r="G38" s="4" t="s">
        <v>883</v>
      </c>
      <c r="H38" s="4" t="s">
        <v>19</v>
      </c>
      <c r="I38" s="4" t="s">
        <v>105</v>
      </c>
      <c r="J38" s="9">
        <v>550</v>
      </c>
      <c r="K38" s="9">
        <v>760</v>
      </c>
      <c r="M38" s="9">
        <f>K38-J38</f>
        <v>210</v>
      </c>
      <c r="N38" s="10">
        <f>K38/J38-1</f>
        <v>0.38181818181818183</v>
      </c>
      <c r="P38" s="11">
        <v>4.4141252006420544E-2</v>
      </c>
      <c r="Q38" s="11">
        <v>5.7663125948406675E-2</v>
      </c>
    </row>
    <row r="39" spans="1:17" s="4" customFormat="1" ht="12.9" customHeight="1" x14ac:dyDescent="0.5">
      <c r="A39" s="4" t="s">
        <v>885</v>
      </c>
      <c r="C39" s="4">
        <v>2911</v>
      </c>
      <c r="D39" s="4" t="s">
        <v>907</v>
      </c>
      <c r="E39" s="4" t="s">
        <v>183</v>
      </c>
      <c r="F39" s="4" t="s">
        <v>887</v>
      </c>
      <c r="G39" s="4" t="s">
        <v>886</v>
      </c>
      <c r="H39" s="4" t="s">
        <v>19</v>
      </c>
      <c r="I39" s="4" t="s">
        <v>105</v>
      </c>
      <c r="J39" s="9">
        <v>1065</v>
      </c>
      <c r="K39" s="9">
        <v>1135</v>
      </c>
      <c r="M39" s="9">
        <f>K39-J39</f>
        <v>70</v>
      </c>
      <c r="N39" s="10">
        <f>K39/J39-1</f>
        <v>6.5727699530516492E-2</v>
      </c>
      <c r="P39" s="11">
        <v>8.547351524879615E-2</v>
      </c>
      <c r="Q39" s="11">
        <v>8.6115326251896815E-2</v>
      </c>
    </row>
    <row r="40" spans="1:17" s="4" customFormat="1" ht="12.9" customHeight="1" x14ac:dyDescent="0.5">
      <c r="A40" s="4" t="s">
        <v>888</v>
      </c>
      <c r="C40" s="4">
        <v>2912</v>
      </c>
      <c r="D40" s="4" t="s">
        <v>888</v>
      </c>
      <c r="E40" s="4" t="s">
        <v>183</v>
      </c>
      <c r="F40" s="4" t="s">
        <v>890</v>
      </c>
      <c r="G40" s="4" t="s">
        <v>889</v>
      </c>
      <c r="H40" s="4" t="s">
        <v>19</v>
      </c>
      <c r="I40" s="4" t="s">
        <v>105</v>
      </c>
      <c r="J40" s="9">
        <v>125</v>
      </c>
      <c r="K40" s="9">
        <v>135</v>
      </c>
      <c r="M40" s="9">
        <f>K40-J40</f>
        <v>10</v>
      </c>
      <c r="N40" s="10">
        <f>K40/J40-1</f>
        <v>8.0000000000000071E-2</v>
      </c>
      <c r="P40" s="11">
        <v>1.0032102728731942E-2</v>
      </c>
      <c r="Q40" s="11">
        <v>1.024279210925645E-2</v>
      </c>
    </row>
    <row r="41" spans="1:17" s="4" customFormat="1" ht="12.9" customHeight="1" x14ac:dyDescent="0.5">
      <c r="A41" s="4" t="s">
        <v>891</v>
      </c>
      <c r="C41" s="4">
        <v>2913</v>
      </c>
      <c r="D41" s="4" t="s">
        <v>891</v>
      </c>
      <c r="E41" s="4" t="s">
        <v>183</v>
      </c>
      <c r="F41" s="4" t="s">
        <v>893</v>
      </c>
      <c r="G41" s="4" t="s">
        <v>892</v>
      </c>
      <c r="H41" s="4" t="s">
        <v>19</v>
      </c>
      <c r="I41" s="4" t="s">
        <v>105</v>
      </c>
      <c r="J41" s="9">
        <v>1275</v>
      </c>
      <c r="K41" s="9">
        <v>1470</v>
      </c>
      <c r="M41" s="9">
        <f>K41-J41</f>
        <v>195</v>
      </c>
      <c r="N41" s="10">
        <f>K41/J41-1</f>
        <v>0.15294117647058814</v>
      </c>
      <c r="P41" s="11">
        <v>0.10232744783306581</v>
      </c>
      <c r="Q41" s="11">
        <v>0.11153262518968134</v>
      </c>
    </row>
    <row r="42" spans="1:17" s="4" customFormat="1" ht="12.9" customHeight="1" x14ac:dyDescent="0.5">
      <c r="A42" s="4" t="s">
        <v>894</v>
      </c>
      <c r="C42" s="4">
        <v>2914</v>
      </c>
      <c r="D42" s="4" t="s">
        <v>894</v>
      </c>
      <c r="E42" s="4" t="s">
        <v>183</v>
      </c>
      <c r="F42" s="4" t="s">
        <v>896</v>
      </c>
      <c r="G42" s="4" t="s">
        <v>895</v>
      </c>
      <c r="H42" s="4" t="s">
        <v>19</v>
      </c>
      <c r="I42" s="4" t="s">
        <v>105</v>
      </c>
      <c r="J42" s="9">
        <v>215</v>
      </c>
      <c r="K42" s="9">
        <v>295</v>
      </c>
      <c r="M42" s="9">
        <f>K42-J42</f>
        <v>80</v>
      </c>
      <c r="N42" s="10">
        <f>K42/J42-1</f>
        <v>0.37209302325581395</v>
      </c>
      <c r="P42" s="11">
        <v>1.7255216693418941E-2</v>
      </c>
      <c r="Q42" s="11">
        <v>2.2382397572078907E-2</v>
      </c>
    </row>
    <row r="43" spans="1:17" s="4" customFormat="1" ht="12.9" customHeight="1" x14ac:dyDescent="0.5">
      <c r="A43" s="4" t="s">
        <v>897</v>
      </c>
      <c r="C43" s="4">
        <v>2915</v>
      </c>
      <c r="D43" s="4" t="s">
        <v>897</v>
      </c>
      <c r="E43" s="4" t="s">
        <v>183</v>
      </c>
      <c r="F43" s="4" t="s">
        <v>899</v>
      </c>
      <c r="G43" s="4" t="s">
        <v>898</v>
      </c>
      <c r="H43" s="4" t="s">
        <v>19</v>
      </c>
      <c r="I43" s="4" t="s">
        <v>105</v>
      </c>
      <c r="J43" s="9">
        <v>135</v>
      </c>
      <c r="K43" s="9">
        <v>230</v>
      </c>
      <c r="M43" s="9">
        <f>K43-J43</f>
        <v>95</v>
      </c>
      <c r="N43" s="10">
        <f>K43/J43-1</f>
        <v>0.70370370370370372</v>
      </c>
      <c r="P43" s="11">
        <v>1.0834670947030497E-2</v>
      </c>
      <c r="Q43" s="11">
        <v>1.7450682852807285E-2</v>
      </c>
    </row>
    <row r="44" spans="1:17" s="4" customFormat="1" ht="12.9" customHeight="1" x14ac:dyDescent="0.5">
      <c r="A44" s="4" t="s">
        <v>900</v>
      </c>
      <c r="C44" s="4">
        <v>2916</v>
      </c>
      <c r="D44" s="4" t="s">
        <v>900</v>
      </c>
      <c r="E44" s="4" t="s">
        <v>183</v>
      </c>
      <c r="F44" s="4" t="s">
        <v>902</v>
      </c>
      <c r="G44" s="4" t="s">
        <v>901</v>
      </c>
      <c r="H44" s="4" t="s">
        <v>19</v>
      </c>
      <c r="I44" s="4" t="s">
        <v>105</v>
      </c>
      <c r="J44" s="9">
        <v>85</v>
      </c>
      <c r="K44" s="9">
        <v>100</v>
      </c>
      <c r="M44" s="9">
        <f>K44-J44</f>
        <v>15</v>
      </c>
      <c r="N44" s="10">
        <f>K44/J44-1</f>
        <v>0.17647058823529416</v>
      </c>
      <c r="P44" s="11">
        <v>6.8218298555377211E-3</v>
      </c>
      <c r="Q44" s="11">
        <v>7.5872534142640367E-3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12460</v>
      </c>
      <c r="K4" s="6">
        <v>13180</v>
      </c>
      <c r="M4" s="6">
        <f>K4-J4</f>
        <v>720</v>
      </c>
      <c r="N4" s="7">
        <f>K4/J4-1</f>
        <v>5.7784911717496001E-2</v>
      </c>
    </row>
    <row r="5" spans="1:17" s="4" customFormat="1" ht="14.05" customHeight="1" x14ac:dyDescent="0.5">
      <c r="A5" s="4" t="s">
        <v>916</v>
      </c>
      <c r="C5" s="4">
        <v>2918</v>
      </c>
      <c r="D5" s="4" t="s">
        <v>913</v>
      </c>
      <c r="E5" s="4" t="s">
        <v>183</v>
      </c>
      <c r="F5" s="4" t="s">
        <v>914</v>
      </c>
      <c r="G5" s="4" t="s">
        <v>915</v>
      </c>
      <c r="H5" s="4" t="s">
        <v>19</v>
      </c>
      <c r="I5" s="4" t="s">
        <v>20</v>
      </c>
      <c r="J5" s="9">
        <v>85</v>
      </c>
      <c r="K5" s="9">
        <v>180</v>
      </c>
      <c r="M5" s="9">
        <f>K5-J5</f>
        <v>95</v>
      </c>
      <c r="N5" s="10">
        <f>K5/J5-1</f>
        <v>1.1176470588235294</v>
      </c>
      <c r="P5" s="11">
        <v>6.8218298555377211E-3</v>
      </c>
      <c r="Q5" s="11">
        <v>1.3657056145675266E-2</v>
      </c>
    </row>
    <row r="6" spans="1:17" s="4" customFormat="1" ht="14.05" customHeight="1" x14ac:dyDescent="0.5">
      <c r="A6" s="4" t="s">
        <v>920</v>
      </c>
      <c r="C6" s="4">
        <v>2919</v>
      </c>
      <c r="D6" s="4" t="s">
        <v>917</v>
      </c>
      <c r="E6" s="4" t="s">
        <v>183</v>
      </c>
      <c r="F6" s="4" t="s">
        <v>918</v>
      </c>
      <c r="G6" s="4" t="s">
        <v>919</v>
      </c>
      <c r="H6" s="4" t="s">
        <v>19</v>
      </c>
      <c r="I6" s="4" t="s">
        <v>20</v>
      </c>
      <c r="J6" s="9">
        <v>12375</v>
      </c>
      <c r="K6" s="9">
        <v>13000</v>
      </c>
      <c r="M6" s="9">
        <f>K6-J6</f>
        <v>625</v>
      </c>
      <c r="N6" s="10">
        <f>K6/J6-1</f>
        <v>5.0505050505050608E-2</v>
      </c>
      <c r="P6" s="11">
        <v>0.9931781701444623</v>
      </c>
      <c r="Q6" s="11">
        <v>0.98634294385432475</v>
      </c>
    </row>
    <row r="7" spans="1:17" s="4" customFormat="1" ht="12.9" customHeight="1" x14ac:dyDescent="0.5">
      <c r="A7" s="4" t="s">
        <v>921</v>
      </c>
      <c r="C7" s="4">
        <v>2920</v>
      </c>
      <c r="D7" s="4" t="s">
        <v>922</v>
      </c>
      <c r="E7" s="4" t="s">
        <v>183</v>
      </c>
      <c r="F7" s="4" t="s">
        <v>923</v>
      </c>
      <c r="G7" s="4" t="s">
        <v>922</v>
      </c>
      <c r="H7" s="4" t="s">
        <v>19</v>
      </c>
      <c r="I7" s="4" t="s">
        <v>20</v>
      </c>
      <c r="J7" s="9">
        <v>870</v>
      </c>
      <c r="K7" s="9">
        <v>715</v>
      </c>
      <c r="M7" s="9">
        <f>K7-J7</f>
        <v>-155</v>
      </c>
      <c r="N7" s="10">
        <f>K7/J7-1</f>
        <v>-0.17816091954022983</v>
      </c>
      <c r="P7" s="11">
        <v>6.9823434991974312E-2</v>
      </c>
      <c r="Q7" s="11">
        <v>5.4248861911987863E-2</v>
      </c>
    </row>
    <row r="8" spans="1:17" s="4" customFormat="1" ht="12.9" customHeight="1" x14ac:dyDescent="0.5">
      <c r="A8" s="4" t="s">
        <v>924</v>
      </c>
      <c r="C8" s="4">
        <v>2921</v>
      </c>
      <c r="D8" s="4" t="s">
        <v>925</v>
      </c>
      <c r="E8" s="4" t="s">
        <v>183</v>
      </c>
      <c r="F8" s="4" t="s">
        <v>926</v>
      </c>
      <c r="G8" s="4" t="s">
        <v>925</v>
      </c>
      <c r="H8" s="4" t="s">
        <v>19</v>
      </c>
      <c r="I8" s="4" t="s">
        <v>20</v>
      </c>
      <c r="J8" s="9">
        <v>95</v>
      </c>
      <c r="K8" s="9">
        <v>115</v>
      </c>
      <c r="M8" s="9">
        <f>K8-J8</f>
        <v>20</v>
      </c>
      <c r="N8" s="10">
        <f>K8/J8-1</f>
        <v>0.21052631578947367</v>
      </c>
      <c r="P8" s="11">
        <v>7.6243980738362757E-3</v>
      </c>
      <c r="Q8" s="11">
        <v>8.7253414264036426E-3</v>
      </c>
    </row>
    <row r="9" spans="1:17" s="4" customFormat="1" ht="12.9" customHeight="1" x14ac:dyDescent="0.5">
      <c r="A9" s="4" t="s">
        <v>927</v>
      </c>
      <c r="C9" s="4">
        <v>2922</v>
      </c>
      <c r="D9" s="4" t="s">
        <v>928</v>
      </c>
      <c r="E9" s="4" t="s">
        <v>183</v>
      </c>
      <c r="F9" s="4" t="s">
        <v>929</v>
      </c>
      <c r="G9" s="4" t="s">
        <v>928</v>
      </c>
      <c r="H9" s="4" t="s">
        <v>19</v>
      </c>
      <c r="I9" s="4" t="s">
        <v>20</v>
      </c>
      <c r="J9" s="9">
        <v>185</v>
      </c>
      <c r="K9" s="9">
        <v>155</v>
      </c>
      <c r="M9" s="9">
        <f>K9-J9</f>
        <v>-30</v>
      </c>
      <c r="N9" s="10">
        <f>K9/J9-1</f>
        <v>-0.16216216216216217</v>
      </c>
      <c r="P9" s="11">
        <v>1.4847512038523275E-2</v>
      </c>
      <c r="Q9" s="11">
        <v>1.1760242792109257E-2</v>
      </c>
    </row>
    <row r="10" spans="1:17" s="4" customFormat="1" ht="12.9" customHeight="1" x14ac:dyDescent="0.5">
      <c r="A10" s="4" t="s">
        <v>930</v>
      </c>
      <c r="C10" s="4">
        <v>2923</v>
      </c>
      <c r="D10" s="4" t="s">
        <v>931</v>
      </c>
      <c r="E10" s="4" t="s">
        <v>183</v>
      </c>
      <c r="F10" s="4" t="s">
        <v>932</v>
      </c>
      <c r="G10" s="4" t="s">
        <v>931</v>
      </c>
      <c r="H10" s="4" t="s">
        <v>19</v>
      </c>
      <c r="I10" s="4" t="s">
        <v>20</v>
      </c>
      <c r="J10" s="9">
        <v>1870</v>
      </c>
      <c r="K10" s="9">
        <v>2060</v>
      </c>
      <c r="M10" s="9">
        <f>K10-J10</f>
        <v>190</v>
      </c>
      <c r="N10" s="10">
        <f>K10/J10-1</f>
        <v>0.10160427807486627</v>
      </c>
      <c r="P10" s="11">
        <v>0.15008025682182985</v>
      </c>
      <c r="Q10" s="11">
        <v>0.15629742033383914</v>
      </c>
    </row>
    <row r="11" spans="1:17" s="4" customFormat="1" ht="12.9" customHeight="1" x14ac:dyDescent="0.5">
      <c r="A11" s="4" t="s">
        <v>933</v>
      </c>
      <c r="C11" s="4">
        <v>2924</v>
      </c>
      <c r="D11" s="4" t="s">
        <v>934</v>
      </c>
      <c r="E11" s="4" t="s">
        <v>183</v>
      </c>
      <c r="F11" s="4" t="s">
        <v>935</v>
      </c>
      <c r="G11" s="4" t="s">
        <v>934</v>
      </c>
      <c r="H11" s="4" t="s">
        <v>19</v>
      </c>
      <c r="I11" s="4" t="s">
        <v>20</v>
      </c>
      <c r="J11" s="9">
        <v>1045</v>
      </c>
      <c r="K11" s="9">
        <v>1040</v>
      </c>
      <c r="M11" s="9">
        <f>K11-J11</f>
        <v>-5</v>
      </c>
      <c r="N11" s="10">
        <f>K11/J11-1</f>
        <v>-4.784688995215336E-3</v>
      </c>
      <c r="P11" s="11">
        <v>8.3868378812199038E-2</v>
      </c>
      <c r="Q11" s="11">
        <v>7.8907435508345974E-2</v>
      </c>
    </row>
    <row r="12" spans="1:17" s="4" customFormat="1" ht="12.9" customHeight="1" x14ac:dyDescent="0.5">
      <c r="A12" s="4" t="s">
        <v>936</v>
      </c>
      <c r="C12" s="4">
        <v>2925</v>
      </c>
      <c r="D12" s="4" t="s">
        <v>937</v>
      </c>
      <c r="E12" s="4" t="s">
        <v>183</v>
      </c>
      <c r="F12" s="4" t="s">
        <v>938</v>
      </c>
      <c r="G12" s="4" t="s">
        <v>937</v>
      </c>
      <c r="H12" s="4" t="s">
        <v>19</v>
      </c>
      <c r="I12" s="4" t="s">
        <v>20</v>
      </c>
      <c r="J12" s="9">
        <v>425</v>
      </c>
      <c r="K12" s="9">
        <v>355</v>
      </c>
      <c r="M12" s="9">
        <f>K12-J12</f>
        <v>-70</v>
      </c>
      <c r="N12" s="10">
        <f>K12/J12-1</f>
        <v>-0.16470588235294115</v>
      </c>
      <c r="P12" s="11">
        <v>3.4109149277688607E-2</v>
      </c>
      <c r="Q12" s="11">
        <v>2.6934749620637331E-2</v>
      </c>
    </row>
    <row r="13" spans="1:17" s="4" customFormat="1" ht="12.9" customHeight="1" x14ac:dyDescent="0.5">
      <c r="A13" s="4" t="s">
        <v>939</v>
      </c>
      <c r="C13" s="4">
        <v>2926</v>
      </c>
      <c r="D13" s="4" t="s">
        <v>940</v>
      </c>
      <c r="E13" s="4" t="s">
        <v>183</v>
      </c>
      <c r="F13" s="4" t="s">
        <v>941</v>
      </c>
      <c r="G13" s="4" t="s">
        <v>940</v>
      </c>
      <c r="H13" s="4" t="s">
        <v>19</v>
      </c>
      <c r="I13" s="4" t="s">
        <v>20</v>
      </c>
      <c r="J13" s="9">
        <v>1105</v>
      </c>
      <c r="K13" s="9">
        <v>1075</v>
      </c>
      <c r="M13" s="9">
        <f>K13-J13</f>
        <v>-30</v>
      </c>
      <c r="N13" s="10">
        <f>K13/J13-1</f>
        <v>-2.714932126696834E-2</v>
      </c>
      <c r="P13" s="11">
        <v>8.8683788121990376E-2</v>
      </c>
      <c r="Q13" s="11">
        <v>8.1562974203338398E-2</v>
      </c>
    </row>
    <row r="14" spans="1:17" s="4" customFormat="1" ht="12.9" customHeight="1" x14ac:dyDescent="0.5">
      <c r="A14" s="4" t="s">
        <v>942</v>
      </c>
      <c r="C14" s="4">
        <v>2927</v>
      </c>
      <c r="D14" s="4" t="s">
        <v>943</v>
      </c>
      <c r="E14" s="4" t="s">
        <v>183</v>
      </c>
      <c r="F14" s="4" t="s">
        <v>944</v>
      </c>
      <c r="G14" s="4" t="s">
        <v>943</v>
      </c>
      <c r="H14" s="4" t="s">
        <v>19</v>
      </c>
      <c r="I14" s="4" t="s">
        <v>20</v>
      </c>
      <c r="J14" s="9">
        <v>825</v>
      </c>
      <c r="K14" s="9">
        <v>880</v>
      </c>
      <c r="M14" s="9">
        <f>K14-J14</f>
        <v>55</v>
      </c>
      <c r="N14" s="10">
        <f>K14/J14-1</f>
        <v>6.6666666666666652E-2</v>
      </c>
      <c r="P14" s="11">
        <v>6.6211878009630812E-2</v>
      </c>
      <c r="Q14" s="11">
        <v>6.6767830045523516E-2</v>
      </c>
    </row>
    <row r="15" spans="1:17" s="4" customFormat="1" ht="12.9" customHeight="1" x14ac:dyDescent="0.5">
      <c r="A15" s="4" t="s">
        <v>945</v>
      </c>
      <c r="C15" s="4">
        <v>2928</v>
      </c>
      <c r="D15" s="4" t="s">
        <v>946</v>
      </c>
      <c r="E15" s="4" t="s">
        <v>183</v>
      </c>
      <c r="F15" s="4" t="s">
        <v>947</v>
      </c>
      <c r="G15" s="4" t="s">
        <v>946</v>
      </c>
      <c r="H15" s="4" t="s">
        <v>19</v>
      </c>
      <c r="I15" s="4" t="s">
        <v>20</v>
      </c>
      <c r="J15" s="9">
        <v>145</v>
      </c>
      <c r="K15" s="9">
        <v>110</v>
      </c>
      <c r="M15" s="9">
        <f>K15-J15</f>
        <v>-35</v>
      </c>
      <c r="N15" s="10">
        <f>K15/J15-1</f>
        <v>-0.24137931034482762</v>
      </c>
      <c r="P15" s="11">
        <v>1.1637239165329053E-2</v>
      </c>
      <c r="Q15" s="11">
        <v>8.3459787556904395E-3</v>
      </c>
    </row>
    <row r="16" spans="1:17" s="4" customFormat="1" ht="12.9" customHeight="1" x14ac:dyDescent="0.5">
      <c r="A16" s="4" t="s">
        <v>948</v>
      </c>
      <c r="C16" s="4">
        <v>2929</v>
      </c>
      <c r="D16" s="4" t="s">
        <v>949</v>
      </c>
      <c r="E16" s="4" t="s">
        <v>183</v>
      </c>
      <c r="F16" s="4" t="s">
        <v>950</v>
      </c>
      <c r="G16" s="4" t="s">
        <v>949</v>
      </c>
      <c r="H16" s="4" t="s">
        <v>19</v>
      </c>
      <c r="I16" s="4" t="s">
        <v>20</v>
      </c>
      <c r="J16" s="9">
        <v>405</v>
      </c>
      <c r="K16" s="9">
        <v>430</v>
      </c>
      <c r="M16" s="9">
        <f>K16-J16</f>
        <v>25</v>
      </c>
      <c r="N16" s="10">
        <f>K16/J16-1</f>
        <v>6.1728395061728447E-2</v>
      </c>
      <c r="P16" s="11">
        <v>3.2504012841091494E-2</v>
      </c>
      <c r="Q16" s="11">
        <v>3.2625189681335355E-2</v>
      </c>
    </row>
    <row r="17" spans="1:17" s="4" customFormat="1" ht="12.9" customHeight="1" x14ac:dyDescent="0.5">
      <c r="A17" s="4" t="s">
        <v>951</v>
      </c>
      <c r="C17" s="4">
        <v>2930</v>
      </c>
      <c r="D17" s="4" t="s">
        <v>952</v>
      </c>
      <c r="E17" s="4" t="s">
        <v>183</v>
      </c>
      <c r="F17" s="4" t="s">
        <v>953</v>
      </c>
      <c r="G17" s="4" t="s">
        <v>952</v>
      </c>
      <c r="H17" s="4" t="s">
        <v>19</v>
      </c>
      <c r="I17" s="4" t="s">
        <v>20</v>
      </c>
      <c r="J17" s="9">
        <v>115</v>
      </c>
      <c r="K17" s="9">
        <v>160</v>
      </c>
      <c r="M17" s="9">
        <f>K17-J17</f>
        <v>45</v>
      </c>
      <c r="N17" s="10">
        <f>K17/J17-1</f>
        <v>0.39130434782608692</v>
      </c>
      <c r="P17" s="11">
        <v>9.2295345104333876E-3</v>
      </c>
      <c r="Q17" s="11">
        <v>1.2139605462822459E-2</v>
      </c>
    </row>
    <row r="18" spans="1:17" s="4" customFormat="1" ht="12.9" customHeight="1" x14ac:dyDescent="0.5">
      <c r="A18" s="4" t="s">
        <v>954</v>
      </c>
      <c r="C18" s="4">
        <v>2931</v>
      </c>
      <c r="D18" s="4" t="s">
        <v>955</v>
      </c>
      <c r="E18" s="4" t="s">
        <v>183</v>
      </c>
      <c r="F18" s="4" t="s">
        <v>956</v>
      </c>
      <c r="G18" s="4" t="s">
        <v>955</v>
      </c>
      <c r="H18" s="4" t="s">
        <v>19</v>
      </c>
      <c r="I18" s="4" t="s">
        <v>20</v>
      </c>
      <c r="J18" s="9">
        <v>355</v>
      </c>
      <c r="K18" s="9">
        <v>600</v>
      </c>
      <c r="M18" s="9">
        <f>K18-J18</f>
        <v>245</v>
      </c>
      <c r="N18" s="10">
        <f>K18/J18-1</f>
        <v>0.6901408450704225</v>
      </c>
      <c r="P18" s="11">
        <v>2.8491171749598716E-2</v>
      </c>
      <c r="Q18" s="11">
        <v>4.5523520485584217E-2</v>
      </c>
    </row>
    <row r="19" spans="1:17" s="4" customFormat="1" ht="12.9" customHeight="1" x14ac:dyDescent="0.5">
      <c r="A19" s="4" t="s">
        <v>957</v>
      </c>
      <c r="C19" s="4">
        <v>2932</v>
      </c>
      <c r="D19" s="4" t="s">
        <v>958</v>
      </c>
      <c r="E19" s="4" t="s">
        <v>183</v>
      </c>
      <c r="F19" s="4" t="s">
        <v>959</v>
      </c>
      <c r="G19" s="4" t="s">
        <v>958</v>
      </c>
      <c r="H19" s="4" t="s">
        <v>19</v>
      </c>
      <c r="I19" s="4" t="s">
        <v>20</v>
      </c>
      <c r="J19" s="9">
        <v>20</v>
      </c>
      <c r="K19" s="9">
        <v>25</v>
      </c>
      <c r="M19" s="9">
        <f>K19-J19</f>
        <v>5</v>
      </c>
      <c r="N19" s="10">
        <f>K19/J19-1</f>
        <v>0.25</v>
      </c>
      <c r="P19" s="11">
        <v>1.6051364365971107E-3</v>
      </c>
      <c r="Q19" s="11">
        <v>1.8968133535660092E-3</v>
      </c>
    </row>
    <row r="20" spans="1:17" s="4" customFormat="1" ht="12.9" customHeight="1" x14ac:dyDescent="0.5">
      <c r="A20" s="4" t="s">
        <v>960</v>
      </c>
      <c r="C20" s="4">
        <v>2933</v>
      </c>
      <c r="D20" s="4" t="s">
        <v>961</v>
      </c>
      <c r="E20" s="4" t="s">
        <v>183</v>
      </c>
      <c r="F20" s="4" t="s">
        <v>962</v>
      </c>
      <c r="G20" s="4" t="s">
        <v>961</v>
      </c>
      <c r="H20" s="4" t="s">
        <v>19</v>
      </c>
      <c r="I20" s="4" t="s">
        <v>20</v>
      </c>
      <c r="J20" s="9">
        <v>360</v>
      </c>
      <c r="K20" s="9">
        <v>485</v>
      </c>
      <c r="M20" s="9">
        <f>K20-J20</f>
        <v>125</v>
      </c>
      <c r="N20" s="10">
        <f>K20/J20-1</f>
        <v>0.34722222222222232</v>
      </c>
      <c r="P20" s="11">
        <v>2.8892455858747994E-2</v>
      </c>
      <c r="Q20" s="11">
        <v>3.6798179059180577E-2</v>
      </c>
    </row>
    <row r="21" spans="1:17" s="4" customFormat="1" ht="12.9" customHeight="1" x14ac:dyDescent="0.5">
      <c r="A21" s="4" t="s">
        <v>963</v>
      </c>
      <c r="C21" s="4">
        <v>2934</v>
      </c>
      <c r="D21" s="4" t="s">
        <v>964</v>
      </c>
      <c r="E21" s="4" t="s">
        <v>183</v>
      </c>
      <c r="F21" s="4" t="s">
        <v>965</v>
      </c>
      <c r="G21" s="4" t="s">
        <v>964</v>
      </c>
      <c r="H21" s="4" t="s">
        <v>19</v>
      </c>
      <c r="I21" s="4" t="s">
        <v>20</v>
      </c>
      <c r="J21" s="9">
        <v>1080</v>
      </c>
      <c r="K21" s="9">
        <v>1120</v>
      </c>
      <c r="M21" s="9">
        <f>K21-J21</f>
        <v>40</v>
      </c>
      <c r="N21" s="10">
        <f>K21/J21-1</f>
        <v>3.7037037037036979E-2</v>
      </c>
      <c r="P21" s="11">
        <v>8.6677367576243974E-2</v>
      </c>
      <c r="Q21" s="11">
        <v>8.4977238239757211E-2</v>
      </c>
    </row>
    <row r="22" spans="1:17" s="4" customFormat="1" ht="12.9" customHeight="1" x14ac:dyDescent="0.5">
      <c r="A22" s="4" t="s">
        <v>966</v>
      </c>
      <c r="C22" s="4">
        <v>2935</v>
      </c>
      <c r="D22" s="4" t="s">
        <v>967</v>
      </c>
      <c r="E22" s="4" t="s">
        <v>183</v>
      </c>
      <c r="F22" s="4" t="s">
        <v>968</v>
      </c>
      <c r="G22" s="4" t="s">
        <v>967</v>
      </c>
      <c r="H22" s="4" t="s">
        <v>19</v>
      </c>
      <c r="I22" s="4" t="s">
        <v>20</v>
      </c>
      <c r="J22" s="9">
        <v>1300</v>
      </c>
      <c r="K22" s="9">
        <v>1490</v>
      </c>
      <c r="M22" s="9">
        <f>K22-J22</f>
        <v>190</v>
      </c>
      <c r="N22" s="10">
        <f>K22/J22-1</f>
        <v>0.14615384615384608</v>
      </c>
      <c r="P22" s="11">
        <v>0.1043338683788122</v>
      </c>
      <c r="Q22" s="11">
        <v>0.11305007587253414</v>
      </c>
    </row>
    <row r="23" spans="1:17" s="4" customFormat="1" ht="12.9" customHeight="1" x14ac:dyDescent="0.5">
      <c r="A23" s="4" t="s">
        <v>969</v>
      </c>
      <c r="C23" s="4">
        <v>2936</v>
      </c>
      <c r="D23" s="4" t="s">
        <v>970</v>
      </c>
      <c r="E23" s="4" t="s">
        <v>183</v>
      </c>
      <c r="F23" s="4" t="s">
        <v>971</v>
      </c>
      <c r="G23" s="4" t="s">
        <v>970</v>
      </c>
      <c r="H23" s="4" t="s">
        <v>19</v>
      </c>
      <c r="I23" s="4" t="s">
        <v>20</v>
      </c>
      <c r="J23" s="9">
        <v>220</v>
      </c>
      <c r="K23" s="9">
        <v>180</v>
      </c>
      <c r="M23" s="9">
        <f>K23-J23</f>
        <v>-40</v>
      </c>
      <c r="N23" s="10">
        <f>K23/J23-1</f>
        <v>-0.18181818181818177</v>
      </c>
      <c r="P23" s="11">
        <v>1.7656500802568219E-2</v>
      </c>
      <c r="Q23" s="11">
        <v>1.3657056145675266E-2</v>
      </c>
    </row>
    <row r="24" spans="1:17" s="4" customFormat="1" ht="12.9" customHeight="1" x14ac:dyDescent="0.5">
      <c r="A24" s="4" t="s">
        <v>972</v>
      </c>
      <c r="C24" s="4">
        <v>2937</v>
      </c>
      <c r="D24" s="4" t="s">
        <v>973</v>
      </c>
      <c r="E24" s="4" t="s">
        <v>183</v>
      </c>
      <c r="F24" s="4" t="s">
        <v>974</v>
      </c>
      <c r="G24" s="4" t="s">
        <v>973</v>
      </c>
      <c r="H24" s="4" t="s">
        <v>19</v>
      </c>
      <c r="I24" s="4" t="s">
        <v>20</v>
      </c>
      <c r="J24" s="9">
        <v>455</v>
      </c>
      <c r="K24" s="9">
        <v>445</v>
      </c>
      <c r="M24" s="9">
        <f>K24-J24</f>
        <v>-10</v>
      </c>
      <c r="N24" s="10">
        <f>K24/J24-1</f>
        <v>-2.1978021978022011E-2</v>
      </c>
      <c r="P24" s="11">
        <v>3.6516853932584269E-2</v>
      </c>
      <c r="Q24" s="11">
        <v>3.3763277693474959E-2</v>
      </c>
    </row>
    <row r="25" spans="1:17" s="4" customFormat="1" ht="12.9" customHeight="1" x14ac:dyDescent="0.5">
      <c r="A25" s="4" t="s">
        <v>975</v>
      </c>
      <c r="C25" s="4">
        <v>2938</v>
      </c>
      <c r="D25" s="4" t="s">
        <v>976</v>
      </c>
      <c r="E25" s="4" t="s">
        <v>183</v>
      </c>
      <c r="F25" s="4" t="s">
        <v>977</v>
      </c>
      <c r="G25" s="4" t="s">
        <v>976</v>
      </c>
      <c r="H25" s="4" t="s">
        <v>19</v>
      </c>
      <c r="I25" s="4" t="s">
        <v>20</v>
      </c>
      <c r="J25" s="9">
        <v>580</v>
      </c>
      <c r="K25" s="9">
        <v>675</v>
      </c>
      <c r="M25" s="9">
        <f>K25-J25</f>
        <v>95</v>
      </c>
      <c r="N25" s="10">
        <f>K25/J25-1</f>
        <v>0.1637931034482758</v>
      </c>
      <c r="P25" s="11">
        <v>4.6548956661316213E-2</v>
      </c>
      <c r="Q25" s="11">
        <v>5.1213960546282244E-2</v>
      </c>
    </row>
    <row r="26" spans="1:17" s="4" customFormat="1" ht="12.9" customHeight="1" x14ac:dyDescent="0.5">
      <c r="A26" s="4" t="s">
        <v>978</v>
      </c>
      <c r="C26" s="4">
        <v>2939</v>
      </c>
      <c r="D26" s="4" t="s">
        <v>979</v>
      </c>
      <c r="E26" s="4" t="s">
        <v>183</v>
      </c>
      <c r="F26" s="4" t="s">
        <v>980</v>
      </c>
      <c r="G26" s="4" t="s">
        <v>979</v>
      </c>
      <c r="H26" s="4" t="s">
        <v>19</v>
      </c>
      <c r="I26" s="4" t="s">
        <v>20</v>
      </c>
      <c r="J26" s="9">
        <v>920</v>
      </c>
      <c r="K26" s="9">
        <v>895</v>
      </c>
      <c r="M26" s="9">
        <f>K26-J26</f>
        <v>-25</v>
      </c>
      <c r="N26" s="10">
        <f>K26/J26-1</f>
        <v>-2.7173913043478271E-2</v>
      </c>
      <c r="P26" s="11">
        <v>7.3836276083467101E-2</v>
      </c>
      <c r="Q26" s="11">
        <v>6.790591805766312E-2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10790</v>
      </c>
      <c r="K29" s="6">
        <v>10190</v>
      </c>
      <c r="M29" s="6">
        <f>K29-J29</f>
        <v>-600</v>
      </c>
      <c r="N29" s="7">
        <f>K29/J29-1</f>
        <v>-5.5607043558850822E-2</v>
      </c>
    </row>
    <row r="30" spans="1:17" s="4" customFormat="1" ht="12.9" customHeight="1" x14ac:dyDescent="0.5">
      <c r="A30" s="4" t="s">
        <v>986</v>
      </c>
      <c r="C30" s="4">
        <v>3038</v>
      </c>
      <c r="D30" s="4" t="s">
        <v>987</v>
      </c>
      <c r="E30" s="4" t="s">
        <v>183</v>
      </c>
      <c r="F30" s="4" t="s">
        <v>988</v>
      </c>
      <c r="G30" s="4" t="s">
        <v>987</v>
      </c>
      <c r="H30" s="4" t="s">
        <v>19</v>
      </c>
      <c r="I30" s="4" t="s">
        <v>20</v>
      </c>
      <c r="J30" s="9">
        <v>1665</v>
      </c>
      <c r="K30" s="9">
        <v>1830</v>
      </c>
      <c r="M30" s="9">
        <f>K30-J30</f>
        <v>165</v>
      </c>
      <c r="N30" s="10">
        <f>K30/J30-1</f>
        <v>9.9099099099099197E-2</v>
      </c>
      <c r="P30" s="11">
        <v>0.15430954587581094</v>
      </c>
      <c r="Q30" s="11">
        <v>0.17958783120706576</v>
      </c>
    </row>
    <row r="31" spans="1:17" s="4" customFormat="1" ht="12.9" customHeight="1" x14ac:dyDescent="0.5">
      <c r="A31" s="4" t="s">
        <v>989</v>
      </c>
      <c r="C31" s="4">
        <v>3039</v>
      </c>
      <c r="D31" s="4" t="s">
        <v>990</v>
      </c>
      <c r="E31" s="4" t="s">
        <v>183</v>
      </c>
      <c r="F31" s="4" t="s">
        <v>991</v>
      </c>
      <c r="G31" s="4" t="s">
        <v>990</v>
      </c>
      <c r="H31" s="4" t="s">
        <v>19</v>
      </c>
      <c r="I31" s="4" t="s">
        <v>20</v>
      </c>
      <c r="J31" s="9">
        <v>2540</v>
      </c>
      <c r="K31" s="9">
        <v>2655</v>
      </c>
      <c r="M31" s="9">
        <f>K31-J31</f>
        <v>115</v>
      </c>
      <c r="N31" s="10">
        <f>K31/J31-1</f>
        <v>4.5275590551181022E-2</v>
      </c>
      <c r="P31" s="11">
        <v>0.23540315106580167</v>
      </c>
      <c r="Q31" s="11">
        <v>0.26054955839057897</v>
      </c>
    </row>
    <row r="32" spans="1:17" s="4" customFormat="1" ht="12.9" customHeight="1" x14ac:dyDescent="0.5">
      <c r="A32" s="4" t="s">
        <v>992</v>
      </c>
      <c r="C32" s="4">
        <v>3040</v>
      </c>
      <c r="D32" s="4" t="s">
        <v>993</v>
      </c>
      <c r="E32" s="4" t="s">
        <v>183</v>
      </c>
      <c r="F32" s="4" t="s">
        <v>994</v>
      </c>
      <c r="G32" s="4" t="s">
        <v>993</v>
      </c>
      <c r="H32" s="4" t="s">
        <v>19</v>
      </c>
      <c r="I32" s="4" t="s">
        <v>20</v>
      </c>
      <c r="J32" s="9">
        <v>3460</v>
      </c>
      <c r="K32" s="9">
        <v>3045</v>
      </c>
      <c r="M32" s="9">
        <f>K32-J32</f>
        <v>-415</v>
      </c>
      <c r="N32" s="10">
        <f>K32/J32-1</f>
        <v>-0.11994219653179194</v>
      </c>
      <c r="P32" s="11">
        <v>0.32066728452270621</v>
      </c>
      <c r="Q32" s="11">
        <v>0.29882237487733071</v>
      </c>
    </row>
    <row r="33" spans="1:17" s="4" customFormat="1" ht="12.9" customHeight="1" x14ac:dyDescent="0.5">
      <c r="A33" s="4" t="s">
        <v>995</v>
      </c>
      <c r="C33" s="4">
        <v>3041</v>
      </c>
      <c r="D33" s="4" t="s">
        <v>996</v>
      </c>
      <c r="E33" s="4" t="s">
        <v>183</v>
      </c>
      <c r="F33" s="4" t="s">
        <v>997</v>
      </c>
      <c r="G33" s="4" t="s">
        <v>996</v>
      </c>
      <c r="H33" s="4" t="s">
        <v>19</v>
      </c>
      <c r="I33" s="4" t="s">
        <v>20</v>
      </c>
      <c r="J33" s="9">
        <v>1945</v>
      </c>
      <c r="K33" s="9">
        <v>1830</v>
      </c>
      <c r="M33" s="9">
        <f>K33-J33</f>
        <v>-115</v>
      </c>
      <c r="N33" s="10">
        <f>K33/J33-1</f>
        <v>-5.9125964010282805E-2</v>
      </c>
      <c r="P33" s="11">
        <v>0.18025949953660797</v>
      </c>
      <c r="Q33" s="11">
        <v>0.17958783120706576</v>
      </c>
    </row>
    <row r="34" spans="1:17" s="4" customFormat="1" ht="12.9" customHeight="1" x14ac:dyDescent="0.5">
      <c r="A34" s="4" t="s">
        <v>998</v>
      </c>
      <c r="C34" s="4">
        <v>3042</v>
      </c>
      <c r="D34" s="4" t="s">
        <v>999</v>
      </c>
      <c r="E34" s="4" t="s">
        <v>183</v>
      </c>
      <c r="F34" s="4" t="s">
        <v>1000</v>
      </c>
      <c r="G34" s="4" t="s">
        <v>999</v>
      </c>
      <c r="H34" s="4" t="s">
        <v>19</v>
      </c>
      <c r="I34" s="4" t="s">
        <v>20</v>
      </c>
      <c r="J34" s="9">
        <v>1170</v>
      </c>
      <c r="K34" s="9">
        <v>830</v>
      </c>
      <c r="M34" s="9">
        <f>K34-J34</f>
        <v>-340</v>
      </c>
      <c r="N34" s="10">
        <f>K34/J34-1</f>
        <v>-0.29059829059829057</v>
      </c>
      <c r="P34" s="11">
        <v>0.10843373493975904</v>
      </c>
      <c r="Q34" s="11">
        <v>8.1452404317958776E-2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10785</v>
      </c>
      <c r="K37" s="6">
        <v>10190</v>
      </c>
      <c r="M37" s="6">
        <f>K37-J37</f>
        <v>-595</v>
      </c>
      <c r="N37" s="7">
        <f>K37/J37-1</f>
        <v>-5.5169216504404317E-2</v>
      </c>
    </row>
    <row r="38" spans="1:17" s="4" customFormat="1" ht="12.9" customHeight="1" x14ac:dyDescent="0.5">
      <c r="A38" s="4" t="s">
        <v>1006</v>
      </c>
      <c r="C38" s="4">
        <v>3056</v>
      </c>
      <c r="D38" s="4" t="s">
        <v>1007</v>
      </c>
      <c r="E38" s="4" t="s">
        <v>183</v>
      </c>
      <c r="F38" s="4" t="s">
        <v>1008</v>
      </c>
      <c r="G38" s="4" t="s">
        <v>1007</v>
      </c>
      <c r="H38" s="4" t="s">
        <v>19</v>
      </c>
      <c r="I38" s="4" t="s">
        <v>20</v>
      </c>
      <c r="J38" s="9">
        <v>885</v>
      </c>
      <c r="K38" s="9">
        <v>810</v>
      </c>
      <c r="M38" s="9">
        <f>K38-J38</f>
        <v>-75</v>
      </c>
      <c r="N38" s="10">
        <f>K38/J38-1</f>
        <v>-8.4745762711864403E-2</v>
      </c>
      <c r="P38" s="11">
        <v>8.2058414464534074E-2</v>
      </c>
      <c r="Q38" s="11">
        <v>7.9489695780176645E-2</v>
      </c>
    </row>
    <row r="39" spans="1:17" s="4" customFormat="1" ht="12.9" customHeight="1" x14ac:dyDescent="0.5">
      <c r="A39" s="4" t="s">
        <v>1009</v>
      </c>
      <c r="C39" s="4">
        <v>3057</v>
      </c>
      <c r="D39" s="4" t="s">
        <v>1010</v>
      </c>
      <c r="E39" s="4" t="s">
        <v>183</v>
      </c>
      <c r="F39" s="4" t="s">
        <v>1011</v>
      </c>
      <c r="G39" s="4" t="s">
        <v>1010</v>
      </c>
      <c r="H39" s="4" t="s">
        <v>19</v>
      </c>
      <c r="I39" s="4" t="s">
        <v>20</v>
      </c>
      <c r="J39" s="9">
        <v>2995</v>
      </c>
      <c r="K39" s="9">
        <v>2585</v>
      </c>
      <c r="M39" s="9">
        <f>K39-J39</f>
        <v>-410</v>
      </c>
      <c r="N39" s="10">
        <f>K39/J39-1</f>
        <v>-0.13689482470784642</v>
      </c>
      <c r="P39" s="11">
        <v>0.27770050996754753</v>
      </c>
      <c r="Q39" s="11">
        <v>0.25368007850834151</v>
      </c>
    </row>
    <row r="40" spans="1:17" s="4" customFormat="1" ht="12.9" customHeight="1" x14ac:dyDescent="0.5">
      <c r="A40" s="4" t="s">
        <v>1012</v>
      </c>
      <c r="C40" s="4">
        <v>3058</v>
      </c>
      <c r="D40" s="4" t="s">
        <v>1013</v>
      </c>
      <c r="E40" s="4" t="s">
        <v>183</v>
      </c>
      <c r="F40" s="4" t="s">
        <v>1014</v>
      </c>
      <c r="G40" s="4" t="s">
        <v>1013</v>
      </c>
      <c r="H40" s="4" t="s">
        <v>19</v>
      </c>
      <c r="I40" s="4" t="s">
        <v>20</v>
      </c>
      <c r="J40" s="9">
        <v>3530</v>
      </c>
      <c r="K40" s="9">
        <v>2995</v>
      </c>
      <c r="M40" s="9">
        <f>K40-J40</f>
        <v>-535</v>
      </c>
      <c r="N40" s="10">
        <f>K40/J40-1</f>
        <v>-0.15155807365439089</v>
      </c>
      <c r="P40" s="11">
        <v>0.32730644413537319</v>
      </c>
      <c r="Q40" s="11">
        <v>0.29391560353287538</v>
      </c>
    </row>
    <row r="41" spans="1:17" s="4" customFormat="1" ht="12.9" customHeight="1" x14ac:dyDescent="0.5">
      <c r="A41" s="4" t="s">
        <v>1015</v>
      </c>
      <c r="C41" s="4">
        <v>3059</v>
      </c>
      <c r="D41" s="4" t="s">
        <v>1016</v>
      </c>
      <c r="E41" s="4" t="s">
        <v>183</v>
      </c>
      <c r="F41" s="4" t="s">
        <v>1017</v>
      </c>
      <c r="G41" s="4" t="s">
        <v>1016</v>
      </c>
      <c r="H41" s="4" t="s">
        <v>19</v>
      </c>
      <c r="I41" s="4" t="s">
        <v>20</v>
      </c>
      <c r="J41" s="9">
        <v>1515</v>
      </c>
      <c r="K41" s="9">
        <v>1820</v>
      </c>
      <c r="M41" s="9">
        <f>K41-J41</f>
        <v>305</v>
      </c>
      <c r="N41" s="10">
        <f>K41/J41-1</f>
        <v>0.20132013201320142</v>
      </c>
      <c r="P41" s="11">
        <v>0.14047287899860919</v>
      </c>
      <c r="Q41" s="11">
        <v>0.17860647693817469</v>
      </c>
    </row>
    <row r="42" spans="1:17" s="4" customFormat="1" ht="12.9" customHeight="1" x14ac:dyDescent="0.5">
      <c r="A42" s="4" t="s">
        <v>1018</v>
      </c>
      <c r="C42" s="4">
        <v>3060</v>
      </c>
      <c r="D42" s="4" t="s">
        <v>1019</v>
      </c>
      <c r="E42" s="4" t="s">
        <v>183</v>
      </c>
      <c r="F42" s="4" t="s">
        <v>1020</v>
      </c>
      <c r="G42" s="4" t="s">
        <v>1019</v>
      </c>
      <c r="H42" s="4" t="s">
        <v>19</v>
      </c>
      <c r="I42" s="4" t="s">
        <v>20</v>
      </c>
      <c r="J42" s="9">
        <v>610</v>
      </c>
      <c r="K42" s="9">
        <v>725</v>
      </c>
      <c r="M42" s="9">
        <f>K42-J42</f>
        <v>115</v>
      </c>
      <c r="N42" s="10">
        <f>K42/J42-1</f>
        <v>0.18852459016393452</v>
      </c>
      <c r="P42" s="11">
        <v>5.6560037088548912E-2</v>
      </c>
      <c r="Q42" s="11">
        <v>7.1148184494602557E-2</v>
      </c>
    </row>
    <row r="43" spans="1:17" s="4" customFormat="1" ht="12.9" customHeight="1" x14ac:dyDescent="0.5">
      <c r="A43" s="4" t="s">
        <v>1021</v>
      </c>
      <c r="C43" s="4">
        <v>3061</v>
      </c>
      <c r="D43" s="4" t="s">
        <v>1022</v>
      </c>
      <c r="E43" s="4" t="s">
        <v>183</v>
      </c>
      <c r="F43" s="4" t="s">
        <v>1023</v>
      </c>
      <c r="G43" s="4" t="s">
        <v>1022</v>
      </c>
      <c r="H43" s="4" t="s">
        <v>19</v>
      </c>
      <c r="I43" s="4" t="s">
        <v>20</v>
      </c>
      <c r="J43" s="9">
        <v>1245</v>
      </c>
      <c r="K43" s="9">
        <v>1250</v>
      </c>
      <c r="M43" s="9">
        <f>K43-J43</f>
        <v>5</v>
      </c>
      <c r="N43" s="10">
        <f>K43/J43-1</f>
        <v>4.0160642570281624E-3</v>
      </c>
      <c r="P43" s="11">
        <v>0.11543810848400557</v>
      </c>
      <c r="Q43" s="11">
        <v>0.12266928361138371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11895</v>
      </c>
      <c r="K4" s="6">
        <v>12315</v>
      </c>
      <c r="M4" s="6">
        <f>K4-J4</f>
        <v>420</v>
      </c>
      <c r="N4" s="7">
        <f>K4/J4-1</f>
        <v>3.5308953341740335E-2</v>
      </c>
    </row>
    <row r="5" spans="1:17" s="4" customFormat="1" ht="12.9" customHeight="1" x14ac:dyDescent="0.5">
      <c r="A5" s="4" t="s">
        <v>1029</v>
      </c>
      <c r="C5" s="4">
        <v>2989</v>
      </c>
      <c r="D5" s="4" t="s">
        <v>1030</v>
      </c>
      <c r="E5" s="4" t="s">
        <v>183</v>
      </c>
      <c r="F5" s="4" t="s">
        <v>1031</v>
      </c>
      <c r="G5" s="4" t="s">
        <v>1030</v>
      </c>
      <c r="H5" s="4" t="s">
        <v>19</v>
      </c>
      <c r="I5" s="4" t="s">
        <v>20</v>
      </c>
      <c r="J5" s="9">
        <v>2105</v>
      </c>
      <c r="K5" s="9">
        <v>2340</v>
      </c>
      <c r="M5" s="9">
        <f>K5-J5</f>
        <v>235</v>
      </c>
      <c r="N5" s="10">
        <f>K5/J5-1</f>
        <v>0.1116389548693586</v>
      </c>
      <c r="P5" s="11">
        <v>0.17696511139134091</v>
      </c>
      <c r="Q5" s="11">
        <v>0.1900121802679659</v>
      </c>
    </row>
    <row r="6" spans="1:17" s="4" customFormat="1" ht="12.9" customHeight="1" x14ac:dyDescent="0.5">
      <c r="A6" s="4" t="s">
        <v>1032</v>
      </c>
      <c r="C6" s="4">
        <v>2987</v>
      </c>
      <c r="D6" s="4" t="s">
        <v>1033</v>
      </c>
      <c r="E6" s="4" t="s">
        <v>183</v>
      </c>
      <c r="F6" s="4" t="s">
        <v>1034</v>
      </c>
      <c r="G6" s="4" t="s">
        <v>1033</v>
      </c>
      <c r="H6" s="4" t="s">
        <v>19</v>
      </c>
      <c r="I6" s="4" t="s">
        <v>20</v>
      </c>
      <c r="J6" s="9">
        <v>1090</v>
      </c>
      <c r="K6" s="9">
        <v>2090</v>
      </c>
      <c r="M6" s="9">
        <f>K6-J6</f>
        <v>1000</v>
      </c>
      <c r="N6" s="10">
        <f>K6/J6-1</f>
        <v>0.91743119266055051</v>
      </c>
      <c r="P6" s="11">
        <v>9.1635140815468683E-2</v>
      </c>
      <c r="Q6" s="11">
        <v>0.16971173365814049</v>
      </c>
    </row>
    <row r="7" spans="1:17" s="4" customFormat="1" ht="12.9" customHeight="1" x14ac:dyDescent="0.5">
      <c r="A7" s="4" t="s">
        <v>1035</v>
      </c>
      <c r="C7" s="4">
        <v>2990</v>
      </c>
      <c r="D7" s="4" t="s">
        <v>1036</v>
      </c>
      <c r="E7" s="4" t="s">
        <v>183</v>
      </c>
      <c r="F7" s="4" t="s">
        <v>1037</v>
      </c>
      <c r="G7" s="4" t="s">
        <v>1038</v>
      </c>
      <c r="H7" s="4" t="s">
        <v>19</v>
      </c>
      <c r="I7" s="4" t="s">
        <v>20</v>
      </c>
      <c r="J7" s="9">
        <v>8685</v>
      </c>
      <c r="K7" s="9">
        <v>7850</v>
      </c>
      <c r="M7" s="9">
        <f>K7-J7</f>
        <v>-835</v>
      </c>
      <c r="N7" s="10">
        <f>K7/J7-1</f>
        <v>-9.6142774899251604E-2</v>
      </c>
      <c r="P7" s="11">
        <v>0.73013871374527117</v>
      </c>
      <c r="Q7" s="11">
        <v>0.63743402354851808</v>
      </c>
    </row>
    <row r="8" spans="1:17" s="4" customFormat="1" ht="12.9" customHeight="1" x14ac:dyDescent="0.5">
      <c r="A8" s="4" t="s">
        <v>1039</v>
      </c>
      <c r="C8" s="4">
        <v>2988</v>
      </c>
      <c r="D8" s="4" t="s">
        <v>1040</v>
      </c>
      <c r="E8" s="4" t="s">
        <v>183</v>
      </c>
      <c r="F8" s="4" t="s">
        <v>1041</v>
      </c>
      <c r="G8" s="4" t="s">
        <v>1040</v>
      </c>
      <c r="H8" s="4" t="s">
        <v>19</v>
      </c>
      <c r="I8" s="4" t="s">
        <v>20</v>
      </c>
      <c r="J8" s="9">
        <v>20</v>
      </c>
      <c r="K8" s="9">
        <v>35</v>
      </c>
      <c r="M8" s="9">
        <f>K8-J8</f>
        <v>15</v>
      </c>
      <c r="N8" s="10">
        <f>K8/J8-1</f>
        <v>0.75</v>
      </c>
      <c r="P8" s="11">
        <v>1.6813787305590584E-3</v>
      </c>
      <c r="Q8" s="11">
        <v>2.8420625253755584E-3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6510</v>
      </c>
      <c r="K10" s="6">
        <v>6740</v>
      </c>
      <c r="M10" s="6">
        <f>K10-J10</f>
        <v>230</v>
      </c>
      <c r="N10" s="7">
        <f>K10/J10-1</f>
        <v>3.5330261136712782E-2</v>
      </c>
      <c r="P10" s="8">
        <v>0.54728877679697352</v>
      </c>
      <c r="Q10" s="8">
        <v>0.54730004060089321</v>
      </c>
    </row>
    <row r="11" spans="1:17" s="4" customFormat="1" ht="12.9" customHeight="1" x14ac:dyDescent="0.5">
      <c r="A11" s="4" t="s">
        <v>1029</v>
      </c>
      <c r="C11" s="4">
        <v>2994</v>
      </c>
      <c r="D11" s="4" t="s">
        <v>1044</v>
      </c>
      <c r="E11" s="4" t="s">
        <v>183</v>
      </c>
      <c r="F11" s="4" t="s">
        <v>1031</v>
      </c>
      <c r="G11" s="4" t="s">
        <v>1030</v>
      </c>
      <c r="H11" s="4" t="s">
        <v>19</v>
      </c>
      <c r="I11" s="4" t="s">
        <v>96</v>
      </c>
      <c r="J11" s="9">
        <v>1765</v>
      </c>
      <c r="K11" s="9">
        <v>1925</v>
      </c>
      <c r="M11" s="9">
        <f>K11-J11</f>
        <v>160</v>
      </c>
      <c r="N11" s="10">
        <f>K11/J11-1</f>
        <v>9.0651558073654437E-2</v>
      </c>
      <c r="P11" s="11">
        <v>0.14838167297183691</v>
      </c>
      <c r="Q11" s="11">
        <v>0.15631343889565572</v>
      </c>
    </row>
    <row r="12" spans="1:17" s="4" customFormat="1" ht="12.9" customHeight="1" x14ac:dyDescent="0.5">
      <c r="A12" s="4" t="s">
        <v>1032</v>
      </c>
      <c r="C12" s="4">
        <v>2992</v>
      </c>
      <c r="D12" s="4" t="s">
        <v>1045</v>
      </c>
      <c r="E12" s="4" t="s">
        <v>183</v>
      </c>
      <c r="F12" s="4" t="s">
        <v>1034</v>
      </c>
      <c r="G12" s="4" t="s">
        <v>1033</v>
      </c>
      <c r="H12" s="4" t="s">
        <v>19</v>
      </c>
      <c r="I12" s="4" t="s">
        <v>96</v>
      </c>
      <c r="J12" s="9">
        <v>555</v>
      </c>
      <c r="K12" s="9">
        <v>940</v>
      </c>
      <c r="M12" s="9">
        <f>K12-J12</f>
        <v>385</v>
      </c>
      <c r="N12" s="10">
        <f>K12/J12-1</f>
        <v>0.69369369369369371</v>
      </c>
      <c r="P12" s="11">
        <v>4.6658259773013869E-2</v>
      </c>
      <c r="Q12" s="11">
        <v>7.6329679252943566E-2</v>
      </c>
    </row>
    <row r="13" spans="1:17" s="4" customFormat="1" ht="12.9" customHeight="1" x14ac:dyDescent="0.5">
      <c r="A13" s="4" t="s">
        <v>1035</v>
      </c>
      <c r="C13" s="4">
        <v>2995</v>
      </c>
      <c r="D13" s="4" t="s">
        <v>1046</v>
      </c>
      <c r="E13" s="4" t="s">
        <v>183</v>
      </c>
      <c r="F13" s="4" t="s">
        <v>1037</v>
      </c>
      <c r="G13" s="4" t="s">
        <v>1038</v>
      </c>
      <c r="H13" s="4" t="s">
        <v>19</v>
      </c>
      <c r="I13" s="4" t="s">
        <v>96</v>
      </c>
      <c r="J13" s="9">
        <v>4165</v>
      </c>
      <c r="K13" s="9">
        <v>3855</v>
      </c>
      <c r="M13" s="9">
        <f>K13-J13</f>
        <v>-310</v>
      </c>
      <c r="N13" s="10">
        <f>K13/J13-1</f>
        <v>-7.4429771908763542E-2</v>
      </c>
      <c r="P13" s="11">
        <v>0.35014712063892389</v>
      </c>
      <c r="Q13" s="11">
        <v>0.31303288672350793</v>
      </c>
    </row>
    <row r="14" spans="1:17" s="4" customFormat="1" ht="12.9" customHeight="1" x14ac:dyDescent="0.5">
      <c r="A14" s="4" t="s">
        <v>1039</v>
      </c>
      <c r="C14" s="4">
        <v>2993</v>
      </c>
      <c r="D14" s="4" t="s">
        <v>1047</v>
      </c>
      <c r="E14" s="4" t="s">
        <v>183</v>
      </c>
      <c r="F14" s="4" t="s">
        <v>1041</v>
      </c>
      <c r="G14" s="4" t="s">
        <v>1040</v>
      </c>
      <c r="H14" s="4" t="s">
        <v>19</v>
      </c>
      <c r="I14" s="4" t="s">
        <v>96</v>
      </c>
      <c r="J14" s="9">
        <v>20</v>
      </c>
      <c r="K14" s="9">
        <v>20</v>
      </c>
      <c r="M14" s="9">
        <f>K14-J14</f>
        <v>0</v>
      </c>
      <c r="N14" s="10">
        <f>K14/J14-1</f>
        <v>0</v>
      </c>
      <c r="P14" s="11">
        <v>1.6813787305590584E-3</v>
      </c>
      <c r="Q14" s="11">
        <v>1.6240357287860333E-3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5390</v>
      </c>
      <c r="K16" s="6">
        <v>5580</v>
      </c>
      <c r="M16" s="6">
        <f>K16-J16</f>
        <v>190</v>
      </c>
      <c r="N16" s="7">
        <f>K16/J16-1</f>
        <v>3.5250463821892453E-2</v>
      </c>
      <c r="P16" s="8">
        <v>0.45313156788566622</v>
      </c>
      <c r="Q16" s="8">
        <v>0.45310596833130329</v>
      </c>
    </row>
    <row r="17" spans="1:17" s="4" customFormat="1" ht="12.9" customHeight="1" x14ac:dyDescent="0.5">
      <c r="A17" s="4" t="s">
        <v>1029</v>
      </c>
      <c r="C17" s="4">
        <v>2999</v>
      </c>
      <c r="D17" s="4" t="s">
        <v>1044</v>
      </c>
      <c r="E17" s="4" t="s">
        <v>183</v>
      </c>
      <c r="F17" s="4" t="s">
        <v>1031</v>
      </c>
      <c r="G17" s="4" t="s">
        <v>1030</v>
      </c>
      <c r="H17" s="4" t="s">
        <v>19</v>
      </c>
      <c r="I17" s="4" t="s">
        <v>105</v>
      </c>
      <c r="J17" s="9">
        <v>335</v>
      </c>
      <c r="K17" s="9">
        <v>420</v>
      </c>
      <c r="M17" s="9">
        <f>K17-J17</f>
        <v>85</v>
      </c>
      <c r="N17" s="10">
        <f>K17/J17-1</f>
        <v>0.25373134328358216</v>
      </c>
      <c r="P17" s="11">
        <v>2.816309373686423E-2</v>
      </c>
      <c r="Q17" s="11">
        <v>3.4104750304506701E-2</v>
      </c>
    </row>
    <row r="18" spans="1:17" s="4" customFormat="1" ht="12.9" customHeight="1" x14ac:dyDescent="0.5">
      <c r="A18" s="4" t="s">
        <v>1032</v>
      </c>
      <c r="C18" s="4">
        <v>2997</v>
      </c>
      <c r="D18" s="4" t="s">
        <v>1045</v>
      </c>
      <c r="E18" s="4" t="s">
        <v>183</v>
      </c>
      <c r="F18" s="4" t="s">
        <v>1034</v>
      </c>
      <c r="G18" s="4" t="s">
        <v>1033</v>
      </c>
      <c r="H18" s="4" t="s">
        <v>19</v>
      </c>
      <c r="I18" s="4" t="s">
        <v>105</v>
      </c>
      <c r="J18" s="9">
        <v>535</v>
      </c>
      <c r="K18" s="9">
        <v>1155</v>
      </c>
      <c r="M18" s="9">
        <f>K18-J18</f>
        <v>620</v>
      </c>
      <c r="N18" s="10">
        <f>K18/J18-1</f>
        <v>1.1588785046728973</v>
      </c>
      <c r="P18" s="11">
        <v>4.4976881042454814E-2</v>
      </c>
      <c r="Q18" s="11">
        <v>9.3788063337393424E-2</v>
      </c>
    </row>
    <row r="19" spans="1:17" s="4" customFormat="1" ht="12.9" customHeight="1" x14ac:dyDescent="0.5">
      <c r="A19" s="4" t="s">
        <v>1035</v>
      </c>
      <c r="C19" s="4">
        <v>3000</v>
      </c>
      <c r="D19" s="4" t="s">
        <v>1046</v>
      </c>
      <c r="E19" s="4" t="s">
        <v>183</v>
      </c>
      <c r="F19" s="4" t="s">
        <v>1037</v>
      </c>
      <c r="G19" s="4" t="s">
        <v>1038</v>
      </c>
      <c r="H19" s="4" t="s">
        <v>19</v>
      </c>
      <c r="I19" s="4" t="s">
        <v>105</v>
      </c>
      <c r="J19" s="9">
        <v>4515</v>
      </c>
      <c r="K19" s="9">
        <v>3995</v>
      </c>
      <c r="M19" s="9">
        <f>K19-J19</f>
        <v>-520</v>
      </c>
      <c r="N19" s="10">
        <f>K19/J19-1</f>
        <v>-0.115171650055371</v>
      </c>
      <c r="P19" s="11">
        <v>0.37957124842370743</v>
      </c>
      <c r="Q19" s="11">
        <v>0.32440113682501015</v>
      </c>
    </row>
    <row r="20" spans="1:17" s="4" customFormat="1" ht="12.9" customHeight="1" x14ac:dyDescent="0.5">
      <c r="A20" s="4" t="s">
        <v>1039</v>
      </c>
      <c r="C20" s="4">
        <v>2998</v>
      </c>
      <c r="D20" s="4" t="s">
        <v>1047</v>
      </c>
      <c r="E20" s="4" t="s">
        <v>183</v>
      </c>
      <c r="F20" s="4" t="s">
        <v>1041</v>
      </c>
      <c r="G20" s="4" t="s">
        <v>1040</v>
      </c>
      <c r="H20" s="4" t="s">
        <v>19</v>
      </c>
      <c r="I20" s="4" t="s">
        <v>105</v>
      </c>
      <c r="J20" s="9">
        <v>0</v>
      </c>
      <c r="K20" s="9">
        <v>10</v>
      </c>
      <c r="M20" s="9">
        <f>K20-J20</f>
        <v>10</v>
      </c>
      <c r="N20" s="15" t="s">
        <v>154</v>
      </c>
      <c r="P20" s="11">
        <v>0</v>
      </c>
      <c r="Q20" s="11">
        <v>8.1201786439301664E-4</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10785</v>
      </c>
      <c r="K23" s="6">
        <v>10190</v>
      </c>
      <c r="M23" s="6">
        <f>K23-J23</f>
        <v>-595</v>
      </c>
      <c r="N23" s="7">
        <f>K23/J23-1</f>
        <v>-5.5169216504404317E-2</v>
      </c>
    </row>
    <row r="24" spans="1:17" s="4" customFormat="1" ht="12.9" customHeight="1" x14ac:dyDescent="0.5">
      <c r="A24" s="4" t="s">
        <v>1055</v>
      </c>
      <c r="C24" s="4">
        <v>3017</v>
      </c>
      <c r="D24" s="4" t="s">
        <v>1056</v>
      </c>
      <c r="E24" s="4" t="s">
        <v>183</v>
      </c>
      <c r="F24" s="4" t="s">
        <v>1057</v>
      </c>
      <c r="G24" s="4" t="s">
        <v>1058</v>
      </c>
      <c r="H24" s="4" t="s">
        <v>19</v>
      </c>
      <c r="I24" s="4" t="s">
        <v>20</v>
      </c>
      <c r="J24" s="9">
        <v>9860</v>
      </c>
      <c r="K24" s="9">
        <v>9245</v>
      </c>
      <c r="M24" s="9">
        <f>K24-J24</f>
        <v>-615</v>
      </c>
      <c r="N24" s="10">
        <f>K24/J24-1</f>
        <v>-6.2373225152129841E-2</v>
      </c>
      <c r="P24" s="11">
        <v>0.91423273064441357</v>
      </c>
      <c r="Q24" s="11">
        <v>0.90726202158979397</v>
      </c>
    </row>
    <row r="25" spans="1:17" s="4" customFormat="1" ht="12.9" customHeight="1" x14ac:dyDescent="0.5">
      <c r="A25" s="4" t="s">
        <v>1059</v>
      </c>
      <c r="C25" s="4">
        <v>3018</v>
      </c>
      <c r="D25" s="4" t="s">
        <v>1060</v>
      </c>
      <c r="E25" s="4" t="s">
        <v>183</v>
      </c>
      <c r="F25" s="4" t="s">
        <v>1061</v>
      </c>
      <c r="G25" s="4" t="s">
        <v>1062</v>
      </c>
      <c r="H25" s="4" t="s">
        <v>19</v>
      </c>
      <c r="I25" s="4" t="s">
        <v>20</v>
      </c>
      <c r="J25" s="9">
        <v>505</v>
      </c>
      <c r="K25" s="9">
        <v>535</v>
      </c>
      <c r="M25" s="9">
        <f>K25-J25</f>
        <v>30</v>
      </c>
      <c r="N25" s="10">
        <f>K25/J25-1</f>
        <v>5.9405940594059459E-2</v>
      </c>
      <c r="P25" s="11">
        <v>4.6824292999536395E-2</v>
      </c>
      <c r="Q25" s="11">
        <v>5.2502453385672228E-2</v>
      </c>
    </row>
    <row r="26" spans="1:17" s="4" customFormat="1" ht="12.9" customHeight="1" x14ac:dyDescent="0.5">
      <c r="A26" s="4" t="s">
        <v>1063</v>
      </c>
      <c r="C26" s="4">
        <v>3019</v>
      </c>
      <c r="D26" s="4" t="s">
        <v>1064</v>
      </c>
      <c r="E26" s="4" t="s">
        <v>183</v>
      </c>
      <c r="F26" s="4" t="s">
        <v>1065</v>
      </c>
      <c r="G26" s="4" t="s">
        <v>1064</v>
      </c>
      <c r="H26" s="4" t="s">
        <v>19</v>
      </c>
      <c r="I26" s="4" t="s">
        <v>20</v>
      </c>
      <c r="J26" s="9">
        <v>60</v>
      </c>
      <c r="K26" s="9">
        <v>25</v>
      </c>
      <c r="M26" s="9">
        <f>K26-J26</f>
        <v>-35</v>
      </c>
      <c r="N26" s="10">
        <f>K26/J26-1</f>
        <v>-0.58333333333333326</v>
      </c>
      <c r="P26" s="11">
        <v>5.5632823365785811E-3</v>
      </c>
      <c r="Q26" s="11">
        <v>2.4533856722276743E-3</v>
      </c>
    </row>
    <row r="27" spans="1:17" s="4" customFormat="1" ht="12.9" customHeight="1" x14ac:dyDescent="0.5">
      <c r="A27" s="4" t="s">
        <v>1066</v>
      </c>
      <c r="C27" s="4">
        <v>3020</v>
      </c>
      <c r="D27" s="4" t="s">
        <v>1067</v>
      </c>
      <c r="E27" s="4" t="s">
        <v>183</v>
      </c>
      <c r="F27" s="4" t="s">
        <v>1068</v>
      </c>
      <c r="G27" s="4" t="s">
        <v>1067</v>
      </c>
      <c r="H27" s="4" t="s">
        <v>19</v>
      </c>
      <c r="I27" s="4" t="s">
        <v>20</v>
      </c>
      <c r="J27" s="9">
        <v>230</v>
      </c>
      <c r="K27" s="9">
        <v>165</v>
      </c>
      <c r="M27" s="9">
        <f>K27-J27</f>
        <v>-65</v>
      </c>
      <c r="N27" s="10">
        <f>K27/J27-1</f>
        <v>-0.28260869565217395</v>
      </c>
      <c r="P27" s="11">
        <v>2.1325915623551229E-2</v>
      </c>
      <c r="Q27" s="11">
        <v>1.619234543670265E-2</v>
      </c>
    </row>
    <row r="28" spans="1:17" s="4" customFormat="1" ht="12.9" customHeight="1" x14ac:dyDescent="0.5">
      <c r="A28" s="4" t="s">
        <v>1069</v>
      </c>
      <c r="C28" s="4">
        <v>3021</v>
      </c>
      <c r="D28" s="4" t="s">
        <v>1070</v>
      </c>
      <c r="E28" s="4" t="s">
        <v>183</v>
      </c>
      <c r="F28" s="4" t="s">
        <v>1071</v>
      </c>
      <c r="G28" s="4" t="s">
        <v>1070</v>
      </c>
      <c r="H28" s="4" t="s">
        <v>19</v>
      </c>
      <c r="I28" s="4" t="s">
        <v>20</v>
      </c>
      <c r="J28" s="9">
        <v>30</v>
      </c>
      <c r="K28" s="9">
        <v>25</v>
      </c>
      <c r="M28" s="9">
        <f>K28-J28</f>
        <v>-5</v>
      </c>
      <c r="N28" s="10">
        <f>K28/J28-1</f>
        <v>-0.16666666666666663</v>
      </c>
      <c r="P28" s="11">
        <v>2.7816411682892906E-3</v>
      </c>
      <c r="Q28" s="11">
        <v>2.4533856722276743E-3</v>
      </c>
    </row>
    <row r="29" spans="1:17" s="4" customFormat="1" ht="12.9" customHeight="1" x14ac:dyDescent="0.5">
      <c r="A29" s="4" t="s">
        <v>1072</v>
      </c>
      <c r="C29" s="4">
        <v>3022</v>
      </c>
      <c r="D29" s="4" t="s">
        <v>1073</v>
      </c>
      <c r="E29" s="4" t="s">
        <v>183</v>
      </c>
      <c r="F29" s="4" t="s">
        <v>1074</v>
      </c>
      <c r="G29" s="4" t="s">
        <v>1073</v>
      </c>
      <c r="H29" s="4" t="s">
        <v>19</v>
      </c>
      <c r="I29" s="4" t="s">
        <v>20</v>
      </c>
      <c r="J29" s="9">
        <v>105</v>
      </c>
      <c r="K29" s="9">
        <v>205</v>
      </c>
      <c r="M29" s="9">
        <f>K29-J29</f>
        <v>100</v>
      </c>
      <c r="N29" s="10">
        <f>K29/J29-1</f>
        <v>0.95238095238095233</v>
      </c>
      <c r="P29" s="11">
        <v>9.7357440890125171E-3</v>
      </c>
      <c r="Q29" s="11">
        <v>2.0117762512266928E-2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7285</v>
      </c>
      <c r="K33" s="6">
        <v>7655</v>
      </c>
      <c r="M33" s="6">
        <f>K33-J33</f>
        <v>370</v>
      </c>
      <c r="N33" s="7">
        <f>K33/J33-1</f>
        <v>5.0789293067947883E-2</v>
      </c>
    </row>
    <row r="34" spans="1:17" s="4" customFormat="1" ht="14.05" customHeight="1" x14ac:dyDescent="0.5">
      <c r="A34" s="4" t="s">
        <v>1084</v>
      </c>
      <c r="C34" s="4">
        <v>2811</v>
      </c>
      <c r="D34" s="4" t="s">
        <v>1081</v>
      </c>
      <c r="E34" s="4" t="s">
        <v>183</v>
      </c>
      <c r="F34" s="4" t="s">
        <v>1082</v>
      </c>
      <c r="G34" s="4" t="s">
        <v>1083</v>
      </c>
      <c r="H34" s="4" t="s">
        <v>19</v>
      </c>
      <c r="I34" s="4" t="s">
        <v>20</v>
      </c>
      <c r="J34" s="17">
        <v>54585</v>
      </c>
      <c r="K34" s="17">
        <v>63200</v>
      </c>
      <c r="M34" s="17">
        <f>K34-J34</f>
        <v>8615</v>
      </c>
      <c r="N34" s="10">
        <f>K34/J34-1</f>
        <v>0.15782724191627739</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4400</v>
      </c>
      <c r="K36" s="6">
        <v>4755</v>
      </c>
      <c r="M36" s="6">
        <f>K36-J36</f>
        <v>355</v>
      </c>
      <c r="N36" s="7">
        <f>K36/J36-1</f>
        <v>8.0681818181818077E-2</v>
      </c>
      <c r="P36" s="8">
        <v>0.60398078242964992</v>
      </c>
      <c r="Q36" s="8">
        <v>0.62116263879817113</v>
      </c>
    </row>
    <row r="37" spans="1:17" s="4" customFormat="1" ht="14.05" customHeight="1" x14ac:dyDescent="0.5">
      <c r="A37" s="4" t="s">
        <v>1084</v>
      </c>
      <c r="C37" s="4">
        <v>2815</v>
      </c>
      <c r="D37" s="4" t="s">
        <v>1087</v>
      </c>
      <c r="E37" s="4" t="s">
        <v>183</v>
      </c>
      <c r="F37" s="4" t="s">
        <v>1082</v>
      </c>
      <c r="G37" s="4" t="s">
        <v>1083</v>
      </c>
      <c r="H37" s="4" t="s">
        <v>19</v>
      </c>
      <c r="I37" s="4" t="s">
        <v>96</v>
      </c>
      <c r="J37" s="17">
        <v>60715</v>
      </c>
      <c r="K37" s="17">
        <v>70000</v>
      </c>
      <c r="M37" s="17">
        <f>K37-J37</f>
        <v>9285</v>
      </c>
      <c r="N37" s="10">
        <f>K37/J37-1</f>
        <v>0.15292761261632215</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2885</v>
      </c>
      <c r="K39" s="6">
        <v>2900</v>
      </c>
      <c r="M39" s="6">
        <f>K39-J39</f>
        <v>15</v>
      </c>
      <c r="N39" s="7">
        <f>K39/J39-1</f>
        <v>5.199306759098743E-3</v>
      </c>
      <c r="P39" s="8">
        <v>0.39601921757035002</v>
      </c>
      <c r="Q39" s="8">
        <v>0.37883736120182887</v>
      </c>
    </row>
    <row r="40" spans="1:17" s="4" customFormat="1" ht="14.05" customHeight="1" x14ac:dyDescent="0.5">
      <c r="A40" s="4" t="s">
        <v>1084</v>
      </c>
      <c r="C40" s="4">
        <v>2819</v>
      </c>
      <c r="D40" s="4" t="s">
        <v>1087</v>
      </c>
      <c r="E40" s="4" t="s">
        <v>183</v>
      </c>
      <c r="F40" s="4" t="s">
        <v>1082</v>
      </c>
      <c r="G40" s="4" t="s">
        <v>1083</v>
      </c>
      <c r="H40" s="4" t="s">
        <v>19</v>
      </c>
      <c r="I40" s="4" t="s">
        <v>105</v>
      </c>
      <c r="J40" s="17">
        <v>44943</v>
      </c>
      <c r="K40" s="17">
        <v>53600</v>
      </c>
      <c r="M40" s="17">
        <f>K40-J40</f>
        <v>8657</v>
      </c>
      <c r="N40" s="10">
        <f>K40/J40-1</f>
        <v>0.19262176534721753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16750</v>
      </c>
      <c r="K4" s="6">
        <v>18385</v>
      </c>
      <c r="M4" s="6">
        <f>K4-J4</f>
        <v>1635</v>
      </c>
      <c r="N4" s="7">
        <f>K4/J4-1</f>
        <v>9.7611940298507394E-2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38844</v>
      </c>
      <c r="K6" s="18">
        <v>44400</v>
      </c>
      <c r="M6" s="18">
        <f>K6-J6</f>
        <v>5556</v>
      </c>
      <c r="N6" s="7">
        <f>K6/J6-1</f>
        <v>0.14303367315415505</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8595</v>
      </c>
      <c r="K8" s="6">
        <v>9340</v>
      </c>
      <c r="M8" s="6">
        <f>K8-J8</f>
        <v>745</v>
      </c>
      <c r="N8" s="7">
        <f>K8/J8-1</f>
        <v>8.6678301337987262E-2</v>
      </c>
      <c r="P8" s="8">
        <v>0.51313432835820894</v>
      </c>
      <c r="Q8" s="8">
        <v>0.50802284471036174</v>
      </c>
    </row>
    <row r="9" spans="1:17" s="4" customFormat="1" ht="12.9" customHeight="1" x14ac:dyDescent="0.5">
      <c r="A9" s="4" t="s">
        <v>1099</v>
      </c>
      <c r="C9" s="4">
        <v>2550</v>
      </c>
      <c r="D9" s="4" t="s">
        <v>1100</v>
      </c>
      <c r="E9" s="4" t="s">
        <v>183</v>
      </c>
      <c r="F9" s="4" t="s">
        <v>1101</v>
      </c>
      <c r="G9" s="4" t="s">
        <v>1102</v>
      </c>
      <c r="H9" s="4" t="s">
        <v>19</v>
      </c>
      <c r="I9" s="4" t="s">
        <v>96</v>
      </c>
      <c r="J9" s="9">
        <v>730</v>
      </c>
      <c r="K9" s="9">
        <v>680</v>
      </c>
      <c r="M9" s="9">
        <f>K9-J9</f>
        <v>-50</v>
      </c>
      <c r="N9" s="10">
        <f>K9/J9-1</f>
        <v>-6.8493150684931559E-2</v>
      </c>
      <c r="P9" s="11">
        <v>4.3582089552238808E-2</v>
      </c>
      <c r="Q9" s="11">
        <v>3.6986673918955673E-2</v>
      </c>
    </row>
    <row r="10" spans="1:17" s="4" customFormat="1" ht="12.9" customHeight="1" x14ac:dyDescent="0.5">
      <c r="A10" s="4" t="s">
        <v>1103</v>
      </c>
      <c r="C10" s="4">
        <v>2551</v>
      </c>
      <c r="D10" s="4" t="s">
        <v>1104</v>
      </c>
      <c r="E10" s="4" t="s">
        <v>183</v>
      </c>
      <c r="F10" s="4" t="s">
        <v>1105</v>
      </c>
      <c r="G10" s="4" t="s">
        <v>1106</v>
      </c>
      <c r="H10" s="4" t="s">
        <v>19</v>
      </c>
      <c r="I10" s="4" t="s">
        <v>96</v>
      </c>
      <c r="J10" s="9">
        <v>875</v>
      </c>
      <c r="K10" s="9">
        <v>700</v>
      </c>
      <c r="M10" s="9">
        <f>K10-J10</f>
        <v>-175</v>
      </c>
      <c r="N10" s="10">
        <f>K10/J10-1</f>
        <v>-0.19999999999999996</v>
      </c>
      <c r="P10" s="11">
        <v>5.2238805970149252E-2</v>
      </c>
      <c r="Q10" s="11">
        <v>3.8074517269513192E-2</v>
      </c>
    </row>
    <row r="11" spans="1:17" s="4" customFormat="1" ht="12.9" customHeight="1" x14ac:dyDescent="0.5">
      <c r="A11" s="4" t="s">
        <v>1107</v>
      </c>
      <c r="C11" s="4">
        <v>2552</v>
      </c>
      <c r="D11" s="4" t="s">
        <v>1108</v>
      </c>
      <c r="E11" s="4" t="s">
        <v>183</v>
      </c>
      <c r="F11" s="4" t="s">
        <v>1109</v>
      </c>
      <c r="G11" s="4" t="s">
        <v>1110</v>
      </c>
      <c r="H11" s="4" t="s">
        <v>19</v>
      </c>
      <c r="I11" s="4" t="s">
        <v>96</v>
      </c>
      <c r="J11" s="9">
        <v>885</v>
      </c>
      <c r="K11" s="9">
        <v>1045</v>
      </c>
      <c r="M11" s="9">
        <f>K11-J11</f>
        <v>160</v>
      </c>
      <c r="N11" s="10">
        <f>K11/J11-1</f>
        <v>0.18079096045197751</v>
      </c>
      <c r="P11" s="11">
        <v>5.2835820895522391E-2</v>
      </c>
      <c r="Q11" s="11">
        <v>5.6839815066630404E-2</v>
      </c>
    </row>
    <row r="12" spans="1:17" s="4" customFormat="1" ht="12.9" customHeight="1" x14ac:dyDescent="0.5">
      <c r="A12" s="4" t="s">
        <v>1111</v>
      </c>
      <c r="C12" s="4">
        <v>2553</v>
      </c>
      <c r="D12" s="4" t="s">
        <v>1112</v>
      </c>
      <c r="E12" s="4" t="s">
        <v>183</v>
      </c>
      <c r="F12" s="4" t="s">
        <v>1113</v>
      </c>
      <c r="G12" s="4" t="s">
        <v>1114</v>
      </c>
      <c r="H12" s="4" t="s">
        <v>19</v>
      </c>
      <c r="I12" s="4" t="s">
        <v>96</v>
      </c>
      <c r="J12" s="9">
        <v>855</v>
      </c>
      <c r="K12" s="9">
        <v>790</v>
      </c>
      <c r="M12" s="9">
        <f>K12-J12</f>
        <v>-65</v>
      </c>
      <c r="N12" s="10">
        <f>K12/J12-1</f>
        <v>-7.6023391812865548E-2</v>
      </c>
      <c r="P12" s="11">
        <v>5.1044776119402988E-2</v>
      </c>
      <c r="Q12" s="11">
        <v>4.2969812347022032E-2</v>
      </c>
    </row>
    <row r="13" spans="1:17" s="4" customFormat="1" ht="12.9" customHeight="1" x14ac:dyDescent="0.5">
      <c r="A13" s="4" t="s">
        <v>1115</v>
      </c>
      <c r="C13" s="4">
        <v>2554</v>
      </c>
      <c r="D13" s="4" t="s">
        <v>1116</v>
      </c>
      <c r="E13" s="4" t="s">
        <v>183</v>
      </c>
      <c r="F13" s="4" t="s">
        <v>1117</v>
      </c>
      <c r="G13" s="4" t="s">
        <v>1118</v>
      </c>
      <c r="H13" s="4" t="s">
        <v>19</v>
      </c>
      <c r="I13" s="4" t="s">
        <v>96</v>
      </c>
      <c r="J13" s="9">
        <v>1085</v>
      </c>
      <c r="K13" s="9">
        <v>955</v>
      </c>
      <c r="M13" s="9">
        <f>K13-J13</f>
        <v>-130</v>
      </c>
      <c r="N13" s="10">
        <f>K13/J13-1</f>
        <v>-0.11981566820276501</v>
      </c>
      <c r="P13" s="11">
        <v>6.4776119402985069E-2</v>
      </c>
      <c r="Q13" s="11">
        <v>5.1944519989121564E-2</v>
      </c>
    </row>
    <row r="14" spans="1:17" s="4" customFormat="1" ht="12.9" customHeight="1" x14ac:dyDescent="0.5">
      <c r="A14" s="4" t="s">
        <v>1119</v>
      </c>
      <c r="C14" s="4">
        <v>2555</v>
      </c>
      <c r="D14" s="4" t="s">
        <v>1120</v>
      </c>
      <c r="E14" s="4" t="s">
        <v>183</v>
      </c>
      <c r="F14" s="4" t="s">
        <v>1121</v>
      </c>
      <c r="G14" s="4" t="s">
        <v>1122</v>
      </c>
      <c r="H14" s="4" t="s">
        <v>19</v>
      </c>
      <c r="I14" s="4" t="s">
        <v>96</v>
      </c>
      <c r="J14" s="9">
        <v>1015</v>
      </c>
      <c r="K14" s="9">
        <v>1035</v>
      </c>
      <c r="M14" s="9">
        <f>K14-J14</f>
        <v>20</v>
      </c>
      <c r="N14" s="10">
        <f>K14/J14-1</f>
        <v>1.9704433497536922E-2</v>
      </c>
      <c r="P14" s="11">
        <v>6.0597014925373137E-2</v>
      </c>
      <c r="Q14" s="11">
        <v>5.6295893391351645E-2</v>
      </c>
    </row>
    <row r="15" spans="1:17" s="4" customFormat="1" ht="12.9" customHeight="1" x14ac:dyDescent="0.5">
      <c r="A15" s="4" t="s">
        <v>1123</v>
      </c>
      <c r="C15" s="4">
        <v>2556</v>
      </c>
      <c r="D15" s="4" t="s">
        <v>1124</v>
      </c>
      <c r="E15" s="4" t="s">
        <v>183</v>
      </c>
      <c r="F15" s="4" t="s">
        <v>1125</v>
      </c>
      <c r="G15" s="4" t="s">
        <v>1126</v>
      </c>
      <c r="H15" s="4" t="s">
        <v>19</v>
      </c>
      <c r="I15" s="4" t="s">
        <v>96</v>
      </c>
      <c r="J15" s="9">
        <v>850</v>
      </c>
      <c r="K15" s="9">
        <v>900</v>
      </c>
      <c r="M15" s="9">
        <f>K15-J15</f>
        <v>50</v>
      </c>
      <c r="N15" s="10">
        <f>K15/J15-1</f>
        <v>5.8823529411764719E-2</v>
      </c>
      <c r="P15" s="11">
        <v>5.0746268656716415E-2</v>
      </c>
      <c r="Q15" s="11">
        <v>4.8952950775088384E-2</v>
      </c>
    </row>
    <row r="16" spans="1:17" s="4" customFormat="1" ht="12.9" customHeight="1" x14ac:dyDescent="0.5">
      <c r="A16" s="4" t="s">
        <v>1127</v>
      </c>
      <c r="C16" s="4">
        <v>2557</v>
      </c>
      <c r="D16" s="4" t="s">
        <v>1128</v>
      </c>
      <c r="E16" s="4" t="s">
        <v>183</v>
      </c>
      <c r="F16" s="4" t="s">
        <v>1129</v>
      </c>
      <c r="G16" s="4" t="s">
        <v>1130</v>
      </c>
      <c r="H16" s="4" t="s">
        <v>19</v>
      </c>
      <c r="I16" s="4" t="s">
        <v>96</v>
      </c>
      <c r="J16" s="9">
        <v>615</v>
      </c>
      <c r="K16" s="9">
        <v>840</v>
      </c>
      <c r="M16" s="9">
        <f>K16-J16</f>
        <v>225</v>
      </c>
      <c r="N16" s="10">
        <f>K16/J16-1</f>
        <v>0.36585365853658547</v>
      </c>
      <c r="P16" s="11">
        <v>3.671641791044776E-2</v>
      </c>
      <c r="Q16" s="11">
        <v>4.5689420723415829E-2</v>
      </c>
    </row>
    <row r="17" spans="1:17" s="4" customFormat="1" ht="12.9" customHeight="1" x14ac:dyDescent="0.5">
      <c r="A17" s="4" t="s">
        <v>1131</v>
      </c>
      <c r="C17" s="4">
        <v>2558</v>
      </c>
      <c r="D17" s="4" t="s">
        <v>1132</v>
      </c>
      <c r="E17" s="4" t="s">
        <v>183</v>
      </c>
      <c r="F17" s="4" t="s">
        <v>1133</v>
      </c>
      <c r="G17" s="4" t="s">
        <v>1134</v>
      </c>
      <c r="H17" s="4" t="s">
        <v>19</v>
      </c>
      <c r="I17" s="4" t="s">
        <v>96</v>
      </c>
      <c r="J17" s="9">
        <v>510</v>
      </c>
      <c r="K17" s="9">
        <v>695</v>
      </c>
      <c r="M17" s="9">
        <f>K17-J17</f>
        <v>185</v>
      </c>
      <c r="N17" s="10">
        <f>K17/J17-1</f>
        <v>0.36274509803921573</v>
      </c>
      <c r="P17" s="11">
        <v>3.0447761194029851E-2</v>
      </c>
      <c r="Q17" s="11">
        <v>3.7802556431873809E-2</v>
      </c>
    </row>
    <row r="18" spans="1:17" s="4" customFormat="1" ht="12.9" customHeight="1" x14ac:dyDescent="0.5">
      <c r="A18" s="4" t="s">
        <v>1135</v>
      </c>
      <c r="C18" s="4">
        <v>2559</v>
      </c>
      <c r="D18" s="4" t="s">
        <v>1136</v>
      </c>
      <c r="E18" s="4" t="s">
        <v>183</v>
      </c>
      <c r="F18" s="4" t="s">
        <v>1137</v>
      </c>
      <c r="G18" s="4" t="s">
        <v>1138</v>
      </c>
      <c r="H18" s="4" t="s">
        <v>19</v>
      </c>
      <c r="I18" s="4" t="s">
        <v>96</v>
      </c>
      <c r="J18" s="9">
        <v>325</v>
      </c>
      <c r="K18" s="9">
        <v>595</v>
      </c>
      <c r="M18" s="9">
        <f>K18-J18</f>
        <v>270</v>
      </c>
      <c r="N18" s="10">
        <f>K18/J18-1</f>
        <v>0.8307692307692307</v>
      </c>
      <c r="P18" s="11">
        <v>1.9402985074626865E-2</v>
      </c>
      <c r="Q18" s="11">
        <v>3.2363339679086209E-2</v>
      </c>
    </row>
    <row r="19" spans="1:17" s="4" customFormat="1" ht="12.9" customHeight="1" x14ac:dyDescent="0.5">
      <c r="A19" s="4" t="s">
        <v>1139</v>
      </c>
      <c r="C19" s="4">
        <v>2560</v>
      </c>
      <c r="D19" s="4" t="s">
        <v>1140</v>
      </c>
      <c r="E19" s="4" t="s">
        <v>183</v>
      </c>
      <c r="F19" s="4" t="s">
        <v>1141</v>
      </c>
      <c r="G19" s="4" t="s">
        <v>1142</v>
      </c>
      <c r="H19" s="4" t="s">
        <v>19</v>
      </c>
      <c r="I19" s="4" t="s">
        <v>96</v>
      </c>
      <c r="J19" s="9">
        <v>855</v>
      </c>
      <c r="K19" s="9">
        <v>1095</v>
      </c>
      <c r="M19" s="9">
        <f>K19-J19</f>
        <v>240</v>
      </c>
      <c r="N19" s="10">
        <f>K19/J19-1</f>
        <v>0.2807017543859649</v>
      </c>
      <c r="P19" s="11">
        <v>5.1044776119402988E-2</v>
      </c>
      <c r="Q19" s="11">
        <v>5.9559423443024208E-2</v>
      </c>
    </row>
    <row r="20" spans="1:17" s="4" customFormat="1" ht="12.9" customHeight="1" x14ac:dyDescent="0.5">
      <c r="A20" s="4" t="s">
        <v>1143</v>
      </c>
      <c r="C20" s="4">
        <v>2561</v>
      </c>
      <c r="D20" s="4" t="s">
        <v>1144</v>
      </c>
      <c r="E20" s="4" t="s">
        <v>183</v>
      </c>
      <c r="F20" s="4" t="s">
        <v>1145</v>
      </c>
      <c r="G20" s="4" t="s">
        <v>1143</v>
      </c>
      <c r="H20" s="4" t="s">
        <v>19</v>
      </c>
      <c r="I20" s="4" t="s">
        <v>96</v>
      </c>
      <c r="J20" s="9">
        <v>650</v>
      </c>
      <c r="K20" s="9">
        <v>810</v>
      </c>
      <c r="M20" s="9">
        <f>K20-J20</f>
        <v>160</v>
      </c>
      <c r="N20" s="10">
        <f>K20/J20-1</f>
        <v>0.24615384615384617</v>
      </c>
      <c r="P20" s="11">
        <v>3.880597014925373E-2</v>
      </c>
      <c r="Q20" s="11">
        <v>4.4057655697579551E-2</v>
      </c>
    </row>
    <row r="21" spans="1:17" s="4" customFormat="1" ht="12.9" customHeight="1" x14ac:dyDescent="0.5">
      <c r="A21" s="4" t="s">
        <v>1146</v>
      </c>
      <c r="C21" s="4">
        <v>2562</v>
      </c>
      <c r="D21" s="4" t="s">
        <v>1147</v>
      </c>
      <c r="E21" s="4" t="s">
        <v>183</v>
      </c>
      <c r="F21" s="4" t="s">
        <v>1148</v>
      </c>
      <c r="G21" s="4" t="s">
        <v>1146</v>
      </c>
      <c r="H21" s="4" t="s">
        <v>19</v>
      </c>
      <c r="I21" s="4" t="s">
        <v>96</v>
      </c>
      <c r="J21" s="9">
        <v>200</v>
      </c>
      <c r="K21" s="9">
        <v>285</v>
      </c>
      <c r="M21" s="9">
        <f>K21-J21</f>
        <v>85</v>
      </c>
      <c r="N21" s="10">
        <f>K21/J21-1</f>
        <v>0.42500000000000004</v>
      </c>
      <c r="P21" s="11">
        <v>1.1940298507462687E-2</v>
      </c>
      <c r="Q21" s="11">
        <v>1.5501767745444655E-2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48798</v>
      </c>
      <c r="K23" s="18">
        <v>54800</v>
      </c>
      <c r="M23" s="18">
        <f>K23-J23</f>
        <v>6002</v>
      </c>
      <c r="N23" s="7">
        <f>K23/J23-1</f>
        <v>0.12299684413295631</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8155</v>
      </c>
      <c r="K26" s="6">
        <v>9045</v>
      </c>
      <c r="M26" s="6">
        <f>K26-J26</f>
        <v>890</v>
      </c>
      <c r="N26" s="7">
        <f>K26/J26-1</f>
        <v>0.1091354996934395</v>
      </c>
      <c r="P26" s="8">
        <v>0.48686567164179106</v>
      </c>
      <c r="Q26" s="8">
        <v>0.49197715528963831</v>
      </c>
    </row>
    <row r="27" spans="1:17" s="4" customFormat="1" ht="12.9" customHeight="1" x14ac:dyDescent="0.5">
      <c r="A27" s="4" t="s">
        <v>1099</v>
      </c>
      <c r="C27" s="4">
        <v>2567</v>
      </c>
      <c r="D27" s="4" t="s">
        <v>1100</v>
      </c>
      <c r="E27" s="4" t="s">
        <v>183</v>
      </c>
      <c r="F27" s="4" t="s">
        <v>1101</v>
      </c>
      <c r="G27" s="4" t="s">
        <v>1102</v>
      </c>
      <c r="H27" s="4" t="s">
        <v>19</v>
      </c>
      <c r="I27" s="4" t="s">
        <v>105</v>
      </c>
      <c r="J27" s="9">
        <v>1210</v>
      </c>
      <c r="K27" s="9">
        <v>980</v>
      </c>
      <c r="M27" s="9">
        <f>K27-J27</f>
        <v>-230</v>
      </c>
      <c r="N27" s="10">
        <f>K27/J27-1</f>
        <v>-0.19008264462809921</v>
      </c>
      <c r="P27" s="11">
        <v>7.2238805970149256E-2</v>
      </c>
      <c r="Q27" s="11">
        <v>5.3304324177318466E-2</v>
      </c>
    </row>
    <row r="28" spans="1:17" s="4" customFormat="1" ht="12.9" customHeight="1" x14ac:dyDescent="0.5">
      <c r="A28" s="4" t="s">
        <v>1103</v>
      </c>
      <c r="C28" s="4">
        <v>2568</v>
      </c>
      <c r="D28" s="4" t="s">
        <v>1104</v>
      </c>
      <c r="E28" s="4" t="s">
        <v>183</v>
      </c>
      <c r="F28" s="4" t="s">
        <v>1105</v>
      </c>
      <c r="G28" s="4" t="s">
        <v>1106</v>
      </c>
      <c r="H28" s="4" t="s">
        <v>19</v>
      </c>
      <c r="I28" s="4" t="s">
        <v>105</v>
      </c>
      <c r="J28" s="9">
        <v>1600</v>
      </c>
      <c r="K28" s="9">
        <v>1300</v>
      </c>
      <c r="M28" s="9">
        <f>K28-J28</f>
        <v>-300</v>
      </c>
      <c r="N28" s="10">
        <f>K28/J28-1</f>
        <v>-0.1875</v>
      </c>
      <c r="P28" s="11">
        <v>9.5522388059701493E-2</v>
      </c>
      <c r="Q28" s="11">
        <v>7.0709817786238777E-2</v>
      </c>
    </row>
    <row r="29" spans="1:17" s="4" customFormat="1" ht="12.9" customHeight="1" x14ac:dyDescent="0.5">
      <c r="A29" s="4" t="s">
        <v>1107</v>
      </c>
      <c r="C29" s="4">
        <v>2569</v>
      </c>
      <c r="D29" s="4" t="s">
        <v>1108</v>
      </c>
      <c r="E29" s="4" t="s">
        <v>183</v>
      </c>
      <c r="F29" s="4" t="s">
        <v>1109</v>
      </c>
      <c r="G29" s="4" t="s">
        <v>1110</v>
      </c>
      <c r="H29" s="4" t="s">
        <v>19</v>
      </c>
      <c r="I29" s="4" t="s">
        <v>105</v>
      </c>
      <c r="J29" s="9">
        <v>1300</v>
      </c>
      <c r="K29" s="9">
        <v>1410</v>
      </c>
      <c r="M29" s="9">
        <f>K29-J29</f>
        <v>110</v>
      </c>
      <c r="N29" s="10">
        <f>K29/J29-1</f>
        <v>8.4615384615384537E-2</v>
      </c>
      <c r="P29" s="11">
        <v>7.7611940298507459E-2</v>
      </c>
      <c r="Q29" s="11">
        <v>7.6692956214305136E-2</v>
      </c>
    </row>
    <row r="30" spans="1:17" s="4" customFormat="1" ht="12.9" customHeight="1" x14ac:dyDescent="0.5">
      <c r="A30" s="4" t="s">
        <v>1111</v>
      </c>
      <c r="C30" s="4">
        <v>2570</v>
      </c>
      <c r="D30" s="4" t="s">
        <v>1112</v>
      </c>
      <c r="E30" s="4" t="s">
        <v>183</v>
      </c>
      <c r="F30" s="4" t="s">
        <v>1113</v>
      </c>
      <c r="G30" s="4" t="s">
        <v>1114</v>
      </c>
      <c r="H30" s="4" t="s">
        <v>19</v>
      </c>
      <c r="I30" s="4" t="s">
        <v>105</v>
      </c>
      <c r="J30" s="9">
        <v>1130</v>
      </c>
      <c r="K30" s="9">
        <v>1410</v>
      </c>
      <c r="M30" s="9">
        <f>K30-J30</f>
        <v>280</v>
      </c>
      <c r="N30" s="10">
        <f>K30/J30-1</f>
        <v>0.24778761061946897</v>
      </c>
      <c r="P30" s="11">
        <v>6.7462686567164185E-2</v>
      </c>
      <c r="Q30" s="11">
        <v>7.6692956214305136E-2</v>
      </c>
    </row>
    <row r="31" spans="1:17" s="4" customFormat="1" ht="12.9" customHeight="1" x14ac:dyDescent="0.5">
      <c r="A31" s="4" t="s">
        <v>1115</v>
      </c>
      <c r="C31" s="4">
        <v>2571</v>
      </c>
      <c r="D31" s="4" t="s">
        <v>1116</v>
      </c>
      <c r="E31" s="4" t="s">
        <v>183</v>
      </c>
      <c r="F31" s="4" t="s">
        <v>1117</v>
      </c>
      <c r="G31" s="4" t="s">
        <v>1118</v>
      </c>
      <c r="H31" s="4" t="s">
        <v>19</v>
      </c>
      <c r="I31" s="4" t="s">
        <v>105</v>
      </c>
      <c r="J31" s="9">
        <v>935</v>
      </c>
      <c r="K31" s="9">
        <v>1040</v>
      </c>
      <c r="M31" s="9">
        <f>K31-J31</f>
        <v>105</v>
      </c>
      <c r="N31" s="10">
        <f>K31/J31-1</f>
        <v>0.11229946524064172</v>
      </c>
      <c r="P31" s="11">
        <v>5.5820895522388059E-2</v>
      </c>
      <c r="Q31" s="11">
        <v>5.6567854228991028E-2</v>
      </c>
    </row>
    <row r="32" spans="1:17" s="4" customFormat="1" ht="12.9" customHeight="1" x14ac:dyDescent="0.5">
      <c r="A32" s="4" t="s">
        <v>1119</v>
      </c>
      <c r="C32" s="4">
        <v>2572</v>
      </c>
      <c r="D32" s="4" t="s">
        <v>1120</v>
      </c>
      <c r="E32" s="4" t="s">
        <v>183</v>
      </c>
      <c r="F32" s="4" t="s">
        <v>1121</v>
      </c>
      <c r="G32" s="4" t="s">
        <v>1122</v>
      </c>
      <c r="H32" s="4" t="s">
        <v>19</v>
      </c>
      <c r="I32" s="4" t="s">
        <v>105</v>
      </c>
      <c r="J32" s="9">
        <v>580</v>
      </c>
      <c r="K32" s="9">
        <v>875</v>
      </c>
      <c r="M32" s="9">
        <f>K32-J32</f>
        <v>295</v>
      </c>
      <c r="N32" s="10">
        <f>K32/J32-1</f>
        <v>0.50862068965517238</v>
      </c>
      <c r="P32" s="11">
        <v>3.4626865671641791E-2</v>
      </c>
      <c r="Q32" s="11">
        <v>4.759314658689149E-2</v>
      </c>
    </row>
    <row r="33" spans="1:17" s="4" customFormat="1" ht="12.9" customHeight="1" x14ac:dyDescent="0.5">
      <c r="A33" s="4" t="s">
        <v>1123</v>
      </c>
      <c r="C33" s="4">
        <v>2573</v>
      </c>
      <c r="D33" s="4" t="s">
        <v>1124</v>
      </c>
      <c r="E33" s="4" t="s">
        <v>183</v>
      </c>
      <c r="F33" s="4" t="s">
        <v>1125</v>
      </c>
      <c r="G33" s="4" t="s">
        <v>1126</v>
      </c>
      <c r="H33" s="4" t="s">
        <v>19</v>
      </c>
      <c r="I33" s="4" t="s">
        <v>105</v>
      </c>
      <c r="J33" s="9">
        <v>425</v>
      </c>
      <c r="K33" s="9">
        <v>665</v>
      </c>
      <c r="M33" s="9">
        <f>K33-J33</f>
        <v>240</v>
      </c>
      <c r="N33" s="10">
        <f>K33/J33-1</f>
        <v>0.56470588235294117</v>
      </c>
      <c r="P33" s="11">
        <v>2.5373134328358207E-2</v>
      </c>
      <c r="Q33" s="11">
        <v>3.6170791406037531E-2</v>
      </c>
    </row>
    <row r="34" spans="1:17" s="4" customFormat="1" ht="12.9" customHeight="1" x14ac:dyDescent="0.5">
      <c r="A34" s="4" t="s">
        <v>1127</v>
      </c>
      <c r="C34" s="4">
        <v>2574</v>
      </c>
      <c r="D34" s="4" t="s">
        <v>1128</v>
      </c>
      <c r="E34" s="4" t="s">
        <v>183</v>
      </c>
      <c r="F34" s="4" t="s">
        <v>1129</v>
      </c>
      <c r="G34" s="4" t="s">
        <v>1130</v>
      </c>
      <c r="H34" s="4" t="s">
        <v>19</v>
      </c>
      <c r="I34" s="4" t="s">
        <v>105</v>
      </c>
      <c r="J34" s="9">
        <v>305</v>
      </c>
      <c r="K34" s="9">
        <v>450</v>
      </c>
      <c r="M34" s="9">
        <f>K34-J34</f>
        <v>145</v>
      </c>
      <c r="N34" s="10">
        <f>K34/J34-1</f>
        <v>0.47540983606557385</v>
      </c>
      <c r="P34" s="11">
        <v>1.8208955223880597E-2</v>
      </c>
      <c r="Q34" s="11">
        <v>2.4476475387544192E-2</v>
      </c>
    </row>
    <row r="35" spans="1:17" s="4" customFormat="1" ht="12.9" customHeight="1" x14ac:dyDescent="0.5">
      <c r="A35" s="4" t="s">
        <v>1131</v>
      </c>
      <c r="C35" s="4">
        <v>2575</v>
      </c>
      <c r="D35" s="4" t="s">
        <v>1132</v>
      </c>
      <c r="E35" s="4" t="s">
        <v>183</v>
      </c>
      <c r="F35" s="4" t="s">
        <v>1133</v>
      </c>
      <c r="G35" s="4" t="s">
        <v>1134</v>
      </c>
      <c r="H35" s="4" t="s">
        <v>19</v>
      </c>
      <c r="I35" s="4" t="s">
        <v>105</v>
      </c>
      <c r="J35" s="9">
        <v>305</v>
      </c>
      <c r="K35" s="9">
        <v>300</v>
      </c>
      <c r="M35" s="9">
        <f>K35-J35</f>
        <v>-5</v>
      </c>
      <c r="N35" s="10">
        <f>K35/J35-1</f>
        <v>-1.6393442622950838E-2</v>
      </c>
      <c r="P35" s="11">
        <v>1.8208955223880597E-2</v>
      </c>
      <c r="Q35" s="11">
        <v>1.6317650258362796E-2</v>
      </c>
    </row>
    <row r="36" spans="1:17" s="4" customFormat="1" ht="12.9" customHeight="1" x14ac:dyDescent="0.5">
      <c r="A36" s="4" t="s">
        <v>1135</v>
      </c>
      <c r="C36" s="4">
        <v>2576</v>
      </c>
      <c r="D36" s="4" t="s">
        <v>1136</v>
      </c>
      <c r="E36" s="4" t="s">
        <v>183</v>
      </c>
      <c r="F36" s="4" t="s">
        <v>1137</v>
      </c>
      <c r="G36" s="4" t="s">
        <v>1138</v>
      </c>
      <c r="H36" s="4" t="s">
        <v>19</v>
      </c>
      <c r="I36" s="4" t="s">
        <v>105</v>
      </c>
      <c r="J36" s="9">
        <v>140</v>
      </c>
      <c r="K36" s="9">
        <v>240</v>
      </c>
      <c r="M36" s="9">
        <f>K36-J36</f>
        <v>100</v>
      </c>
      <c r="N36" s="10">
        <f>K36/J36-1</f>
        <v>0.71428571428571419</v>
      </c>
      <c r="P36" s="11">
        <v>8.3582089552238798E-3</v>
      </c>
      <c r="Q36" s="11">
        <v>1.3054120206690237E-2</v>
      </c>
    </row>
    <row r="37" spans="1:17" s="4" customFormat="1" ht="12.9" customHeight="1" x14ac:dyDescent="0.5">
      <c r="A37" s="4" t="s">
        <v>1139</v>
      </c>
      <c r="C37" s="4">
        <v>2577</v>
      </c>
      <c r="D37" s="4" t="s">
        <v>1140</v>
      </c>
      <c r="E37" s="4" t="s">
        <v>183</v>
      </c>
      <c r="F37" s="4" t="s">
        <v>1141</v>
      </c>
      <c r="G37" s="4" t="s">
        <v>1142</v>
      </c>
      <c r="H37" s="4" t="s">
        <v>19</v>
      </c>
      <c r="I37" s="4" t="s">
        <v>105</v>
      </c>
      <c r="J37" s="9">
        <v>225</v>
      </c>
      <c r="K37" s="9">
        <v>375</v>
      </c>
      <c r="M37" s="9">
        <f>K37-J37</f>
        <v>150</v>
      </c>
      <c r="N37" s="10">
        <f>K37/J37-1</f>
        <v>0.66666666666666674</v>
      </c>
      <c r="P37" s="11">
        <v>1.3432835820895522E-2</v>
      </c>
      <c r="Q37" s="11">
        <v>2.0397062822953494E-2</v>
      </c>
    </row>
    <row r="38" spans="1:17" s="4" customFormat="1" ht="12.9" customHeight="1" x14ac:dyDescent="0.5">
      <c r="A38" s="4" t="s">
        <v>1143</v>
      </c>
      <c r="C38" s="4">
        <v>2578</v>
      </c>
      <c r="D38" s="4" t="s">
        <v>1144</v>
      </c>
      <c r="E38" s="4" t="s">
        <v>183</v>
      </c>
      <c r="F38" s="4" t="s">
        <v>1145</v>
      </c>
      <c r="G38" s="4" t="s">
        <v>1143</v>
      </c>
      <c r="H38" s="4" t="s">
        <v>19</v>
      </c>
      <c r="I38" s="4" t="s">
        <v>105</v>
      </c>
      <c r="J38" s="9">
        <v>190</v>
      </c>
      <c r="K38" s="9">
        <v>325</v>
      </c>
      <c r="M38" s="9">
        <f>K38-J38</f>
        <v>135</v>
      </c>
      <c r="N38" s="10">
        <f>K38/J38-1</f>
        <v>0.71052631578947367</v>
      </c>
      <c r="P38" s="11">
        <v>1.1343283582089553E-2</v>
      </c>
      <c r="Q38" s="11">
        <v>1.7677454446559694E-2</v>
      </c>
    </row>
    <row r="39" spans="1:17" s="4" customFormat="1" ht="12.9" customHeight="1" x14ac:dyDescent="0.5">
      <c r="A39" s="4" t="s">
        <v>1146</v>
      </c>
      <c r="C39" s="4">
        <v>2579</v>
      </c>
      <c r="D39" s="4" t="s">
        <v>1147</v>
      </c>
      <c r="E39" s="4" t="s">
        <v>183</v>
      </c>
      <c r="F39" s="4" t="s">
        <v>1148</v>
      </c>
      <c r="G39" s="4" t="s">
        <v>1146</v>
      </c>
      <c r="H39" s="4" t="s">
        <v>19</v>
      </c>
      <c r="I39" s="4" t="s">
        <v>105</v>
      </c>
      <c r="J39" s="9">
        <v>40</v>
      </c>
      <c r="K39" s="9">
        <v>50</v>
      </c>
      <c r="M39" s="9">
        <f>K39-J39</f>
        <v>10</v>
      </c>
      <c r="N39" s="10">
        <f>K39/J39-1</f>
        <v>0.25</v>
      </c>
      <c r="P39" s="11">
        <v>2.3880597014925373E-3</v>
      </c>
      <c r="Q39" s="11">
        <v>2.7196083763937995E-3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29697</v>
      </c>
      <c r="K41" s="18">
        <v>36000</v>
      </c>
      <c r="M41" s="18">
        <f>K41-J41</f>
        <v>6303</v>
      </c>
      <c r="N41" s="7">
        <f>K41/J41-1</f>
        <v>0.21224366097585623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8050</v>
      </c>
      <c r="K4" s="6">
        <v>8815</v>
      </c>
      <c r="M4" s="6">
        <f>K4-J4</f>
        <v>765</v>
      </c>
      <c r="N4" s="7">
        <f>K4/J4-1</f>
        <v>9.5031055900621109E-2</v>
      </c>
    </row>
    <row r="5" spans="1:17" s="4" customFormat="1" ht="12.9" customHeight="1" x14ac:dyDescent="0.5">
      <c r="A5" s="4" t="s">
        <v>1158</v>
      </c>
      <c r="C5" s="4">
        <v>1628</v>
      </c>
      <c r="D5" s="4" t="s">
        <v>1159</v>
      </c>
      <c r="E5" s="4" t="s">
        <v>23</v>
      </c>
      <c r="F5" s="4" t="s">
        <v>1160</v>
      </c>
      <c r="G5" s="4" t="s">
        <v>1159</v>
      </c>
      <c r="H5" s="4" t="s">
        <v>19</v>
      </c>
      <c r="I5" s="4" t="s">
        <v>20</v>
      </c>
      <c r="J5" s="9">
        <v>85</v>
      </c>
      <c r="K5" s="9">
        <v>80</v>
      </c>
      <c r="M5" s="9">
        <f>K5-J5</f>
        <v>-5</v>
      </c>
      <c r="N5" s="10">
        <f>K5/J5-1</f>
        <v>-5.8823529411764719E-2</v>
      </c>
      <c r="P5" s="11">
        <v>1.0559006211180125E-2</v>
      </c>
      <c r="Q5" s="11">
        <v>9.0754395916052191E-3</v>
      </c>
    </row>
    <row r="6" spans="1:17" s="4" customFormat="1" ht="12.9" customHeight="1" x14ac:dyDescent="0.5">
      <c r="A6" s="4" t="s">
        <v>1161</v>
      </c>
      <c r="C6" s="4">
        <v>1629</v>
      </c>
      <c r="D6" s="4" t="s">
        <v>1162</v>
      </c>
      <c r="E6" s="4" t="s">
        <v>23</v>
      </c>
      <c r="F6" s="4" t="s">
        <v>1163</v>
      </c>
      <c r="G6" s="4" t="s">
        <v>1162</v>
      </c>
      <c r="H6" s="4" t="s">
        <v>19</v>
      </c>
      <c r="I6" s="4" t="s">
        <v>20</v>
      </c>
      <c r="J6" s="9">
        <v>35</v>
      </c>
      <c r="K6" s="9">
        <v>45</v>
      </c>
      <c r="M6" s="9">
        <f>K6-J6</f>
        <v>10</v>
      </c>
      <c r="N6" s="10">
        <f>K6/J6-1</f>
        <v>0.28571428571428581</v>
      </c>
      <c r="P6" s="11">
        <v>4.3478260869565218E-3</v>
      </c>
      <c r="Q6" s="11">
        <v>5.1049347702779354E-3</v>
      </c>
    </row>
    <row r="7" spans="1:17" s="4" customFormat="1" ht="12.9" customHeight="1" x14ac:dyDescent="0.5">
      <c r="A7" s="4" t="s">
        <v>1164</v>
      </c>
      <c r="C7" s="4">
        <v>1630</v>
      </c>
      <c r="D7" s="4" t="s">
        <v>1165</v>
      </c>
      <c r="E7" s="4" t="s">
        <v>23</v>
      </c>
      <c r="F7" s="4" t="s">
        <v>1166</v>
      </c>
      <c r="G7" s="4" t="s">
        <v>1165</v>
      </c>
      <c r="H7" s="4" t="s">
        <v>19</v>
      </c>
      <c r="I7" s="4" t="s">
        <v>20</v>
      </c>
      <c r="J7" s="9">
        <v>95</v>
      </c>
      <c r="K7" s="9">
        <v>50</v>
      </c>
      <c r="M7" s="9">
        <f>K7-J7</f>
        <v>-45</v>
      </c>
      <c r="N7" s="10">
        <f>K7/J7-1</f>
        <v>-0.47368421052631582</v>
      </c>
      <c r="P7" s="11">
        <v>1.1801242236024845E-2</v>
      </c>
      <c r="Q7" s="11">
        <v>5.6721497447532613E-3</v>
      </c>
    </row>
    <row r="8" spans="1:17" s="4" customFormat="1" ht="12.9" customHeight="1" x14ac:dyDescent="0.5">
      <c r="A8" s="4" t="s">
        <v>1167</v>
      </c>
      <c r="C8" s="4">
        <v>1631</v>
      </c>
      <c r="D8" s="4" t="s">
        <v>1168</v>
      </c>
      <c r="E8" s="4" t="s">
        <v>23</v>
      </c>
      <c r="F8" s="4" t="s">
        <v>1169</v>
      </c>
      <c r="G8" s="4" t="s">
        <v>1168</v>
      </c>
      <c r="H8" s="4" t="s">
        <v>19</v>
      </c>
      <c r="I8" s="4" t="s">
        <v>20</v>
      </c>
      <c r="J8" s="9">
        <v>160</v>
      </c>
      <c r="K8" s="9">
        <v>105</v>
      </c>
      <c r="M8" s="9">
        <f>K8-J8</f>
        <v>-55</v>
      </c>
      <c r="N8" s="10">
        <f>K8/J8-1</f>
        <v>-0.34375</v>
      </c>
      <c r="P8" s="11">
        <v>1.9875776397515529E-2</v>
      </c>
      <c r="Q8" s="11">
        <v>1.1911514463981849E-2</v>
      </c>
    </row>
    <row r="9" spans="1:17" s="4" customFormat="1" ht="12.9" customHeight="1" x14ac:dyDescent="0.5">
      <c r="A9" s="4" t="s">
        <v>1170</v>
      </c>
      <c r="C9" s="4">
        <v>1632</v>
      </c>
      <c r="D9" s="4" t="s">
        <v>1171</v>
      </c>
      <c r="E9" s="4" t="s">
        <v>23</v>
      </c>
      <c r="F9" s="4" t="s">
        <v>1172</v>
      </c>
      <c r="G9" s="4" t="s">
        <v>1171</v>
      </c>
      <c r="H9" s="4" t="s">
        <v>19</v>
      </c>
      <c r="I9" s="4" t="s">
        <v>20</v>
      </c>
      <c r="J9" s="9">
        <v>180</v>
      </c>
      <c r="K9" s="9">
        <v>250</v>
      </c>
      <c r="M9" s="9">
        <f>K9-J9</f>
        <v>70</v>
      </c>
      <c r="N9" s="10">
        <f>K9/J9-1</f>
        <v>0.38888888888888884</v>
      </c>
      <c r="P9" s="11">
        <v>2.236024844720497E-2</v>
      </c>
      <c r="Q9" s="11">
        <v>2.8360748723766309E-2</v>
      </c>
    </row>
    <row r="10" spans="1:17" s="4" customFormat="1" ht="12.9" customHeight="1" x14ac:dyDescent="0.5">
      <c r="A10" s="4" t="s">
        <v>1173</v>
      </c>
      <c r="C10" s="4">
        <v>1633</v>
      </c>
      <c r="D10" s="4" t="s">
        <v>1174</v>
      </c>
      <c r="E10" s="4" t="s">
        <v>23</v>
      </c>
      <c r="F10" s="4" t="s">
        <v>1175</v>
      </c>
      <c r="G10" s="4" t="s">
        <v>1174</v>
      </c>
      <c r="H10" s="4" t="s">
        <v>19</v>
      </c>
      <c r="I10" s="4" t="s">
        <v>20</v>
      </c>
      <c r="J10" s="9">
        <v>165</v>
      </c>
      <c r="K10" s="9">
        <v>190</v>
      </c>
      <c r="M10" s="9">
        <f>K10-J10</f>
        <v>25</v>
      </c>
      <c r="N10" s="10">
        <f>K10/J10-1</f>
        <v>0.1515151515151516</v>
      </c>
      <c r="P10" s="11">
        <v>2.0496894409937887E-2</v>
      </c>
      <c r="Q10" s="11">
        <v>2.1554169030062395E-2</v>
      </c>
    </row>
    <row r="11" spans="1:17" s="4" customFormat="1" ht="12.9" customHeight="1" x14ac:dyDescent="0.5">
      <c r="A11" s="4" t="s">
        <v>1176</v>
      </c>
      <c r="C11" s="4">
        <v>1634</v>
      </c>
      <c r="D11" s="4" t="s">
        <v>1177</v>
      </c>
      <c r="E11" s="4" t="s">
        <v>23</v>
      </c>
      <c r="F11" s="4" t="s">
        <v>1178</v>
      </c>
      <c r="G11" s="4" t="s">
        <v>1177</v>
      </c>
      <c r="H11" s="4" t="s">
        <v>19</v>
      </c>
      <c r="I11" s="4" t="s">
        <v>20</v>
      </c>
      <c r="J11" s="9">
        <v>310</v>
      </c>
      <c r="K11" s="9">
        <v>180</v>
      </c>
      <c r="M11" s="9">
        <f>K11-J11</f>
        <v>-130</v>
      </c>
      <c r="N11" s="10">
        <f>K11/J11-1</f>
        <v>-0.41935483870967738</v>
      </c>
      <c r="P11" s="11">
        <v>3.8509316770186333E-2</v>
      </c>
      <c r="Q11" s="11">
        <v>2.0419739081111742E-2</v>
      </c>
    </row>
    <row r="12" spans="1:17" s="4" customFormat="1" ht="12.9" customHeight="1" x14ac:dyDescent="0.5">
      <c r="A12" s="4" t="s">
        <v>1179</v>
      </c>
      <c r="C12" s="4">
        <v>1635</v>
      </c>
      <c r="D12" s="4" t="s">
        <v>1180</v>
      </c>
      <c r="E12" s="4" t="s">
        <v>23</v>
      </c>
      <c r="F12" s="4" t="s">
        <v>1181</v>
      </c>
      <c r="G12" s="4" t="s">
        <v>1180</v>
      </c>
      <c r="H12" s="4" t="s">
        <v>19</v>
      </c>
      <c r="I12" s="4" t="s">
        <v>20</v>
      </c>
      <c r="J12" s="9">
        <v>285</v>
      </c>
      <c r="K12" s="9">
        <v>240</v>
      </c>
      <c r="M12" s="9">
        <f>K12-J12</f>
        <v>-45</v>
      </c>
      <c r="N12" s="10">
        <f>K12/J12-1</f>
        <v>-0.15789473684210531</v>
      </c>
      <c r="P12" s="11">
        <v>3.5403726708074533E-2</v>
      </c>
      <c r="Q12" s="11">
        <v>2.7226318774815655E-2</v>
      </c>
    </row>
    <row r="13" spans="1:17" s="4" customFormat="1" ht="12.9" customHeight="1" x14ac:dyDescent="0.5">
      <c r="A13" s="4" t="s">
        <v>1182</v>
      </c>
      <c r="C13" s="4">
        <v>1636</v>
      </c>
      <c r="D13" s="4" t="s">
        <v>1183</v>
      </c>
      <c r="E13" s="4" t="s">
        <v>23</v>
      </c>
      <c r="F13" s="4" t="s">
        <v>1184</v>
      </c>
      <c r="G13" s="4" t="s">
        <v>1183</v>
      </c>
      <c r="H13" s="4" t="s">
        <v>19</v>
      </c>
      <c r="I13" s="4" t="s">
        <v>20</v>
      </c>
      <c r="J13" s="9">
        <v>275</v>
      </c>
      <c r="K13" s="9">
        <v>250</v>
      </c>
      <c r="M13" s="9">
        <f>K13-J13</f>
        <v>-25</v>
      </c>
      <c r="N13" s="10">
        <f>K13/J13-1</f>
        <v>-9.0909090909090939E-2</v>
      </c>
      <c r="P13" s="11">
        <v>3.4161490683229816E-2</v>
      </c>
      <c r="Q13" s="11">
        <v>2.8360748723766309E-2</v>
      </c>
    </row>
    <row r="14" spans="1:17" s="4" customFormat="1" ht="12.9" customHeight="1" x14ac:dyDescent="0.5">
      <c r="A14" s="4" t="s">
        <v>1185</v>
      </c>
      <c r="C14" s="4">
        <v>1637</v>
      </c>
      <c r="D14" s="4" t="s">
        <v>1186</v>
      </c>
      <c r="E14" s="4" t="s">
        <v>23</v>
      </c>
      <c r="F14" s="4" t="s">
        <v>1187</v>
      </c>
      <c r="G14" s="4" t="s">
        <v>1186</v>
      </c>
      <c r="H14" s="4" t="s">
        <v>19</v>
      </c>
      <c r="I14" s="4" t="s">
        <v>20</v>
      </c>
      <c r="J14" s="9">
        <v>320</v>
      </c>
      <c r="K14" s="9">
        <v>280</v>
      </c>
      <c r="M14" s="9">
        <f>K14-J14</f>
        <v>-40</v>
      </c>
      <c r="N14" s="10">
        <f>K14/J14-1</f>
        <v>-0.125</v>
      </c>
      <c r="P14" s="11">
        <v>3.9751552795031057E-2</v>
      </c>
      <c r="Q14" s="11">
        <v>3.1764038570618262E-2</v>
      </c>
    </row>
    <row r="15" spans="1:17" s="4" customFormat="1" ht="12.9" customHeight="1" x14ac:dyDescent="0.5">
      <c r="A15" s="4" t="s">
        <v>1119</v>
      </c>
      <c r="C15" s="4">
        <v>1638</v>
      </c>
      <c r="D15" s="4" t="s">
        <v>1188</v>
      </c>
      <c r="E15" s="4" t="s">
        <v>23</v>
      </c>
      <c r="F15" s="4" t="s">
        <v>1189</v>
      </c>
      <c r="G15" s="4" t="s">
        <v>1188</v>
      </c>
      <c r="H15" s="4" t="s">
        <v>19</v>
      </c>
      <c r="I15" s="4" t="s">
        <v>20</v>
      </c>
      <c r="J15" s="9">
        <v>570</v>
      </c>
      <c r="K15" s="9">
        <v>540</v>
      </c>
      <c r="M15" s="9">
        <f>K15-J15</f>
        <v>-30</v>
      </c>
      <c r="N15" s="10">
        <f>K15/J15-1</f>
        <v>-5.2631578947368474E-2</v>
      </c>
      <c r="P15" s="11">
        <v>7.0807453416149066E-2</v>
      </c>
      <c r="Q15" s="11">
        <v>6.1259217243335225E-2</v>
      </c>
    </row>
    <row r="16" spans="1:17" s="4" customFormat="1" ht="12.9" customHeight="1" x14ac:dyDescent="0.5">
      <c r="A16" s="4" t="s">
        <v>1123</v>
      </c>
      <c r="C16" s="4">
        <v>1639</v>
      </c>
      <c r="D16" s="4" t="s">
        <v>1190</v>
      </c>
      <c r="E16" s="4" t="s">
        <v>23</v>
      </c>
      <c r="F16" s="4" t="s">
        <v>1191</v>
      </c>
      <c r="G16" s="4" t="s">
        <v>1190</v>
      </c>
      <c r="H16" s="4" t="s">
        <v>19</v>
      </c>
      <c r="I16" s="4" t="s">
        <v>20</v>
      </c>
      <c r="J16" s="9">
        <v>615</v>
      </c>
      <c r="K16" s="9">
        <v>560</v>
      </c>
      <c r="M16" s="9">
        <f>K16-J16</f>
        <v>-55</v>
      </c>
      <c r="N16" s="10">
        <f>K16/J16-1</f>
        <v>-8.9430894308943132E-2</v>
      </c>
      <c r="P16" s="11">
        <v>7.6397515527950308E-2</v>
      </c>
      <c r="Q16" s="11">
        <v>6.3528077141236525E-2</v>
      </c>
    </row>
    <row r="17" spans="1:17" s="4" customFormat="1" ht="12.9" customHeight="1" x14ac:dyDescent="0.5">
      <c r="A17" s="4" t="s">
        <v>1127</v>
      </c>
      <c r="C17" s="4">
        <v>1640</v>
      </c>
      <c r="D17" s="4" t="s">
        <v>1192</v>
      </c>
      <c r="E17" s="4" t="s">
        <v>23</v>
      </c>
      <c r="F17" s="4" t="s">
        <v>1193</v>
      </c>
      <c r="G17" s="4" t="s">
        <v>1192</v>
      </c>
      <c r="H17" s="4" t="s">
        <v>19</v>
      </c>
      <c r="I17" s="4" t="s">
        <v>20</v>
      </c>
      <c r="J17" s="9">
        <v>705</v>
      </c>
      <c r="K17" s="9">
        <v>655</v>
      </c>
      <c r="M17" s="9">
        <f>K17-J17</f>
        <v>-50</v>
      </c>
      <c r="N17" s="10">
        <f>K17/J17-1</f>
        <v>-7.0921985815602828E-2</v>
      </c>
      <c r="P17" s="11">
        <v>8.7577639751552791E-2</v>
      </c>
      <c r="Q17" s="11">
        <v>7.4305161656267729E-2</v>
      </c>
    </row>
    <row r="18" spans="1:17" s="4" customFormat="1" ht="12.9" customHeight="1" x14ac:dyDescent="0.5">
      <c r="A18" s="4" t="s">
        <v>1131</v>
      </c>
      <c r="C18" s="4">
        <v>1641</v>
      </c>
      <c r="D18" s="4" t="s">
        <v>1194</v>
      </c>
      <c r="E18" s="4" t="s">
        <v>23</v>
      </c>
      <c r="F18" s="4" t="s">
        <v>1195</v>
      </c>
      <c r="G18" s="4" t="s">
        <v>1194</v>
      </c>
      <c r="H18" s="4" t="s">
        <v>19</v>
      </c>
      <c r="I18" s="4" t="s">
        <v>20</v>
      </c>
      <c r="J18" s="9">
        <v>550</v>
      </c>
      <c r="K18" s="9">
        <v>640</v>
      </c>
      <c r="M18" s="9">
        <f>K18-J18</f>
        <v>90</v>
      </c>
      <c r="N18" s="10">
        <f>K18/J18-1</f>
        <v>0.16363636363636358</v>
      </c>
      <c r="P18" s="11">
        <v>6.8322981366459631E-2</v>
      </c>
      <c r="Q18" s="11">
        <v>7.2603516732841752E-2</v>
      </c>
    </row>
    <row r="19" spans="1:17" s="4" customFormat="1" ht="12.9" customHeight="1" x14ac:dyDescent="0.5">
      <c r="A19" s="4" t="s">
        <v>1135</v>
      </c>
      <c r="C19" s="4">
        <v>1642</v>
      </c>
      <c r="D19" s="4" t="s">
        <v>1196</v>
      </c>
      <c r="E19" s="4" t="s">
        <v>23</v>
      </c>
      <c r="F19" s="4" t="s">
        <v>1197</v>
      </c>
      <c r="G19" s="4" t="s">
        <v>1196</v>
      </c>
      <c r="H19" s="4" t="s">
        <v>19</v>
      </c>
      <c r="I19" s="4" t="s">
        <v>20</v>
      </c>
      <c r="J19" s="9">
        <v>560</v>
      </c>
      <c r="K19" s="9">
        <v>450</v>
      </c>
      <c r="M19" s="9">
        <f>K19-J19</f>
        <v>-110</v>
      </c>
      <c r="N19" s="10">
        <f>K19/J19-1</f>
        <v>-0.1964285714285714</v>
      </c>
      <c r="P19" s="11">
        <v>6.9565217391304349E-2</v>
      </c>
      <c r="Q19" s="11">
        <v>5.104934770277935E-2</v>
      </c>
    </row>
    <row r="20" spans="1:17" s="4" customFormat="1" ht="12.9" customHeight="1" x14ac:dyDescent="0.5">
      <c r="A20" s="4" t="s">
        <v>1139</v>
      </c>
      <c r="C20" s="4">
        <v>1643</v>
      </c>
      <c r="D20" s="4" t="s">
        <v>1198</v>
      </c>
      <c r="E20" s="4" t="s">
        <v>23</v>
      </c>
      <c r="F20" s="4" t="s">
        <v>1199</v>
      </c>
      <c r="G20" s="4" t="s">
        <v>1198</v>
      </c>
      <c r="H20" s="4" t="s">
        <v>19</v>
      </c>
      <c r="I20" s="4" t="s">
        <v>20</v>
      </c>
      <c r="J20" s="9">
        <v>3135</v>
      </c>
      <c r="K20" s="9">
        <v>4285</v>
      </c>
      <c r="M20" s="9">
        <f>K20-J20</f>
        <v>1150</v>
      </c>
      <c r="N20" s="10">
        <f>K20/J20-1</f>
        <v>0.3668261562998405</v>
      </c>
      <c r="P20" s="11">
        <v>0.38944099378881986</v>
      </c>
      <c r="Q20" s="11">
        <v>0.48610323312535453</v>
      </c>
    </row>
    <row r="21" spans="1:17" s="4" customFormat="1" ht="12.9" customHeight="1" x14ac:dyDescent="0.5">
      <c r="A21" s="4" t="s">
        <v>1200</v>
      </c>
      <c r="C21" s="4">
        <v>1644</v>
      </c>
      <c r="D21" s="4" t="s">
        <v>1201</v>
      </c>
      <c r="E21" s="4" t="s">
        <v>23</v>
      </c>
      <c r="F21" s="4" t="s">
        <v>1202</v>
      </c>
      <c r="G21" s="4" t="s">
        <v>1201</v>
      </c>
      <c r="H21" s="4" t="s">
        <v>19</v>
      </c>
      <c r="I21" s="4" t="s">
        <v>20</v>
      </c>
      <c r="J21" s="9">
        <v>1150</v>
      </c>
      <c r="K21" s="9">
        <v>1380</v>
      </c>
      <c r="M21" s="9">
        <f>K21-J21</f>
        <v>230</v>
      </c>
      <c r="N21" s="10">
        <f>K21/J21-1</f>
        <v>0.19999999999999996</v>
      </c>
      <c r="P21" s="11">
        <v>0.14285714285714285</v>
      </c>
      <c r="Q21" s="11">
        <v>0.15655133295519003</v>
      </c>
    </row>
    <row r="22" spans="1:17" s="4" customFormat="1" ht="12.9" customHeight="1" x14ac:dyDescent="0.5">
      <c r="A22" s="4" t="s">
        <v>1203</v>
      </c>
      <c r="C22" s="4">
        <v>1645</v>
      </c>
      <c r="D22" s="4" t="s">
        <v>1204</v>
      </c>
      <c r="E22" s="4" t="s">
        <v>23</v>
      </c>
      <c r="F22" s="4" t="s">
        <v>1205</v>
      </c>
      <c r="G22" s="4" t="s">
        <v>1204</v>
      </c>
      <c r="H22" s="4" t="s">
        <v>19</v>
      </c>
      <c r="I22" s="4" t="s">
        <v>20</v>
      </c>
      <c r="J22" s="9">
        <v>805</v>
      </c>
      <c r="K22" s="9">
        <v>1110</v>
      </c>
      <c r="M22" s="9">
        <f>K22-J22</f>
        <v>305</v>
      </c>
      <c r="N22" s="10">
        <f>K22/J22-1</f>
        <v>0.37888198757763969</v>
      </c>
      <c r="P22" s="11">
        <v>0.1</v>
      </c>
      <c r="Q22" s="11">
        <v>0.12592172433352242</v>
      </c>
    </row>
    <row r="23" spans="1:17" s="4" customFormat="1" ht="12.9" customHeight="1" x14ac:dyDescent="0.5">
      <c r="A23" s="4" t="s">
        <v>1206</v>
      </c>
      <c r="C23" s="4">
        <v>1646</v>
      </c>
      <c r="D23" s="4" t="s">
        <v>1207</v>
      </c>
      <c r="E23" s="4" t="s">
        <v>23</v>
      </c>
      <c r="F23" s="4" t="s">
        <v>1208</v>
      </c>
      <c r="G23" s="4" t="s">
        <v>1207</v>
      </c>
      <c r="H23" s="4" t="s">
        <v>19</v>
      </c>
      <c r="I23" s="4" t="s">
        <v>20</v>
      </c>
      <c r="J23" s="9">
        <v>790</v>
      </c>
      <c r="K23" s="9">
        <v>1180</v>
      </c>
      <c r="M23" s="9">
        <f>K23-J23</f>
        <v>390</v>
      </c>
      <c r="N23" s="10">
        <f>K23/J23-1</f>
        <v>0.49367088607594933</v>
      </c>
      <c r="P23" s="11">
        <v>9.8136645962732916E-2</v>
      </c>
      <c r="Q23" s="11">
        <v>0.13386273397617698</v>
      </c>
    </row>
    <row r="24" spans="1:17" s="4" customFormat="1" ht="12.9" customHeight="1" x14ac:dyDescent="0.5">
      <c r="A24" s="4" t="s">
        <v>1209</v>
      </c>
      <c r="C24" s="4">
        <v>1647</v>
      </c>
      <c r="D24" s="4" t="s">
        <v>1210</v>
      </c>
      <c r="E24" s="4" t="s">
        <v>23</v>
      </c>
      <c r="F24" s="4" t="s">
        <v>1211</v>
      </c>
      <c r="G24" s="4" t="s">
        <v>1210</v>
      </c>
      <c r="H24" s="4" t="s">
        <v>19</v>
      </c>
      <c r="I24" s="4" t="s">
        <v>20</v>
      </c>
      <c r="J24" s="9">
        <v>395</v>
      </c>
      <c r="K24" s="9">
        <v>615</v>
      </c>
      <c r="M24" s="9">
        <f>K24-J24</f>
        <v>220</v>
      </c>
      <c r="N24" s="10">
        <f>K24/J24-1</f>
        <v>0.55696202531645578</v>
      </c>
      <c r="P24" s="11">
        <v>4.9068322981366458E-2</v>
      </c>
      <c r="Q24" s="11">
        <v>6.9767441860465115E-2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84777</v>
      </c>
      <c r="K26" s="18">
        <v>97000</v>
      </c>
      <c r="M26" s="18">
        <f>K26-J26</f>
        <v>12223</v>
      </c>
      <c r="N26" s="7">
        <f>K26/J26-1</f>
        <v>0.14417825589487721</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8045</v>
      </c>
      <c r="K29" s="6">
        <v>8815</v>
      </c>
      <c r="M29" s="6">
        <f>K29-J29</f>
        <v>770</v>
      </c>
      <c r="N29" s="7">
        <f>K29/J29-1</f>
        <v>9.5711622125543849E-2</v>
      </c>
    </row>
    <row r="30" spans="1:17" s="4" customFormat="1" ht="12.9" customHeight="1" x14ac:dyDescent="0.5">
      <c r="A30" s="4" t="s">
        <v>1158</v>
      </c>
      <c r="C30" s="4">
        <v>1649</v>
      </c>
      <c r="D30" s="4" t="s">
        <v>1159</v>
      </c>
      <c r="E30" s="4" t="s">
        <v>23</v>
      </c>
      <c r="F30" s="4" t="s">
        <v>1220</v>
      </c>
      <c r="G30" s="4" t="s">
        <v>1159</v>
      </c>
      <c r="H30" s="4" t="s">
        <v>19</v>
      </c>
      <c r="I30" s="4" t="s">
        <v>20</v>
      </c>
      <c r="J30" s="9">
        <v>90</v>
      </c>
      <c r="K30" s="9">
        <v>95</v>
      </c>
      <c r="M30" s="9">
        <f>K30-J30</f>
        <v>5</v>
      </c>
      <c r="N30" s="10">
        <f>K30/J30-1</f>
        <v>5.555555555555558E-2</v>
      </c>
      <c r="P30" s="11">
        <v>1.1187072715972654E-2</v>
      </c>
      <c r="Q30" s="11">
        <v>1.0777084515031198E-2</v>
      </c>
    </row>
    <row r="31" spans="1:17" s="4" customFormat="1" ht="12.9" customHeight="1" x14ac:dyDescent="0.5">
      <c r="A31" s="4" t="s">
        <v>1161</v>
      </c>
      <c r="C31" s="4">
        <v>1650</v>
      </c>
      <c r="D31" s="4" t="s">
        <v>1162</v>
      </c>
      <c r="E31" s="4" t="s">
        <v>23</v>
      </c>
      <c r="F31" s="4" t="s">
        <v>1221</v>
      </c>
      <c r="G31" s="4" t="s">
        <v>1162</v>
      </c>
      <c r="H31" s="4" t="s">
        <v>19</v>
      </c>
      <c r="I31" s="4" t="s">
        <v>20</v>
      </c>
      <c r="J31" s="9">
        <v>45</v>
      </c>
      <c r="K31" s="9">
        <v>45</v>
      </c>
      <c r="M31" s="9">
        <f>K31-J31</f>
        <v>0</v>
      </c>
      <c r="N31" s="10">
        <f>K31/J31-1</f>
        <v>0</v>
      </c>
      <c r="P31" s="11">
        <v>5.5935363579863269E-3</v>
      </c>
      <c r="Q31" s="11">
        <v>5.1049347702779354E-3</v>
      </c>
    </row>
    <row r="32" spans="1:17" s="4" customFormat="1" ht="12.9" customHeight="1" x14ac:dyDescent="0.5">
      <c r="A32" s="4" t="s">
        <v>1164</v>
      </c>
      <c r="C32" s="4">
        <v>1651</v>
      </c>
      <c r="D32" s="4" t="s">
        <v>1165</v>
      </c>
      <c r="E32" s="4" t="s">
        <v>23</v>
      </c>
      <c r="F32" s="4" t="s">
        <v>1222</v>
      </c>
      <c r="G32" s="4" t="s">
        <v>1165</v>
      </c>
      <c r="H32" s="4" t="s">
        <v>19</v>
      </c>
      <c r="I32" s="4" t="s">
        <v>20</v>
      </c>
      <c r="J32" s="9">
        <v>100</v>
      </c>
      <c r="K32" s="9">
        <v>50</v>
      </c>
      <c r="M32" s="9">
        <f>K32-J32</f>
        <v>-50</v>
      </c>
      <c r="N32" s="10">
        <f>K32/J32-1</f>
        <v>-0.5</v>
      </c>
      <c r="P32" s="11">
        <v>1.2430080795525171E-2</v>
      </c>
      <c r="Q32" s="11">
        <v>5.6721497447532613E-3</v>
      </c>
    </row>
    <row r="33" spans="1:17" s="4" customFormat="1" ht="12.9" customHeight="1" x14ac:dyDescent="0.5">
      <c r="A33" s="4" t="s">
        <v>1167</v>
      </c>
      <c r="C33" s="4">
        <v>1652</v>
      </c>
      <c r="D33" s="4" t="s">
        <v>1168</v>
      </c>
      <c r="E33" s="4" t="s">
        <v>23</v>
      </c>
      <c r="F33" s="4" t="s">
        <v>1223</v>
      </c>
      <c r="G33" s="4" t="s">
        <v>1168</v>
      </c>
      <c r="H33" s="4" t="s">
        <v>19</v>
      </c>
      <c r="I33" s="4" t="s">
        <v>20</v>
      </c>
      <c r="J33" s="9">
        <v>160</v>
      </c>
      <c r="K33" s="9">
        <v>115</v>
      </c>
      <c r="M33" s="9">
        <f>K33-J33</f>
        <v>-45</v>
      </c>
      <c r="N33" s="10">
        <f>K33/J33-1</f>
        <v>-0.28125</v>
      </c>
      <c r="P33" s="11">
        <v>1.9888129272840272E-2</v>
      </c>
      <c r="Q33" s="11">
        <v>1.3045944412932501E-2</v>
      </c>
    </row>
    <row r="34" spans="1:17" s="4" customFormat="1" ht="12.9" customHeight="1" x14ac:dyDescent="0.5">
      <c r="A34" s="4" t="s">
        <v>1170</v>
      </c>
      <c r="C34" s="4">
        <v>1653</v>
      </c>
      <c r="D34" s="4" t="s">
        <v>1171</v>
      </c>
      <c r="E34" s="4" t="s">
        <v>23</v>
      </c>
      <c r="F34" s="4" t="s">
        <v>1224</v>
      </c>
      <c r="G34" s="4" t="s">
        <v>1171</v>
      </c>
      <c r="H34" s="4" t="s">
        <v>19</v>
      </c>
      <c r="I34" s="4" t="s">
        <v>20</v>
      </c>
      <c r="J34" s="9">
        <v>210</v>
      </c>
      <c r="K34" s="9">
        <v>300</v>
      </c>
      <c r="M34" s="9">
        <f>K34-J34</f>
        <v>90</v>
      </c>
      <c r="N34" s="10">
        <f>K34/J34-1</f>
        <v>0.4285714285714286</v>
      </c>
      <c r="P34" s="11">
        <v>2.610316967060286E-2</v>
      </c>
      <c r="Q34" s="11">
        <v>3.4032898468519569E-2</v>
      </c>
    </row>
    <row r="35" spans="1:17" s="4" customFormat="1" ht="12.9" customHeight="1" x14ac:dyDescent="0.5">
      <c r="A35" s="4" t="s">
        <v>1173</v>
      </c>
      <c r="C35" s="4">
        <v>1654</v>
      </c>
      <c r="D35" s="4" t="s">
        <v>1174</v>
      </c>
      <c r="E35" s="4" t="s">
        <v>23</v>
      </c>
      <c r="F35" s="4" t="s">
        <v>1225</v>
      </c>
      <c r="G35" s="4" t="s">
        <v>1174</v>
      </c>
      <c r="H35" s="4" t="s">
        <v>19</v>
      </c>
      <c r="I35" s="4" t="s">
        <v>20</v>
      </c>
      <c r="J35" s="9">
        <v>215</v>
      </c>
      <c r="K35" s="9">
        <v>200</v>
      </c>
      <c r="M35" s="9">
        <f>K35-J35</f>
        <v>-15</v>
      </c>
      <c r="N35" s="10">
        <f>K35/J35-1</f>
        <v>-6.9767441860465129E-2</v>
      </c>
      <c r="P35" s="11">
        <v>2.6724673710379118E-2</v>
      </c>
      <c r="Q35" s="11">
        <v>2.2688598979013045E-2</v>
      </c>
    </row>
    <row r="36" spans="1:17" s="4" customFormat="1" ht="12.9" customHeight="1" x14ac:dyDescent="0.5">
      <c r="A36" s="4" t="s">
        <v>1176</v>
      </c>
      <c r="C36" s="4">
        <v>1655</v>
      </c>
      <c r="D36" s="4" t="s">
        <v>1177</v>
      </c>
      <c r="E36" s="4" t="s">
        <v>23</v>
      </c>
      <c r="F36" s="4" t="s">
        <v>1226</v>
      </c>
      <c r="G36" s="4" t="s">
        <v>1177</v>
      </c>
      <c r="H36" s="4" t="s">
        <v>19</v>
      </c>
      <c r="I36" s="4" t="s">
        <v>20</v>
      </c>
      <c r="J36" s="9">
        <v>365</v>
      </c>
      <c r="K36" s="9">
        <v>190</v>
      </c>
      <c r="M36" s="9">
        <f>K36-J36</f>
        <v>-175</v>
      </c>
      <c r="N36" s="10">
        <f>K36/J36-1</f>
        <v>-0.47945205479452058</v>
      </c>
      <c r="P36" s="11">
        <v>4.5369794903666875E-2</v>
      </c>
      <c r="Q36" s="11">
        <v>2.1554169030062395E-2</v>
      </c>
    </row>
    <row r="37" spans="1:17" s="4" customFormat="1" ht="12.9" customHeight="1" x14ac:dyDescent="0.5">
      <c r="A37" s="4" t="s">
        <v>1179</v>
      </c>
      <c r="C37" s="4">
        <v>1656</v>
      </c>
      <c r="D37" s="4" t="s">
        <v>1180</v>
      </c>
      <c r="E37" s="4" t="s">
        <v>23</v>
      </c>
      <c r="F37" s="4" t="s">
        <v>1227</v>
      </c>
      <c r="G37" s="4" t="s">
        <v>1180</v>
      </c>
      <c r="H37" s="4" t="s">
        <v>19</v>
      </c>
      <c r="I37" s="4" t="s">
        <v>20</v>
      </c>
      <c r="J37" s="9">
        <v>350</v>
      </c>
      <c r="K37" s="9">
        <v>335</v>
      </c>
      <c r="M37" s="9">
        <f>K37-J37</f>
        <v>-15</v>
      </c>
      <c r="N37" s="10">
        <f>K37/J37-1</f>
        <v>-4.2857142857142816E-2</v>
      </c>
      <c r="P37" s="11">
        <v>4.3505282784338101E-2</v>
      </c>
      <c r="Q37" s="11">
        <v>3.8003403289846853E-2</v>
      </c>
    </row>
    <row r="38" spans="1:17" s="4" customFormat="1" ht="12.9" customHeight="1" x14ac:dyDescent="0.5">
      <c r="A38" s="4" t="s">
        <v>1182</v>
      </c>
      <c r="C38" s="4">
        <v>1657</v>
      </c>
      <c r="D38" s="4" t="s">
        <v>1183</v>
      </c>
      <c r="E38" s="4" t="s">
        <v>23</v>
      </c>
      <c r="F38" s="4" t="s">
        <v>1228</v>
      </c>
      <c r="G38" s="4" t="s">
        <v>1183</v>
      </c>
      <c r="H38" s="4" t="s">
        <v>19</v>
      </c>
      <c r="I38" s="4" t="s">
        <v>20</v>
      </c>
      <c r="J38" s="9">
        <v>400</v>
      </c>
      <c r="K38" s="9">
        <v>315</v>
      </c>
      <c r="M38" s="9">
        <f>K38-J38</f>
        <v>-85</v>
      </c>
      <c r="N38" s="10">
        <f>K38/J38-1</f>
        <v>-0.21250000000000002</v>
      </c>
      <c r="P38" s="11">
        <v>4.9720323182100686E-2</v>
      </c>
      <c r="Q38" s="11">
        <v>3.5734543391945546E-2</v>
      </c>
    </row>
    <row r="39" spans="1:17" s="4" customFormat="1" ht="12.9" customHeight="1" x14ac:dyDescent="0.5">
      <c r="A39" s="4" t="s">
        <v>1185</v>
      </c>
      <c r="C39" s="4">
        <v>1658</v>
      </c>
      <c r="D39" s="4" t="s">
        <v>1186</v>
      </c>
      <c r="E39" s="4" t="s">
        <v>23</v>
      </c>
      <c r="F39" s="4" t="s">
        <v>1229</v>
      </c>
      <c r="G39" s="4" t="s">
        <v>1186</v>
      </c>
      <c r="H39" s="4" t="s">
        <v>19</v>
      </c>
      <c r="I39" s="4" t="s">
        <v>20</v>
      </c>
      <c r="J39" s="9">
        <v>355</v>
      </c>
      <c r="K39" s="9">
        <v>320</v>
      </c>
      <c r="M39" s="9">
        <f>K39-J39</f>
        <v>-35</v>
      </c>
      <c r="N39" s="10">
        <f>K39/J39-1</f>
        <v>-9.8591549295774628E-2</v>
      </c>
      <c r="P39" s="11">
        <v>4.4126786824114354E-2</v>
      </c>
      <c r="Q39" s="11">
        <v>3.6301758366420876E-2</v>
      </c>
    </row>
    <row r="40" spans="1:17" s="4" customFormat="1" ht="12.9" customHeight="1" x14ac:dyDescent="0.5">
      <c r="A40" s="4" t="s">
        <v>1119</v>
      </c>
      <c r="C40" s="4">
        <v>1659</v>
      </c>
      <c r="D40" s="4" t="s">
        <v>1188</v>
      </c>
      <c r="E40" s="4" t="s">
        <v>23</v>
      </c>
      <c r="F40" s="4" t="s">
        <v>1230</v>
      </c>
      <c r="G40" s="4" t="s">
        <v>1188</v>
      </c>
      <c r="H40" s="4" t="s">
        <v>19</v>
      </c>
      <c r="I40" s="4" t="s">
        <v>20</v>
      </c>
      <c r="J40" s="9">
        <v>750</v>
      </c>
      <c r="K40" s="9">
        <v>755</v>
      </c>
      <c r="M40" s="9">
        <f>K40-J40</f>
        <v>5</v>
      </c>
      <c r="N40" s="10">
        <f>K40/J40-1</f>
        <v>6.6666666666665986E-3</v>
      </c>
      <c r="P40" s="11">
        <v>9.3225605966438779E-2</v>
      </c>
      <c r="Q40" s="11">
        <v>8.564946114577425E-2</v>
      </c>
    </row>
    <row r="41" spans="1:17" s="4" customFormat="1" ht="12.9" customHeight="1" x14ac:dyDescent="0.5">
      <c r="A41" s="4" t="s">
        <v>1123</v>
      </c>
      <c r="C41" s="4">
        <v>1660</v>
      </c>
      <c r="D41" s="4" t="s">
        <v>1190</v>
      </c>
      <c r="E41" s="4" t="s">
        <v>23</v>
      </c>
      <c r="F41" s="4" t="s">
        <v>1231</v>
      </c>
      <c r="G41" s="4" t="s">
        <v>1190</v>
      </c>
      <c r="H41" s="4" t="s">
        <v>19</v>
      </c>
      <c r="I41" s="4" t="s">
        <v>20</v>
      </c>
      <c r="J41" s="9">
        <v>915</v>
      </c>
      <c r="K41" s="9">
        <v>715</v>
      </c>
      <c r="M41" s="9">
        <f>K41-J41</f>
        <v>-200</v>
      </c>
      <c r="N41" s="10">
        <f>K41/J41-1</f>
        <v>-0.21857923497267762</v>
      </c>
      <c r="P41" s="11">
        <v>0.11373523927905531</v>
      </c>
      <c r="Q41" s="11">
        <v>8.1111741349971636E-2</v>
      </c>
    </row>
    <row r="42" spans="1:17" s="4" customFormat="1" ht="12.9" customHeight="1" x14ac:dyDescent="0.5">
      <c r="A42" s="4" t="s">
        <v>1127</v>
      </c>
      <c r="C42" s="4">
        <v>1661</v>
      </c>
      <c r="D42" s="4" t="s">
        <v>1192</v>
      </c>
      <c r="E42" s="4" t="s">
        <v>23</v>
      </c>
      <c r="F42" s="4" t="s">
        <v>1232</v>
      </c>
      <c r="G42" s="4" t="s">
        <v>1192</v>
      </c>
      <c r="H42" s="4" t="s">
        <v>19</v>
      </c>
      <c r="I42" s="4" t="s">
        <v>20</v>
      </c>
      <c r="J42" s="9">
        <v>705</v>
      </c>
      <c r="K42" s="9">
        <v>795</v>
      </c>
      <c r="M42" s="9">
        <f>K42-J42</f>
        <v>90</v>
      </c>
      <c r="N42" s="10">
        <f>K42/J42-1</f>
        <v>0.12765957446808507</v>
      </c>
      <c r="P42" s="11">
        <v>8.7632069608452448E-2</v>
      </c>
      <c r="Q42" s="11">
        <v>9.0187180941576864E-2</v>
      </c>
    </row>
    <row r="43" spans="1:17" s="4" customFormat="1" ht="12.9" customHeight="1" x14ac:dyDescent="0.5">
      <c r="A43" s="4" t="s">
        <v>1131</v>
      </c>
      <c r="C43" s="4">
        <v>1662</v>
      </c>
      <c r="D43" s="4" t="s">
        <v>1194</v>
      </c>
      <c r="E43" s="4" t="s">
        <v>23</v>
      </c>
      <c r="F43" s="4" t="s">
        <v>1233</v>
      </c>
      <c r="G43" s="4" t="s">
        <v>1194</v>
      </c>
      <c r="H43" s="4" t="s">
        <v>19</v>
      </c>
      <c r="I43" s="4" t="s">
        <v>20</v>
      </c>
      <c r="J43" s="9">
        <v>720</v>
      </c>
      <c r="K43" s="9">
        <v>670</v>
      </c>
      <c r="M43" s="9">
        <f>K43-J43</f>
        <v>-50</v>
      </c>
      <c r="N43" s="10">
        <f>K43/J43-1</f>
        <v>-6.944444444444442E-2</v>
      </c>
      <c r="P43" s="11">
        <v>8.949658172778123E-2</v>
      </c>
      <c r="Q43" s="11">
        <v>7.6006806579693706E-2</v>
      </c>
    </row>
    <row r="44" spans="1:17" s="4" customFormat="1" ht="12.9" customHeight="1" x14ac:dyDescent="0.5">
      <c r="A44" s="4" t="s">
        <v>1135</v>
      </c>
      <c r="C44" s="4">
        <v>1663</v>
      </c>
      <c r="D44" s="4" t="s">
        <v>1196</v>
      </c>
      <c r="E44" s="4" t="s">
        <v>23</v>
      </c>
      <c r="F44" s="4" t="s">
        <v>1234</v>
      </c>
      <c r="G44" s="4" t="s">
        <v>1196</v>
      </c>
      <c r="H44" s="4" t="s">
        <v>19</v>
      </c>
      <c r="I44" s="4" t="s">
        <v>20</v>
      </c>
      <c r="J44" s="9">
        <v>540</v>
      </c>
      <c r="K44" s="9">
        <v>825</v>
      </c>
      <c r="M44" s="9">
        <f>K44-J44</f>
        <v>285</v>
      </c>
      <c r="N44" s="10">
        <f>K44/J44-1</f>
        <v>0.52777777777777768</v>
      </c>
      <c r="P44" s="11">
        <v>6.7122436295835919E-2</v>
      </c>
      <c r="Q44" s="11">
        <v>9.3590470788428817E-2</v>
      </c>
    </row>
    <row r="45" spans="1:17" s="4" customFormat="1" ht="12.9" customHeight="1" x14ac:dyDescent="0.5">
      <c r="A45" s="4" t="s">
        <v>1139</v>
      </c>
      <c r="C45" s="4">
        <v>1664</v>
      </c>
      <c r="D45" s="4" t="s">
        <v>1198</v>
      </c>
      <c r="E45" s="4" t="s">
        <v>23</v>
      </c>
      <c r="F45" s="4" t="s">
        <v>1235</v>
      </c>
      <c r="G45" s="4" t="s">
        <v>1198</v>
      </c>
      <c r="H45" s="4" t="s">
        <v>19</v>
      </c>
      <c r="I45" s="4" t="s">
        <v>20</v>
      </c>
      <c r="J45" s="9">
        <v>2135</v>
      </c>
      <c r="K45" s="9">
        <v>3095</v>
      </c>
      <c r="M45" s="9">
        <f>K45-J45</f>
        <v>960</v>
      </c>
      <c r="N45" s="10">
        <f>K45/J45-1</f>
        <v>0.44964871194379397</v>
      </c>
      <c r="P45" s="11">
        <v>0.2653822249844624</v>
      </c>
      <c r="Q45" s="11">
        <v>0.35110606920022691</v>
      </c>
    </row>
    <row r="46" spans="1:17" s="4" customFormat="1" ht="12.9" customHeight="1" x14ac:dyDescent="0.5">
      <c r="A46" s="4" t="s">
        <v>1200</v>
      </c>
      <c r="C46" s="4">
        <v>1665</v>
      </c>
      <c r="D46" s="4" t="s">
        <v>1201</v>
      </c>
      <c r="E46" s="4" t="s">
        <v>23</v>
      </c>
      <c r="F46" s="4" t="s">
        <v>1236</v>
      </c>
      <c r="G46" s="4" t="s">
        <v>1201</v>
      </c>
      <c r="H46" s="4" t="s">
        <v>19</v>
      </c>
      <c r="I46" s="4" t="s">
        <v>20</v>
      </c>
      <c r="J46" s="9">
        <v>1120</v>
      </c>
      <c r="K46" s="9">
        <v>1450</v>
      </c>
      <c r="M46" s="9">
        <f>K46-J46</f>
        <v>330</v>
      </c>
      <c r="N46" s="10">
        <f>K46/J46-1</f>
        <v>0.29464285714285721</v>
      </c>
      <c r="P46" s="11">
        <v>0.13921690490988192</v>
      </c>
      <c r="Q46" s="11">
        <v>0.16449234259784459</v>
      </c>
    </row>
    <row r="47" spans="1:17" s="4" customFormat="1" ht="12.9" customHeight="1" x14ac:dyDescent="0.5">
      <c r="A47" s="4" t="s">
        <v>1203</v>
      </c>
      <c r="C47" s="4">
        <v>1666</v>
      </c>
      <c r="D47" s="4" t="s">
        <v>1204</v>
      </c>
      <c r="E47" s="4" t="s">
        <v>23</v>
      </c>
      <c r="F47" s="4" t="s">
        <v>1237</v>
      </c>
      <c r="G47" s="4" t="s">
        <v>1204</v>
      </c>
      <c r="H47" s="4" t="s">
        <v>19</v>
      </c>
      <c r="I47" s="4" t="s">
        <v>20</v>
      </c>
      <c r="J47" s="9">
        <v>575</v>
      </c>
      <c r="K47" s="9">
        <v>850</v>
      </c>
      <c r="M47" s="9">
        <f>K47-J47</f>
        <v>275</v>
      </c>
      <c r="N47" s="10">
        <f>K47/J47-1</f>
        <v>0.47826086956521729</v>
      </c>
      <c r="P47" s="11">
        <v>7.1472964574269729E-2</v>
      </c>
      <c r="Q47" s="11">
        <v>9.6426545660805441E-2</v>
      </c>
    </row>
    <row r="48" spans="1:17" s="4" customFormat="1" ht="12.9" customHeight="1" x14ac:dyDescent="0.5">
      <c r="A48" s="4" t="s">
        <v>1146</v>
      </c>
      <c r="C48" s="4">
        <v>1667</v>
      </c>
      <c r="D48" s="4" t="s">
        <v>1238</v>
      </c>
      <c r="E48" s="4" t="s">
        <v>23</v>
      </c>
      <c r="F48" s="4" t="s">
        <v>1239</v>
      </c>
      <c r="G48" s="4" t="s">
        <v>1238</v>
      </c>
      <c r="H48" s="4" t="s">
        <v>19</v>
      </c>
      <c r="I48" s="4" t="s">
        <v>20</v>
      </c>
      <c r="J48" s="9">
        <v>450</v>
      </c>
      <c r="K48" s="9">
        <v>795</v>
      </c>
      <c r="M48" s="9">
        <f>K48-J48</f>
        <v>345</v>
      </c>
      <c r="N48" s="10">
        <f>K48/J48-1</f>
        <v>0.76666666666666661</v>
      </c>
      <c r="P48" s="11">
        <v>5.593536357986327E-2</v>
      </c>
      <c r="Q48" s="11">
        <v>9.0187180941576864E-2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70936</v>
      </c>
      <c r="K50" s="18">
        <v>82000</v>
      </c>
      <c r="M50" s="18">
        <f>K50-J50</f>
        <v>11064</v>
      </c>
      <c r="N50" s="7">
        <f>K50/J50-1</f>
        <v>0.15597158001578881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6625</v>
      </c>
      <c r="K4" s="6">
        <v>7085</v>
      </c>
      <c r="M4" s="6">
        <f>K4-J4</f>
        <v>460</v>
      </c>
      <c r="N4" s="7">
        <f>K4/J4-1</f>
        <v>6.9433962264150884E-2</v>
      </c>
    </row>
    <row r="5" spans="1:17" s="4" customFormat="1" ht="12.9" customHeight="1" x14ac:dyDescent="0.5">
      <c r="A5" s="4" t="s">
        <v>1249</v>
      </c>
      <c r="C5" s="4">
        <v>1730</v>
      </c>
      <c r="D5" s="4" t="s">
        <v>1250</v>
      </c>
      <c r="E5" s="4" t="s">
        <v>23</v>
      </c>
      <c r="F5" s="4" t="s">
        <v>1251</v>
      </c>
      <c r="G5" s="4" t="s">
        <v>1252</v>
      </c>
      <c r="H5" s="4" t="s">
        <v>19</v>
      </c>
      <c r="I5" s="4" t="s">
        <v>20</v>
      </c>
      <c r="J5" s="17">
        <v>94576</v>
      </c>
      <c r="K5" s="17">
        <v>110000</v>
      </c>
      <c r="M5" s="17">
        <f>K5-J5</f>
        <v>15424</v>
      </c>
      <c r="N5" s="10">
        <f>K5/J5-1</f>
        <v>0.16308577228895271</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2650</v>
      </c>
      <c r="K7" s="9">
        <v>2825</v>
      </c>
      <c r="M7" s="9">
        <f>K7-J7</f>
        <v>175</v>
      </c>
      <c r="N7" s="10">
        <f>K7/J7-1</f>
        <v>6.60377358490567E-2</v>
      </c>
      <c r="P7" s="11">
        <v>0.4</v>
      </c>
      <c r="Q7" s="11">
        <v>0.39872971065631618</v>
      </c>
    </row>
    <row r="8" spans="1:17" s="4" customFormat="1" ht="12.9" customHeight="1" x14ac:dyDescent="0.5">
      <c r="A8" s="4" t="s">
        <v>1257</v>
      </c>
      <c r="C8" s="4">
        <v>1736</v>
      </c>
      <c r="D8" s="4" t="s">
        <v>1258</v>
      </c>
      <c r="E8" s="4" t="s">
        <v>23</v>
      </c>
      <c r="F8" s="4" t="s">
        <v>1259</v>
      </c>
      <c r="G8" s="4" t="s">
        <v>1260</v>
      </c>
      <c r="H8" s="4" t="s">
        <v>19</v>
      </c>
      <c r="I8" s="4" t="s">
        <v>20</v>
      </c>
      <c r="J8" s="17">
        <v>82638</v>
      </c>
      <c r="K8" s="17">
        <v>89000</v>
      </c>
      <c r="M8" s="17">
        <f>K8-J8</f>
        <v>6362</v>
      </c>
      <c r="N8" s="10">
        <f>K8/J8-1</f>
        <v>7.6986374307219441E-2</v>
      </c>
    </row>
    <row r="9" spans="1:17" s="4" customFormat="1" ht="12.9" customHeight="1" x14ac:dyDescent="0.5">
      <c r="A9" s="4" t="s">
        <v>1261</v>
      </c>
      <c r="C9" s="4">
        <v>1740</v>
      </c>
      <c r="D9" s="4" t="s">
        <v>1262</v>
      </c>
      <c r="E9" s="4" t="s">
        <v>23</v>
      </c>
      <c r="F9" s="4" t="s">
        <v>1263</v>
      </c>
      <c r="G9" s="4" t="s">
        <v>1264</v>
      </c>
      <c r="H9" s="4" t="s">
        <v>19</v>
      </c>
      <c r="I9" s="4" t="s">
        <v>20</v>
      </c>
      <c r="J9" s="9">
        <v>3260</v>
      </c>
      <c r="K9" s="9">
        <v>3420</v>
      </c>
      <c r="M9" s="9">
        <f>K9-J9</f>
        <v>160</v>
      </c>
      <c r="N9" s="10">
        <f>K9/J9-1</f>
        <v>4.9079754601226933E-2</v>
      </c>
      <c r="P9" s="11">
        <v>0.49207547169811322</v>
      </c>
      <c r="Q9" s="11">
        <v>0.48270995059985888</v>
      </c>
    </row>
    <row r="10" spans="1:17" s="4" customFormat="1" ht="12.9" customHeight="1" x14ac:dyDescent="0.5">
      <c r="A10" s="4" t="s">
        <v>1257</v>
      </c>
      <c r="C10" s="4">
        <v>1742</v>
      </c>
      <c r="D10" s="4" t="s">
        <v>1265</v>
      </c>
      <c r="E10" s="4" t="s">
        <v>23</v>
      </c>
      <c r="F10" s="4" t="s">
        <v>1266</v>
      </c>
      <c r="G10" s="4" t="s">
        <v>1267</v>
      </c>
      <c r="H10" s="4" t="s">
        <v>19</v>
      </c>
      <c r="I10" s="4" t="s">
        <v>20</v>
      </c>
      <c r="J10" s="17">
        <v>111278</v>
      </c>
      <c r="K10" s="17">
        <v>133000</v>
      </c>
      <c r="M10" s="17">
        <f>K10-J10</f>
        <v>21722</v>
      </c>
      <c r="N10" s="10">
        <f>K10/J10-1</f>
        <v>0.19520480238681492</v>
      </c>
    </row>
    <row r="11" spans="1:17" s="4" customFormat="1" ht="12.9" customHeight="1" x14ac:dyDescent="0.5">
      <c r="A11" s="4" t="s">
        <v>1268</v>
      </c>
      <c r="C11" s="4">
        <v>1746</v>
      </c>
      <c r="D11" s="4" t="s">
        <v>1269</v>
      </c>
      <c r="E11" s="4" t="s">
        <v>23</v>
      </c>
      <c r="F11" s="4" t="s">
        <v>1270</v>
      </c>
      <c r="G11" s="4" t="s">
        <v>1271</v>
      </c>
      <c r="H11" s="4" t="s">
        <v>19</v>
      </c>
      <c r="I11" s="4" t="s">
        <v>20</v>
      </c>
      <c r="J11" s="9">
        <v>600</v>
      </c>
      <c r="K11" s="9">
        <v>690</v>
      </c>
      <c r="M11" s="9">
        <f>K11-J11</f>
        <v>90</v>
      </c>
      <c r="N11" s="10">
        <f>K11/J11-1</f>
        <v>0.14999999999999991</v>
      </c>
      <c r="P11" s="11">
        <v>9.056603773584905E-2</v>
      </c>
      <c r="Q11" s="11">
        <v>9.7388849682427669E-2</v>
      </c>
    </row>
    <row r="12" spans="1:17" s="4" customFormat="1" ht="12.9" customHeight="1" x14ac:dyDescent="0.5">
      <c r="A12" s="4" t="s">
        <v>1257</v>
      </c>
      <c r="C12" s="4">
        <v>1748</v>
      </c>
      <c r="D12" s="4" t="s">
        <v>1272</v>
      </c>
      <c r="E12" s="4" t="s">
        <v>23</v>
      </c>
      <c r="F12" s="4" t="s">
        <v>1273</v>
      </c>
      <c r="G12" s="4" t="s">
        <v>1274</v>
      </c>
      <c r="H12" s="4" t="s">
        <v>19</v>
      </c>
      <c r="I12" s="4" t="s">
        <v>20</v>
      </c>
      <c r="J12" s="17">
        <v>58623</v>
      </c>
      <c r="K12" s="17">
        <v>62800</v>
      </c>
      <c r="M12" s="17">
        <f>K12-J12</f>
        <v>4177</v>
      </c>
      <c r="N12" s="10">
        <f>K12/J12-1</f>
        <v>7.1251897719325274E-2</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24630</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6565</v>
      </c>
      <c r="M16" s="15" t="s">
        <v>154</v>
      </c>
      <c r="N16" s="15" t="s">
        <v>154</v>
      </c>
      <c r="P16" s="15" t="s">
        <v>154</v>
      </c>
      <c r="Q16" s="11">
        <v>0.26654486398700772</v>
      </c>
    </row>
    <row r="17" spans="1:17" s="4" customFormat="1" ht="12.9" customHeight="1" x14ac:dyDescent="0.5">
      <c r="A17" s="4" t="s">
        <v>1282</v>
      </c>
      <c r="C17" s="4" t="s">
        <v>151</v>
      </c>
      <c r="D17" s="4" t="s">
        <v>151</v>
      </c>
      <c r="F17" s="4" t="s">
        <v>1283</v>
      </c>
      <c r="G17" s="4" t="s">
        <v>1284</v>
      </c>
      <c r="H17" s="4" t="s">
        <v>19</v>
      </c>
      <c r="I17" s="4" t="s">
        <v>20</v>
      </c>
      <c r="J17" s="15" t="s">
        <v>154</v>
      </c>
      <c r="K17" s="9">
        <v>2080</v>
      </c>
      <c r="M17" s="15" t="s">
        <v>154</v>
      </c>
      <c r="N17" s="15" t="s">
        <v>154</v>
      </c>
      <c r="P17" s="15" t="s">
        <v>154</v>
      </c>
      <c r="Q17" s="11">
        <v>8.4449857896873731E-2</v>
      </c>
    </row>
    <row r="18" spans="1:17" s="4" customFormat="1" ht="12.9" customHeight="1" x14ac:dyDescent="0.5">
      <c r="A18" s="4" t="s">
        <v>1285</v>
      </c>
      <c r="C18" s="4" t="s">
        <v>151</v>
      </c>
      <c r="D18" s="4" t="s">
        <v>151</v>
      </c>
      <c r="F18" s="4" t="s">
        <v>1286</v>
      </c>
      <c r="G18" s="4" t="s">
        <v>1287</v>
      </c>
      <c r="H18" s="4" t="s">
        <v>19</v>
      </c>
      <c r="I18" s="4" t="s">
        <v>20</v>
      </c>
      <c r="J18" s="15" t="s">
        <v>154</v>
      </c>
      <c r="K18" s="9">
        <v>14700</v>
      </c>
      <c r="M18" s="15" t="s">
        <v>154</v>
      </c>
      <c r="N18" s="15" t="s">
        <v>154</v>
      </c>
      <c r="P18" s="15" t="s">
        <v>154</v>
      </c>
      <c r="Q18" s="11">
        <v>0.5968331303288672</v>
      </c>
    </row>
    <row r="19" spans="1:17" s="4" customFormat="1" ht="12.9" customHeight="1" x14ac:dyDescent="0.5">
      <c r="A19" s="4" t="s">
        <v>1288</v>
      </c>
      <c r="C19" s="4" t="s">
        <v>151</v>
      </c>
      <c r="D19" s="4" t="s">
        <v>151</v>
      </c>
      <c r="F19" s="4" t="s">
        <v>1289</v>
      </c>
      <c r="G19" s="4" t="s">
        <v>72</v>
      </c>
      <c r="H19" s="4" t="s">
        <v>19</v>
      </c>
      <c r="I19" s="4" t="s">
        <v>20</v>
      </c>
      <c r="J19" s="15" t="s">
        <v>154</v>
      </c>
      <c r="K19" s="9">
        <v>3360</v>
      </c>
      <c r="M19" s="15" t="s">
        <v>154</v>
      </c>
      <c r="N19" s="15" t="s">
        <v>154</v>
      </c>
      <c r="P19" s="15" t="s">
        <v>154</v>
      </c>
      <c r="Q19" s="11">
        <v>0.1364190012180268</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12605</v>
      </c>
      <c r="M21" s="16" t="s">
        <v>154</v>
      </c>
      <c r="N21" s="16" t="s">
        <v>154</v>
      </c>
      <c r="P21" s="16" t="s">
        <v>154</v>
      </c>
      <c r="Q21" s="8">
        <v>0.51177425903369878</v>
      </c>
    </row>
    <row r="22" spans="1:17" s="5" customFormat="1" ht="12.9" customHeight="1" x14ac:dyDescent="0.5">
      <c r="A22" s="5" t="s">
        <v>1291</v>
      </c>
      <c r="C22" s="5" t="s">
        <v>151</v>
      </c>
      <c r="D22" s="5" t="s">
        <v>151</v>
      </c>
      <c r="F22" s="5" t="s">
        <v>1277</v>
      </c>
      <c r="G22" s="5" t="s">
        <v>1278</v>
      </c>
      <c r="H22" s="5" t="s">
        <v>19</v>
      </c>
      <c r="I22" s="5" t="s">
        <v>105</v>
      </c>
      <c r="J22" s="16" t="s">
        <v>154</v>
      </c>
      <c r="K22" s="6">
        <v>12025</v>
      </c>
      <c r="M22" s="16" t="s">
        <v>154</v>
      </c>
      <c r="N22" s="16" t="s">
        <v>154</v>
      </c>
      <c r="P22" s="16" t="s">
        <v>154</v>
      </c>
      <c r="Q22" s="8">
        <v>0.48822574096630128</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2255</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720</v>
      </c>
      <c r="M26" s="15" t="s">
        <v>154</v>
      </c>
      <c r="N26" s="15" t="s">
        <v>154</v>
      </c>
      <c r="P26" s="15" t="s">
        <v>154</v>
      </c>
      <c r="Q26" s="11">
        <v>0.31929046563192903</v>
      </c>
    </row>
    <row r="27" spans="1:17" s="4" customFormat="1" ht="12.9" customHeight="1" x14ac:dyDescent="0.5">
      <c r="A27" s="4" t="s">
        <v>1298</v>
      </c>
      <c r="C27" s="4" t="s">
        <v>151</v>
      </c>
      <c r="D27" s="4" t="s">
        <v>151</v>
      </c>
      <c r="F27" s="4" t="s">
        <v>1299</v>
      </c>
      <c r="G27" s="4" t="s">
        <v>1284</v>
      </c>
      <c r="H27" s="4" t="s">
        <v>19</v>
      </c>
      <c r="I27" s="4" t="s">
        <v>20</v>
      </c>
      <c r="J27" s="15" t="s">
        <v>154</v>
      </c>
      <c r="K27" s="9">
        <v>320</v>
      </c>
      <c r="M27" s="15" t="s">
        <v>154</v>
      </c>
      <c r="N27" s="15" t="s">
        <v>154</v>
      </c>
      <c r="P27" s="15" t="s">
        <v>154</v>
      </c>
      <c r="Q27" s="11">
        <v>0.14190687361419069</v>
      </c>
    </row>
    <row r="28" spans="1:17" s="4" customFormat="1" ht="12.9" customHeight="1" x14ac:dyDescent="0.5">
      <c r="A28" s="4" t="s">
        <v>1300</v>
      </c>
      <c r="C28" s="4" t="s">
        <v>151</v>
      </c>
      <c r="D28" s="4" t="s">
        <v>151</v>
      </c>
      <c r="F28" s="4" t="s">
        <v>1301</v>
      </c>
      <c r="G28" s="4" t="s">
        <v>1287</v>
      </c>
      <c r="H28" s="4" t="s">
        <v>19</v>
      </c>
      <c r="I28" s="4" t="s">
        <v>20</v>
      </c>
      <c r="J28" s="15" t="s">
        <v>154</v>
      </c>
      <c r="K28" s="9">
        <v>1010</v>
      </c>
      <c r="M28" s="15" t="s">
        <v>154</v>
      </c>
      <c r="N28" s="15" t="s">
        <v>154</v>
      </c>
      <c r="P28" s="15" t="s">
        <v>154</v>
      </c>
      <c r="Q28" s="11">
        <v>0.44789356984478934</v>
      </c>
    </row>
    <row r="29" spans="1:17" s="4" customFormat="1" ht="12.9" customHeight="1" x14ac:dyDescent="0.5">
      <c r="A29" s="4" t="s">
        <v>1302</v>
      </c>
      <c r="C29" s="4" t="s">
        <v>151</v>
      </c>
      <c r="D29" s="4" t="s">
        <v>151</v>
      </c>
      <c r="F29" s="4" t="s">
        <v>1303</v>
      </c>
      <c r="G29" s="4" t="s">
        <v>72</v>
      </c>
      <c r="H29" s="4" t="s">
        <v>19</v>
      </c>
      <c r="I29" s="4" t="s">
        <v>20</v>
      </c>
      <c r="J29" s="15" t="s">
        <v>154</v>
      </c>
      <c r="K29" s="9">
        <v>530</v>
      </c>
      <c r="M29" s="15" t="s">
        <v>154</v>
      </c>
      <c r="N29" s="15" t="s">
        <v>154</v>
      </c>
      <c r="P29" s="15" t="s">
        <v>154</v>
      </c>
      <c r="Q29" s="11">
        <v>0.23503325942350334</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1110</v>
      </c>
      <c r="M31" s="16" t="s">
        <v>154</v>
      </c>
      <c r="N31" s="16" t="s">
        <v>154</v>
      </c>
      <c r="P31" s="16" t="s">
        <v>154</v>
      </c>
      <c r="Q31" s="8">
        <v>0.49223946784922396</v>
      </c>
    </row>
    <row r="32" spans="1:17" s="5" customFormat="1" ht="12.9" customHeight="1" x14ac:dyDescent="0.5">
      <c r="A32" s="5" t="s">
        <v>1305</v>
      </c>
      <c r="C32" s="5" t="s">
        <v>151</v>
      </c>
      <c r="D32" s="5" t="s">
        <v>151</v>
      </c>
      <c r="F32" s="5" t="s">
        <v>1294</v>
      </c>
      <c r="G32" s="5" t="s">
        <v>1295</v>
      </c>
      <c r="H32" s="5" t="s">
        <v>19</v>
      </c>
      <c r="I32" s="5" t="s">
        <v>105</v>
      </c>
      <c r="J32" s="16" t="s">
        <v>154</v>
      </c>
      <c r="K32" s="6">
        <v>1140</v>
      </c>
      <c r="M32" s="16" t="s">
        <v>154</v>
      </c>
      <c r="N32" s="16" t="s">
        <v>154</v>
      </c>
      <c r="P32" s="16" t="s">
        <v>154</v>
      </c>
      <c r="Q32" s="8">
        <v>0.50554323725055428</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9.0999999999999998E-2</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0.109</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0.155</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6.9000000000000006E-2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0.158</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8.7999999999999995E-2</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9.5000000000000001E-2</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23230</v>
      </c>
      <c r="K4" s="6">
        <v>25200</v>
      </c>
      <c r="M4" s="6">
        <f>K4-J4</f>
        <v>1970</v>
      </c>
      <c r="N4" s="7">
        <f>K4/J4-1</f>
        <v>8.4804132587171788E-2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22895</v>
      </c>
      <c r="K7" s="6">
        <v>24630</v>
      </c>
      <c r="M7" s="6">
        <f>K7-J7</f>
        <v>1735</v>
      </c>
      <c r="N7" s="7">
        <f>K7/J7-1</f>
        <v>7.5780738152435134E-2</v>
      </c>
    </row>
    <row r="8" spans="1:17" s="5" customFormat="1" ht="12.9" customHeight="1" x14ac:dyDescent="0.5">
      <c r="A8" s="5" t="s">
        <v>26</v>
      </c>
      <c r="C8" s="5">
        <v>2</v>
      </c>
      <c r="D8" s="5" t="s">
        <v>27</v>
      </c>
      <c r="E8" s="5" t="s">
        <v>23</v>
      </c>
      <c r="F8" s="5" t="s">
        <v>28</v>
      </c>
      <c r="G8" s="5" t="s">
        <v>27</v>
      </c>
      <c r="H8" s="5" t="s">
        <v>19</v>
      </c>
      <c r="I8" s="5" t="s">
        <v>20</v>
      </c>
      <c r="J8" s="6">
        <v>5195</v>
      </c>
      <c r="K8" s="6">
        <v>5490</v>
      </c>
      <c r="M8" s="6">
        <f>K8-J8</f>
        <v>295</v>
      </c>
      <c r="N8" s="7">
        <f>K8/J8-1</f>
        <v>5.678537054860433E-2</v>
      </c>
      <c r="P8" s="8">
        <v>0.22690543786853024</v>
      </c>
      <c r="Q8" s="8">
        <v>0.22289890377588306</v>
      </c>
    </row>
    <row r="9" spans="1:17" s="4" customFormat="1" ht="12.9" customHeight="1" x14ac:dyDescent="0.5">
      <c r="A9" s="4" t="s">
        <v>29</v>
      </c>
      <c r="C9" s="4">
        <v>3</v>
      </c>
      <c r="D9" s="4" t="s">
        <v>30</v>
      </c>
      <c r="E9" s="4" t="s">
        <v>23</v>
      </c>
      <c r="F9" s="4" t="s">
        <v>31</v>
      </c>
      <c r="G9" s="4" t="s">
        <v>30</v>
      </c>
      <c r="H9" s="4" t="s">
        <v>19</v>
      </c>
      <c r="I9" s="4" t="s">
        <v>20</v>
      </c>
      <c r="J9" s="9">
        <v>1580</v>
      </c>
      <c r="K9" s="9">
        <v>1695</v>
      </c>
      <c r="M9" s="9">
        <f>K9-J9</f>
        <v>115</v>
      </c>
      <c r="N9" s="10">
        <f>K9/J9-1</f>
        <v>7.2784810126582222E-2</v>
      </c>
      <c r="P9" s="11">
        <v>6.9010701026424981E-2</v>
      </c>
      <c r="Q9" s="11">
        <v>6.8818514007308165E-2</v>
      </c>
    </row>
    <row r="10" spans="1:17" s="4" customFormat="1" ht="12.9" customHeight="1" x14ac:dyDescent="0.5">
      <c r="A10" s="4" t="s">
        <v>32</v>
      </c>
      <c r="C10" s="4">
        <v>4</v>
      </c>
      <c r="D10" s="4" t="s">
        <v>33</v>
      </c>
      <c r="E10" s="4" t="s">
        <v>23</v>
      </c>
      <c r="F10" s="4" t="s">
        <v>34</v>
      </c>
      <c r="G10" s="4" t="s">
        <v>33</v>
      </c>
      <c r="H10" s="4" t="s">
        <v>19</v>
      </c>
      <c r="I10" s="4" t="s">
        <v>20</v>
      </c>
      <c r="J10" s="9">
        <v>1775</v>
      </c>
      <c r="K10" s="9">
        <v>1845</v>
      </c>
      <c r="M10" s="9">
        <f>K10-J10</f>
        <v>70</v>
      </c>
      <c r="N10" s="10">
        <f>K10/J10-1</f>
        <v>3.9436619718309807E-2</v>
      </c>
      <c r="P10" s="11">
        <v>7.7527844507534402E-2</v>
      </c>
      <c r="Q10" s="11">
        <v>7.4908647990255789E-2</v>
      </c>
    </row>
    <row r="11" spans="1:17" s="4" customFormat="1" ht="12.9" customHeight="1" x14ac:dyDescent="0.5">
      <c r="A11" s="4" t="s">
        <v>35</v>
      </c>
      <c r="C11" s="4">
        <v>5</v>
      </c>
      <c r="D11" s="4" t="s">
        <v>36</v>
      </c>
      <c r="E11" s="4" t="s">
        <v>23</v>
      </c>
      <c r="F11" s="4" t="s">
        <v>37</v>
      </c>
      <c r="G11" s="4" t="s">
        <v>36</v>
      </c>
      <c r="H11" s="4" t="s">
        <v>19</v>
      </c>
      <c r="I11" s="4" t="s">
        <v>20</v>
      </c>
      <c r="J11" s="9">
        <v>1840</v>
      </c>
      <c r="K11" s="9">
        <v>1950</v>
      </c>
      <c r="M11" s="9">
        <f>K11-J11</f>
        <v>110</v>
      </c>
      <c r="N11" s="10">
        <f>K11/J11-1</f>
        <v>5.9782608695652106E-2</v>
      </c>
      <c r="P11" s="11">
        <v>8.0366892334570866E-2</v>
      </c>
      <c r="Q11" s="11">
        <v>7.9171741778319121E-2</v>
      </c>
    </row>
    <row r="12" spans="1:17" s="5" customFormat="1" ht="12.9" customHeight="1" x14ac:dyDescent="0.5">
      <c r="A12" s="5" t="s">
        <v>38</v>
      </c>
      <c r="C12" s="5">
        <v>6</v>
      </c>
      <c r="D12" s="5" t="s">
        <v>39</v>
      </c>
      <c r="E12" s="5" t="s">
        <v>23</v>
      </c>
      <c r="F12" s="5" t="s">
        <v>40</v>
      </c>
      <c r="G12" s="5" t="s">
        <v>39</v>
      </c>
      <c r="H12" s="5" t="s">
        <v>19</v>
      </c>
      <c r="I12" s="5" t="s">
        <v>20</v>
      </c>
      <c r="J12" s="6">
        <v>15055</v>
      </c>
      <c r="K12" s="6">
        <v>15780</v>
      </c>
      <c r="M12" s="6">
        <f>K12-J12</f>
        <v>725</v>
      </c>
      <c r="N12" s="7">
        <f>K12/J12-1</f>
        <v>4.8156758551975987E-2</v>
      </c>
      <c r="P12" s="8">
        <v>0.65756715440052416</v>
      </c>
      <c r="Q12" s="8">
        <v>0.64068209500609008</v>
      </c>
    </row>
    <row r="13" spans="1:17" s="4" customFormat="1" ht="12.9" customHeight="1" x14ac:dyDescent="0.5">
      <c r="A13" s="4" t="s">
        <v>41</v>
      </c>
      <c r="C13" s="4">
        <v>7</v>
      </c>
      <c r="D13" s="4" t="s">
        <v>42</v>
      </c>
      <c r="E13" s="4" t="s">
        <v>23</v>
      </c>
      <c r="F13" s="4" t="s">
        <v>43</v>
      </c>
      <c r="G13" s="4" t="s">
        <v>42</v>
      </c>
      <c r="H13" s="4" t="s">
        <v>19</v>
      </c>
      <c r="I13" s="4" t="s">
        <v>20</v>
      </c>
      <c r="J13" s="9">
        <v>1740</v>
      </c>
      <c r="K13" s="9">
        <v>1760</v>
      </c>
      <c r="M13" s="9">
        <f>K13-J13</f>
        <v>20</v>
      </c>
      <c r="N13" s="10">
        <f>K13/J13-1</f>
        <v>1.1494252873563315E-2</v>
      </c>
      <c r="P13" s="11">
        <v>7.5999126446822454E-2</v>
      </c>
      <c r="Q13" s="11">
        <v>7.145757206658547E-2</v>
      </c>
    </row>
    <row r="14" spans="1:17" s="4" customFormat="1" ht="12.9" customHeight="1" x14ac:dyDescent="0.5">
      <c r="A14" s="4" t="s">
        <v>44</v>
      </c>
      <c r="C14" s="4">
        <v>8</v>
      </c>
      <c r="D14" s="4" t="s">
        <v>45</v>
      </c>
      <c r="E14" s="4" t="s">
        <v>23</v>
      </c>
      <c r="F14" s="4" t="s">
        <v>46</v>
      </c>
      <c r="G14" s="4" t="s">
        <v>45</v>
      </c>
      <c r="H14" s="4" t="s">
        <v>19</v>
      </c>
      <c r="I14" s="4" t="s">
        <v>20</v>
      </c>
      <c r="J14" s="9">
        <v>1225</v>
      </c>
      <c r="K14" s="9">
        <v>1355</v>
      </c>
      <c r="M14" s="9">
        <f>K14-J14</f>
        <v>130</v>
      </c>
      <c r="N14" s="10">
        <f>K14/J14-1</f>
        <v>0.10612244897959178</v>
      </c>
      <c r="P14" s="11">
        <v>5.3505132124918107E-2</v>
      </c>
      <c r="Q14" s="11">
        <v>5.5014210312626877E-2</v>
      </c>
    </row>
    <row r="15" spans="1:17" s="4" customFormat="1" ht="12.9" customHeight="1" x14ac:dyDescent="0.5">
      <c r="A15" s="4" t="s">
        <v>47</v>
      </c>
      <c r="C15" s="4">
        <v>9</v>
      </c>
      <c r="D15" s="4" t="s">
        <v>48</v>
      </c>
      <c r="E15" s="4" t="s">
        <v>23</v>
      </c>
      <c r="F15" s="4" t="s">
        <v>49</v>
      </c>
      <c r="G15" s="4" t="s">
        <v>48</v>
      </c>
      <c r="H15" s="4" t="s">
        <v>19</v>
      </c>
      <c r="I15" s="4" t="s">
        <v>20</v>
      </c>
      <c r="J15" s="9">
        <v>1165</v>
      </c>
      <c r="K15" s="9">
        <v>1330</v>
      </c>
      <c r="M15" s="9">
        <f>K15-J15</f>
        <v>165</v>
      </c>
      <c r="N15" s="10">
        <f>K15/J15-1</f>
        <v>0.14163090128755362</v>
      </c>
      <c r="P15" s="11">
        <v>5.0884472592269053E-2</v>
      </c>
      <c r="Q15" s="11">
        <v>5.3999187982135606E-2</v>
      </c>
    </row>
    <row r="16" spans="1:17" s="4" customFormat="1" ht="12.9" customHeight="1" x14ac:dyDescent="0.5">
      <c r="A16" s="4" t="s">
        <v>50</v>
      </c>
      <c r="C16" s="4">
        <v>10</v>
      </c>
      <c r="D16" s="4" t="s">
        <v>51</v>
      </c>
      <c r="E16" s="4" t="s">
        <v>23</v>
      </c>
      <c r="F16" s="4" t="s">
        <v>52</v>
      </c>
      <c r="G16" s="4" t="s">
        <v>51</v>
      </c>
      <c r="H16" s="4" t="s">
        <v>19</v>
      </c>
      <c r="I16" s="4" t="s">
        <v>20</v>
      </c>
      <c r="J16" s="9">
        <v>1335</v>
      </c>
      <c r="K16" s="9">
        <v>1635</v>
      </c>
      <c r="M16" s="9">
        <f>K16-J16</f>
        <v>300</v>
      </c>
      <c r="N16" s="10">
        <f>K16/J16-1</f>
        <v>0.22471910112359561</v>
      </c>
      <c r="P16" s="11">
        <v>5.8309674601441361E-2</v>
      </c>
      <c r="Q16" s="11">
        <v>6.638246041412911E-2</v>
      </c>
    </row>
    <row r="17" spans="1:17" s="4" customFormat="1" ht="12.9" customHeight="1" x14ac:dyDescent="0.5">
      <c r="A17" s="4" t="s">
        <v>53</v>
      </c>
      <c r="C17" s="4">
        <v>11</v>
      </c>
      <c r="D17" s="4" t="s">
        <v>54</v>
      </c>
      <c r="E17" s="4" t="s">
        <v>23</v>
      </c>
      <c r="F17" s="4" t="s">
        <v>55</v>
      </c>
      <c r="G17" s="4" t="s">
        <v>54</v>
      </c>
      <c r="H17" s="4" t="s">
        <v>19</v>
      </c>
      <c r="I17" s="4" t="s">
        <v>20</v>
      </c>
      <c r="J17" s="9">
        <v>1625</v>
      </c>
      <c r="K17" s="9">
        <v>1570</v>
      </c>
      <c r="M17" s="9">
        <f>K17-J17</f>
        <v>-55</v>
      </c>
      <c r="N17" s="10">
        <f>K17/J17-1</f>
        <v>-3.3846153846153859E-2</v>
      </c>
      <c r="P17" s="11">
        <v>7.0976195675911777E-2</v>
      </c>
      <c r="Q17" s="11">
        <v>6.3743402354851805E-2</v>
      </c>
    </row>
    <row r="18" spans="1:17" s="4" customFormat="1" ht="12.9" customHeight="1" x14ac:dyDescent="0.5">
      <c r="A18" s="4" t="s">
        <v>56</v>
      </c>
      <c r="C18" s="4">
        <v>12</v>
      </c>
      <c r="D18" s="4" t="s">
        <v>57</v>
      </c>
      <c r="E18" s="4" t="s">
        <v>23</v>
      </c>
      <c r="F18" s="4" t="s">
        <v>58</v>
      </c>
      <c r="G18" s="4" t="s">
        <v>57</v>
      </c>
      <c r="H18" s="4" t="s">
        <v>19</v>
      </c>
      <c r="I18" s="4" t="s">
        <v>20</v>
      </c>
      <c r="J18" s="9">
        <v>1610</v>
      </c>
      <c r="K18" s="9">
        <v>1625</v>
      </c>
      <c r="M18" s="9">
        <f>K18-J18</f>
        <v>15</v>
      </c>
      <c r="N18" s="10">
        <f>K18/J18-1</f>
        <v>9.3167701863354768E-3</v>
      </c>
      <c r="P18" s="11">
        <v>7.0321030792749512E-2</v>
      </c>
      <c r="Q18" s="11">
        <v>6.5976451481932596E-2</v>
      </c>
    </row>
    <row r="19" spans="1:17" s="4" customFormat="1" ht="12.9" customHeight="1" x14ac:dyDescent="0.5">
      <c r="A19" s="4" t="s">
        <v>59</v>
      </c>
      <c r="C19" s="4">
        <v>13</v>
      </c>
      <c r="D19" s="4" t="s">
        <v>60</v>
      </c>
      <c r="E19" s="4" t="s">
        <v>23</v>
      </c>
      <c r="F19" s="4" t="s">
        <v>61</v>
      </c>
      <c r="G19" s="4" t="s">
        <v>60</v>
      </c>
      <c r="H19" s="4" t="s">
        <v>19</v>
      </c>
      <c r="I19" s="4" t="s">
        <v>20</v>
      </c>
      <c r="J19" s="9">
        <v>1585</v>
      </c>
      <c r="K19" s="9">
        <v>1655</v>
      </c>
      <c r="M19" s="9">
        <f>K19-J19</f>
        <v>70</v>
      </c>
      <c r="N19" s="10">
        <f>K19/J19-1</f>
        <v>4.4164037854889537E-2</v>
      </c>
      <c r="P19" s="11">
        <v>6.9229089320812398E-2</v>
      </c>
      <c r="Q19" s="11">
        <v>6.7194478278522124E-2</v>
      </c>
    </row>
    <row r="20" spans="1:17" s="4" customFormat="1" ht="12.9" customHeight="1" x14ac:dyDescent="0.5">
      <c r="A20" s="4" t="s">
        <v>62</v>
      </c>
      <c r="C20" s="4">
        <v>14</v>
      </c>
      <c r="D20" s="4" t="s">
        <v>63</v>
      </c>
      <c r="E20" s="4" t="s">
        <v>23</v>
      </c>
      <c r="F20" s="4" t="s">
        <v>64</v>
      </c>
      <c r="G20" s="4" t="s">
        <v>63</v>
      </c>
      <c r="H20" s="4" t="s">
        <v>19</v>
      </c>
      <c r="I20" s="4" t="s">
        <v>20</v>
      </c>
      <c r="J20" s="9">
        <v>1815</v>
      </c>
      <c r="K20" s="9">
        <v>1510</v>
      </c>
      <c r="M20" s="9">
        <f>K20-J20</f>
        <v>-305</v>
      </c>
      <c r="N20" s="10">
        <f>K20/J20-1</f>
        <v>-0.16804407713498626</v>
      </c>
      <c r="P20" s="11">
        <v>7.9274950862633767E-2</v>
      </c>
      <c r="Q20" s="11">
        <v>6.1307348761672757E-2</v>
      </c>
    </row>
    <row r="21" spans="1:17" s="4" customFormat="1" ht="12.9" customHeight="1" x14ac:dyDescent="0.5">
      <c r="A21" s="4" t="s">
        <v>65</v>
      </c>
      <c r="C21" s="4">
        <v>15</v>
      </c>
      <c r="D21" s="4" t="s">
        <v>66</v>
      </c>
      <c r="E21" s="4" t="s">
        <v>23</v>
      </c>
      <c r="F21" s="4" t="s">
        <v>67</v>
      </c>
      <c r="G21" s="4" t="s">
        <v>66</v>
      </c>
      <c r="H21" s="4" t="s">
        <v>19</v>
      </c>
      <c r="I21" s="4" t="s">
        <v>20</v>
      </c>
      <c r="J21" s="9">
        <v>1595</v>
      </c>
      <c r="K21" s="9">
        <v>1670</v>
      </c>
      <c r="M21" s="9">
        <f>K21-J21</f>
        <v>75</v>
      </c>
      <c r="N21" s="10">
        <f>K21/J21-1</f>
        <v>4.7021943573667624E-2</v>
      </c>
      <c r="P21" s="11">
        <v>6.9665865909587246E-2</v>
      </c>
      <c r="Q21" s="11">
        <v>6.7803491676816888E-2</v>
      </c>
    </row>
    <row r="22" spans="1:17" s="4" customFormat="1" ht="12.9" customHeight="1" x14ac:dyDescent="0.5">
      <c r="A22" s="4" t="s">
        <v>68</v>
      </c>
      <c r="C22" s="4">
        <v>16</v>
      </c>
      <c r="D22" s="4" t="s">
        <v>69</v>
      </c>
      <c r="E22" s="4" t="s">
        <v>23</v>
      </c>
      <c r="F22" s="4" t="s">
        <v>70</v>
      </c>
      <c r="G22" s="4" t="s">
        <v>69</v>
      </c>
      <c r="H22" s="4" t="s">
        <v>19</v>
      </c>
      <c r="I22" s="4" t="s">
        <v>20</v>
      </c>
      <c r="J22" s="9">
        <v>1365</v>
      </c>
      <c r="K22" s="9">
        <v>1675</v>
      </c>
      <c r="M22" s="9">
        <f>K22-J22</f>
        <v>310</v>
      </c>
      <c r="N22" s="10">
        <f>K22/J22-1</f>
        <v>0.22710622710622719</v>
      </c>
      <c r="P22" s="11">
        <v>5.9620004367765884E-2</v>
      </c>
      <c r="Q22" s="11">
        <v>6.8006496142915138E-2</v>
      </c>
    </row>
    <row r="23" spans="1:17" s="5" customFormat="1" ht="12.9" customHeight="1" x14ac:dyDescent="0.5">
      <c r="A23" s="5" t="s">
        <v>71</v>
      </c>
      <c r="C23" s="5">
        <v>17</v>
      </c>
      <c r="D23" s="5" t="s">
        <v>72</v>
      </c>
      <c r="E23" s="5" t="s">
        <v>23</v>
      </c>
      <c r="F23" s="5" t="s">
        <v>73</v>
      </c>
      <c r="G23" s="5" t="s">
        <v>72</v>
      </c>
      <c r="H23" s="5" t="s">
        <v>19</v>
      </c>
      <c r="I23" s="5" t="s">
        <v>20</v>
      </c>
      <c r="J23" s="6">
        <v>2645</v>
      </c>
      <c r="K23" s="6">
        <v>3355</v>
      </c>
      <c r="M23" s="6">
        <f>K23-J23</f>
        <v>710</v>
      </c>
      <c r="N23" s="7">
        <f>K23/J23-1</f>
        <v>0.26843100189035907</v>
      </c>
      <c r="P23" s="8">
        <v>0.11552740773094562</v>
      </c>
      <c r="Q23" s="8">
        <v>0.13621599675192855</v>
      </c>
    </row>
    <row r="24" spans="1:17" s="4" customFormat="1" ht="12.9" customHeight="1" x14ac:dyDescent="0.5">
      <c r="A24" s="4" t="s">
        <v>74</v>
      </c>
      <c r="C24" s="4">
        <v>18</v>
      </c>
      <c r="D24" s="4" t="s">
        <v>75</v>
      </c>
      <c r="E24" s="4" t="s">
        <v>23</v>
      </c>
      <c r="F24" s="4" t="s">
        <v>76</v>
      </c>
      <c r="G24" s="4" t="s">
        <v>75</v>
      </c>
      <c r="H24" s="4" t="s">
        <v>19</v>
      </c>
      <c r="I24" s="4" t="s">
        <v>20</v>
      </c>
      <c r="J24" s="9">
        <v>1080</v>
      </c>
      <c r="K24" s="9">
        <v>1230</v>
      </c>
      <c r="M24" s="9">
        <f>K24-J24</f>
        <v>150</v>
      </c>
      <c r="N24" s="10">
        <f>K24/J24-1</f>
        <v>0.13888888888888884</v>
      </c>
      <c r="P24" s="11">
        <v>4.71718715876829E-2</v>
      </c>
      <c r="Q24" s="11">
        <v>4.9939098660170524E-2</v>
      </c>
    </row>
    <row r="25" spans="1:17" s="4" customFormat="1" ht="12.9" customHeight="1" x14ac:dyDescent="0.5">
      <c r="A25" s="4" t="s">
        <v>77</v>
      </c>
      <c r="C25" s="4">
        <v>19</v>
      </c>
      <c r="D25" s="4" t="s">
        <v>78</v>
      </c>
      <c r="E25" s="4" t="s">
        <v>23</v>
      </c>
      <c r="F25" s="4" t="s">
        <v>79</v>
      </c>
      <c r="G25" s="4" t="s">
        <v>78</v>
      </c>
      <c r="H25" s="4" t="s">
        <v>19</v>
      </c>
      <c r="I25" s="4" t="s">
        <v>20</v>
      </c>
      <c r="J25" s="9">
        <v>790</v>
      </c>
      <c r="K25" s="9">
        <v>1040</v>
      </c>
      <c r="M25" s="9">
        <f>K25-J25</f>
        <v>250</v>
      </c>
      <c r="N25" s="10">
        <f>K25/J25-1</f>
        <v>0.31645569620253156</v>
      </c>
      <c r="P25" s="11">
        <v>3.450535051321249E-2</v>
      </c>
      <c r="Q25" s="11">
        <v>4.2224928948436866E-2</v>
      </c>
    </row>
    <row r="26" spans="1:17" s="4" customFormat="1" ht="12.9" customHeight="1" x14ac:dyDescent="0.5">
      <c r="A26" s="4" t="s">
        <v>80</v>
      </c>
      <c r="C26" s="4">
        <v>20</v>
      </c>
      <c r="D26" s="4" t="s">
        <v>81</v>
      </c>
      <c r="E26" s="4" t="s">
        <v>23</v>
      </c>
      <c r="F26" s="4" t="s">
        <v>82</v>
      </c>
      <c r="G26" s="4" t="s">
        <v>81</v>
      </c>
      <c r="H26" s="4" t="s">
        <v>19</v>
      </c>
      <c r="I26" s="4" t="s">
        <v>20</v>
      </c>
      <c r="J26" s="9">
        <v>435</v>
      </c>
      <c r="K26" s="9">
        <v>540</v>
      </c>
      <c r="M26" s="9">
        <f>K26-J26</f>
        <v>105</v>
      </c>
      <c r="N26" s="10">
        <f>K26/J26-1</f>
        <v>0.24137931034482762</v>
      </c>
      <c r="P26" s="11">
        <v>1.8999781611705614E-2</v>
      </c>
      <c r="Q26" s="11">
        <v>2.192448233861145E-2</v>
      </c>
    </row>
    <row r="27" spans="1:17" s="4" customFormat="1" ht="12.9" customHeight="1" x14ac:dyDescent="0.5">
      <c r="A27" s="4" t="s">
        <v>83</v>
      </c>
      <c r="C27" s="4">
        <v>21</v>
      </c>
      <c r="D27" s="4" t="s">
        <v>84</v>
      </c>
      <c r="E27" s="4" t="s">
        <v>23</v>
      </c>
      <c r="F27" s="4" t="s">
        <v>85</v>
      </c>
      <c r="G27" s="4" t="s">
        <v>84</v>
      </c>
      <c r="H27" s="4" t="s">
        <v>19</v>
      </c>
      <c r="I27" s="4" t="s">
        <v>20</v>
      </c>
      <c r="J27" s="9">
        <v>200</v>
      </c>
      <c r="K27" s="9">
        <v>305</v>
      </c>
      <c r="M27" s="9">
        <f>K27-J27</f>
        <v>105</v>
      </c>
      <c r="N27" s="10">
        <f>K27/J27-1</f>
        <v>0.52499999999999991</v>
      </c>
      <c r="P27" s="11">
        <v>8.7355317754968329E-3</v>
      </c>
      <c r="Q27" s="11">
        <v>1.2383272431993504E-2</v>
      </c>
    </row>
    <row r="28" spans="1:17" s="4" customFormat="1" ht="12.9" customHeight="1" x14ac:dyDescent="0.5">
      <c r="A28" s="4" t="s">
        <v>86</v>
      </c>
      <c r="C28" s="4">
        <v>22</v>
      </c>
      <c r="D28" s="4" t="s">
        <v>87</v>
      </c>
      <c r="E28" s="4" t="s">
        <v>23</v>
      </c>
      <c r="F28" s="4" t="s">
        <v>88</v>
      </c>
      <c r="G28" s="4" t="s">
        <v>87</v>
      </c>
      <c r="H28" s="4" t="s">
        <v>19</v>
      </c>
      <c r="I28" s="4" t="s">
        <v>20</v>
      </c>
      <c r="J28" s="9">
        <v>135</v>
      </c>
      <c r="K28" s="9">
        <v>235</v>
      </c>
      <c r="M28" s="9">
        <f>K28-J28</f>
        <v>100</v>
      </c>
      <c r="N28" s="10">
        <f>K28/J28-1</f>
        <v>0.7407407407407407</v>
      </c>
      <c r="P28" s="11">
        <v>5.8964839484603624E-3</v>
      </c>
      <c r="Q28" s="11">
        <v>9.5412099066179458E-3</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15895</v>
      </c>
      <c r="K30" s="6">
        <v>17470</v>
      </c>
      <c r="M30" s="6">
        <f>K30-J30</f>
        <v>1575</v>
      </c>
      <c r="N30" s="7">
        <f>K30/J30-1</f>
        <v>9.9087763447625044E-2</v>
      </c>
      <c r="P30" s="8">
        <v>0.69425638785761079</v>
      </c>
      <c r="Q30" s="8">
        <v>0.70929760454730006</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37.5</v>
      </c>
      <c r="K32" s="12">
        <v>37.200000000000003</v>
      </c>
      <c r="M32" s="12">
        <f>K32-J32</f>
        <v>-0.29999999999999716</v>
      </c>
      <c r="N32" s="7">
        <f>K32/J32-1</f>
        <v>-7.9999999999998961E-3</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11780</v>
      </c>
      <c r="K34" s="6">
        <v>12605</v>
      </c>
      <c r="M34" s="6">
        <f>K34-J34</f>
        <v>825</v>
      </c>
      <c r="N34" s="7">
        <f>K34/J34-1</f>
        <v>7.0033955857385477E-2</v>
      </c>
      <c r="P34" s="8">
        <v>0.51452282157676343</v>
      </c>
      <c r="Q34" s="8">
        <v>0.51177425903369878</v>
      </c>
    </row>
    <row r="35" spans="1:17" s="4" customFormat="1" ht="12.9" customHeight="1" x14ac:dyDescent="0.5">
      <c r="A35" s="4" t="s">
        <v>26</v>
      </c>
      <c r="C35" s="4">
        <v>28</v>
      </c>
      <c r="D35" s="4" t="s">
        <v>98</v>
      </c>
      <c r="E35" s="4" t="s">
        <v>23</v>
      </c>
      <c r="F35" s="4" t="s">
        <v>28</v>
      </c>
      <c r="G35" s="4" t="s">
        <v>27</v>
      </c>
      <c r="H35" s="4" t="s">
        <v>19</v>
      </c>
      <c r="I35" s="4" t="s">
        <v>96</v>
      </c>
      <c r="J35" s="9">
        <v>2740</v>
      </c>
      <c r="K35" s="9">
        <v>2860</v>
      </c>
      <c r="M35" s="9">
        <f>K35-J35</f>
        <v>120</v>
      </c>
      <c r="N35" s="10">
        <f>K35/J35-1</f>
        <v>4.3795620437956151E-2</v>
      </c>
      <c r="P35" s="11">
        <v>0.11967678532430662</v>
      </c>
      <c r="Q35" s="11">
        <v>0.11611855460820138</v>
      </c>
    </row>
    <row r="36" spans="1:17" s="4" customFormat="1" ht="12.9" customHeight="1" x14ac:dyDescent="0.5">
      <c r="A36" s="4" t="s">
        <v>38</v>
      </c>
      <c r="C36" s="4">
        <v>32</v>
      </c>
      <c r="D36" s="4" t="s">
        <v>99</v>
      </c>
      <c r="E36" s="4" t="s">
        <v>23</v>
      </c>
      <c r="F36" s="4" t="s">
        <v>40</v>
      </c>
      <c r="G36" s="4" t="s">
        <v>39</v>
      </c>
      <c r="H36" s="4" t="s">
        <v>19</v>
      </c>
      <c r="I36" s="4" t="s">
        <v>96</v>
      </c>
      <c r="J36" s="9">
        <v>7585</v>
      </c>
      <c r="K36" s="9">
        <v>7945</v>
      </c>
      <c r="M36" s="9">
        <f>K36-J36</f>
        <v>360</v>
      </c>
      <c r="N36" s="10">
        <f>K36/J36-1</f>
        <v>4.7462096242584018E-2</v>
      </c>
      <c r="P36" s="11">
        <v>0.3312950425857174</v>
      </c>
      <c r="Q36" s="11">
        <v>0.32257409663012587</v>
      </c>
    </row>
    <row r="37" spans="1:17" s="4" customFormat="1" ht="12.9" customHeight="1" x14ac:dyDescent="0.5">
      <c r="A37" s="4" t="s">
        <v>71</v>
      </c>
      <c r="C37" s="4">
        <v>43</v>
      </c>
      <c r="D37" s="4" t="s">
        <v>100</v>
      </c>
      <c r="E37" s="4" t="s">
        <v>23</v>
      </c>
      <c r="F37" s="4" t="s">
        <v>73</v>
      </c>
      <c r="G37" s="4" t="s">
        <v>72</v>
      </c>
      <c r="H37" s="4" t="s">
        <v>19</v>
      </c>
      <c r="I37" s="4" t="s">
        <v>96</v>
      </c>
      <c r="J37" s="9">
        <v>1460</v>
      </c>
      <c r="K37" s="9">
        <v>1800</v>
      </c>
      <c r="M37" s="9">
        <f>K37-J37</f>
        <v>340</v>
      </c>
      <c r="N37" s="10">
        <f>K37/J37-1</f>
        <v>0.23287671232876717</v>
      </c>
      <c r="P37" s="11">
        <v>6.3769381961126886E-2</v>
      </c>
      <c r="Q37" s="11">
        <v>7.3081607795371498E-2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8125</v>
      </c>
      <c r="K39" s="9">
        <v>8815</v>
      </c>
      <c r="M39" s="9">
        <f>K39-J39</f>
        <v>690</v>
      </c>
      <c r="N39" s="10">
        <f>K39/J39-1</f>
        <v>8.4923076923076879E-2</v>
      </c>
      <c r="P39" s="11">
        <v>0.35488097837955884</v>
      </c>
      <c r="Q39" s="11">
        <v>0.35789687373122209</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37.700000000000003</v>
      </c>
      <c r="K41" s="13">
        <v>36.799999999999997</v>
      </c>
      <c r="M41" s="13">
        <f>K41-J41</f>
        <v>-0.90000000000000568</v>
      </c>
      <c r="N41" s="10">
        <f>K41/J41-1</f>
        <v>-2.3872679045092937E-2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11115</v>
      </c>
      <c r="K43" s="6">
        <v>12025</v>
      </c>
      <c r="M43" s="6">
        <f>K43-J43</f>
        <v>910</v>
      </c>
      <c r="N43" s="7">
        <f>K43/J43-1</f>
        <v>8.1871345029239873E-2</v>
      </c>
      <c r="P43" s="8">
        <v>0.48547717842323651</v>
      </c>
      <c r="Q43" s="8">
        <v>0.48822574096630128</v>
      </c>
    </row>
    <row r="44" spans="1:17" s="4" customFormat="1" ht="12.9" customHeight="1" x14ac:dyDescent="0.5">
      <c r="A44" s="4" t="s">
        <v>26</v>
      </c>
      <c r="C44" s="4">
        <v>54</v>
      </c>
      <c r="D44" s="4" t="s">
        <v>98</v>
      </c>
      <c r="E44" s="4" t="s">
        <v>23</v>
      </c>
      <c r="F44" s="4" t="s">
        <v>28</v>
      </c>
      <c r="G44" s="4" t="s">
        <v>27</v>
      </c>
      <c r="H44" s="4" t="s">
        <v>19</v>
      </c>
      <c r="I44" s="4" t="s">
        <v>105</v>
      </c>
      <c r="J44" s="9">
        <v>2455</v>
      </c>
      <c r="K44" s="9">
        <v>2630</v>
      </c>
      <c r="M44" s="9">
        <f>K44-J44</f>
        <v>175</v>
      </c>
      <c r="N44" s="10">
        <f>K44/J44-1</f>
        <v>7.1283095723014167E-2</v>
      </c>
      <c r="P44" s="11">
        <v>0.10722865254422363</v>
      </c>
      <c r="Q44" s="11">
        <v>0.10678034916768168</v>
      </c>
    </row>
    <row r="45" spans="1:17" s="4" customFormat="1" ht="12.9" customHeight="1" x14ac:dyDescent="0.5">
      <c r="A45" s="4" t="s">
        <v>38</v>
      </c>
      <c r="C45" s="4">
        <v>58</v>
      </c>
      <c r="D45" s="4" t="s">
        <v>99</v>
      </c>
      <c r="E45" s="4" t="s">
        <v>23</v>
      </c>
      <c r="F45" s="4" t="s">
        <v>40</v>
      </c>
      <c r="G45" s="4" t="s">
        <v>39</v>
      </c>
      <c r="H45" s="4" t="s">
        <v>19</v>
      </c>
      <c r="I45" s="4" t="s">
        <v>105</v>
      </c>
      <c r="J45" s="9">
        <v>7475</v>
      </c>
      <c r="K45" s="9">
        <v>7835</v>
      </c>
      <c r="M45" s="9">
        <f>K45-J45</f>
        <v>360</v>
      </c>
      <c r="N45" s="10">
        <f>K45/J45-1</f>
        <v>4.8160535117056869E-2</v>
      </c>
      <c r="P45" s="11">
        <v>0.32649050010919417</v>
      </c>
      <c r="Q45" s="11">
        <v>0.31810799837596426</v>
      </c>
    </row>
    <row r="46" spans="1:17" s="4" customFormat="1" ht="12.9" customHeight="1" x14ac:dyDescent="0.5">
      <c r="A46" s="4" t="s">
        <v>71</v>
      </c>
      <c r="C46" s="4">
        <v>69</v>
      </c>
      <c r="D46" s="4" t="s">
        <v>100</v>
      </c>
      <c r="E46" s="4" t="s">
        <v>23</v>
      </c>
      <c r="F46" s="4" t="s">
        <v>73</v>
      </c>
      <c r="G46" s="4" t="s">
        <v>72</v>
      </c>
      <c r="H46" s="4" t="s">
        <v>19</v>
      </c>
      <c r="I46" s="4" t="s">
        <v>105</v>
      </c>
      <c r="J46" s="9">
        <v>1190</v>
      </c>
      <c r="K46" s="9">
        <v>1560</v>
      </c>
      <c r="M46" s="9">
        <f>K46-J46</f>
        <v>370</v>
      </c>
      <c r="N46" s="10">
        <f>K46/J46-1</f>
        <v>0.31092436974789917</v>
      </c>
      <c r="P46" s="11">
        <v>5.197641406420616E-2</v>
      </c>
      <c r="Q46" s="11">
        <v>6.3337393422655291E-2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7770</v>
      </c>
      <c r="K48" s="9">
        <v>8655</v>
      </c>
      <c r="M48" s="9">
        <f>K48-J48</f>
        <v>885</v>
      </c>
      <c r="N48" s="10">
        <f>K48/J48-1</f>
        <v>0.11389961389961401</v>
      </c>
      <c r="P48" s="11">
        <v>0.339375409478052</v>
      </c>
      <c r="Q48" s="11">
        <v>0.35140073081607798</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37.4</v>
      </c>
      <c r="K50" s="14">
        <v>37.6</v>
      </c>
      <c r="M50" s="14">
        <f>K50-J50</f>
        <v>0.20000000000000284</v>
      </c>
      <c r="N50" s="10">
        <f>K50/J50-1</f>
        <v>5.3475935828877219E-3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17700</v>
      </c>
      <c r="K4" s="6">
        <v>19140</v>
      </c>
      <c r="M4" s="6">
        <f>K4-J4</f>
        <v>1440</v>
      </c>
      <c r="N4" s="7">
        <f>K4/J4-1</f>
        <v>8.135593220338988E-2</v>
      </c>
    </row>
    <row r="5" spans="1:17" s="4" customFormat="1" ht="12.9" customHeight="1" x14ac:dyDescent="0.5">
      <c r="A5" s="4" t="s">
        <v>114</v>
      </c>
      <c r="C5" s="4">
        <v>101</v>
      </c>
      <c r="D5" s="4" t="s">
        <v>115</v>
      </c>
      <c r="E5" s="4" t="s">
        <v>23</v>
      </c>
      <c r="F5" s="4" t="s">
        <v>116</v>
      </c>
      <c r="G5" s="4" t="s">
        <v>117</v>
      </c>
      <c r="H5" s="4" t="s">
        <v>19</v>
      </c>
      <c r="I5" s="4" t="s">
        <v>20</v>
      </c>
      <c r="J5" s="9">
        <v>12100</v>
      </c>
      <c r="K5" s="9">
        <v>12855</v>
      </c>
      <c r="M5" s="9">
        <f>K5-J5</f>
        <v>755</v>
      </c>
      <c r="N5" s="10">
        <f>K5/J5-1</f>
        <v>6.2396694214875925E-2</v>
      </c>
      <c r="P5" s="11">
        <v>0.68361581920903958</v>
      </c>
      <c r="Q5" s="11">
        <v>0.67163009404388718</v>
      </c>
    </row>
    <row r="6" spans="1:17" s="4" customFormat="1" ht="12.9" customHeight="1" x14ac:dyDescent="0.5">
      <c r="A6" s="4" t="s">
        <v>118</v>
      </c>
      <c r="C6" s="4">
        <v>102</v>
      </c>
      <c r="D6" s="4" t="s">
        <v>119</v>
      </c>
      <c r="E6" s="4" t="s">
        <v>23</v>
      </c>
      <c r="F6" s="4" t="s">
        <v>120</v>
      </c>
      <c r="G6" s="4" t="s">
        <v>119</v>
      </c>
      <c r="H6" s="4" t="s">
        <v>19</v>
      </c>
      <c r="I6" s="4" t="s">
        <v>20</v>
      </c>
      <c r="J6" s="9">
        <v>10390</v>
      </c>
      <c r="K6" s="9">
        <v>10760</v>
      </c>
      <c r="M6" s="9">
        <f>K6-J6</f>
        <v>370</v>
      </c>
      <c r="N6" s="10">
        <f>K6/J6-1</f>
        <v>3.5611164581328181E-2</v>
      </c>
      <c r="P6" s="11">
        <v>0.58700564971751412</v>
      </c>
      <c r="Q6" s="11">
        <v>0.56217345872518287</v>
      </c>
    </row>
    <row r="7" spans="1:17" s="4" customFormat="1" ht="12.9" customHeight="1" x14ac:dyDescent="0.5">
      <c r="A7" s="4" t="s">
        <v>121</v>
      </c>
      <c r="C7" s="4">
        <v>103</v>
      </c>
      <c r="D7" s="4" t="s">
        <v>122</v>
      </c>
      <c r="E7" s="4" t="s">
        <v>23</v>
      </c>
      <c r="F7" s="4" t="s">
        <v>123</v>
      </c>
      <c r="G7" s="4" t="s">
        <v>124</v>
      </c>
      <c r="H7" s="4" t="s">
        <v>19</v>
      </c>
      <c r="I7" s="4" t="s">
        <v>20</v>
      </c>
      <c r="J7" s="9">
        <v>1715</v>
      </c>
      <c r="K7" s="9">
        <v>2090</v>
      </c>
      <c r="M7" s="9">
        <f>K7-J7</f>
        <v>375</v>
      </c>
      <c r="N7" s="10">
        <f>K7/J7-1</f>
        <v>0.21865889212827994</v>
      </c>
      <c r="P7" s="11">
        <v>9.6892655367231642E-2</v>
      </c>
      <c r="Q7" s="11">
        <v>0.10919540229885058</v>
      </c>
    </row>
    <row r="8" spans="1:17" s="4" customFormat="1" ht="12.9" customHeight="1" x14ac:dyDescent="0.5">
      <c r="A8" s="4" t="s">
        <v>125</v>
      </c>
      <c r="C8" s="4">
        <v>104</v>
      </c>
      <c r="D8" s="4" t="s">
        <v>126</v>
      </c>
      <c r="E8" s="4" t="s">
        <v>23</v>
      </c>
      <c r="F8" s="4" t="s">
        <v>127</v>
      </c>
      <c r="G8" s="4" t="s">
        <v>128</v>
      </c>
      <c r="H8" s="4" t="s">
        <v>19</v>
      </c>
      <c r="I8" s="4" t="s">
        <v>20</v>
      </c>
      <c r="J8" s="9">
        <v>5605</v>
      </c>
      <c r="K8" s="9">
        <v>6285</v>
      </c>
      <c r="M8" s="9">
        <f>K8-J8</f>
        <v>680</v>
      </c>
      <c r="N8" s="10">
        <f>K8/J8-1</f>
        <v>0.12132024977698475</v>
      </c>
      <c r="P8" s="11">
        <v>0.31666666666666665</v>
      </c>
      <c r="Q8" s="11">
        <v>0.32836990595611287</v>
      </c>
    </row>
    <row r="9" spans="1:17" s="4" customFormat="1" ht="12.9" customHeight="1" x14ac:dyDescent="0.5">
      <c r="A9" s="4" t="s">
        <v>129</v>
      </c>
      <c r="C9" s="4">
        <v>105</v>
      </c>
      <c r="D9" s="4" t="s">
        <v>130</v>
      </c>
      <c r="E9" s="4" t="s">
        <v>23</v>
      </c>
      <c r="F9" s="4" t="s">
        <v>131</v>
      </c>
      <c r="G9" s="4" t="s">
        <v>132</v>
      </c>
      <c r="H9" s="4" t="s">
        <v>19</v>
      </c>
      <c r="I9" s="4" t="s">
        <v>20</v>
      </c>
      <c r="J9" s="9">
        <v>4010</v>
      </c>
      <c r="K9" s="9">
        <v>4455</v>
      </c>
      <c r="M9" s="9">
        <f>K9-J9</f>
        <v>445</v>
      </c>
      <c r="N9" s="10">
        <f>K9/J9-1</f>
        <v>0.11097256857855364</v>
      </c>
      <c r="P9" s="11">
        <v>0.22655367231638418</v>
      </c>
      <c r="Q9" s="11">
        <v>0.23275862068965517</v>
      </c>
    </row>
    <row r="10" spans="1:17" s="4" customFormat="1" ht="12.9" customHeight="1" x14ac:dyDescent="0.5">
      <c r="A10" s="4" t="s">
        <v>133</v>
      </c>
      <c r="C10" s="4">
        <v>106</v>
      </c>
      <c r="D10" s="4" t="s">
        <v>134</v>
      </c>
      <c r="E10" s="4" t="s">
        <v>23</v>
      </c>
      <c r="F10" s="4" t="s">
        <v>135</v>
      </c>
      <c r="G10" s="4" t="s">
        <v>136</v>
      </c>
      <c r="H10" s="4" t="s">
        <v>19</v>
      </c>
      <c r="I10" s="4" t="s">
        <v>20</v>
      </c>
      <c r="J10" s="9">
        <v>405</v>
      </c>
      <c r="K10" s="9">
        <v>430</v>
      </c>
      <c r="M10" s="9">
        <f>K10-J10</f>
        <v>25</v>
      </c>
      <c r="N10" s="10">
        <f>K10/J10-1</f>
        <v>6.1728395061728447E-2</v>
      </c>
      <c r="P10" s="11">
        <v>2.288135593220339E-2</v>
      </c>
      <c r="Q10" s="11">
        <v>2.2466039707419019E-2</v>
      </c>
    </row>
    <row r="11" spans="1:17" s="4" customFormat="1" ht="12.9" customHeight="1" x14ac:dyDescent="0.5">
      <c r="A11" s="4" t="s">
        <v>137</v>
      </c>
      <c r="C11" s="4">
        <v>107</v>
      </c>
      <c r="D11" s="4" t="s">
        <v>138</v>
      </c>
      <c r="E11" s="4" t="s">
        <v>23</v>
      </c>
      <c r="F11" s="4" t="s">
        <v>139</v>
      </c>
      <c r="G11" s="4" t="s">
        <v>140</v>
      </c>
      <c r="H11" s="4" t="s">
        <v>19</v>
      </c>
      <c r="I11" s="4" t="s">
        <v>20</v>
      </c>
      <c r="J11" s="9">
        <v>695</v>
      </c>
      <c r="K11" s="9">
        <v>815</v>
      </c>
      <c r="M11" s="9">
        <f>K11-J11</f>
        <v>120</v>
      </c>
      <c r="N11" s="10">
        <f>K11/J11-1</f>
        <v>0.17266187050359716</v>
      </c>
      <c r="P11" s="11">
        <v>3.9265536723163845E-2</v>
      </c>
      <c r="Q11" s="11">
        <v>4.2580982236154648E-2</v>
      </c>
    </row>
    <row r="12" spans="1:17" s="4" customFormat="1" ht="12.9" customHeight="1" x14ac:dyDescent="0.5">
      <c r="A12" s="4" t="s">
        <v>141</v>
      </c>
      <c r="C12" s="4">
        <v>108</v>
      </c>
      <c r="D12" s="4" t="s">
        <v>142</v>
      </c>
      <c r="E12" s="4" t="s">
        <v>23</v>
      </c>
      <c r="F12" s="4" t="s">
        <v>143</v>
      </c>
      <c r="G12" s="4" t="s">
        <v>144</v>
      </c>
      <c r="H12" s="4" t="s">
        <v>19</v>
      </c>
      <c r="I12" s="4" t="s">
        <v>20</v>
      </c>
      <c r="J12" s="9">
        <v>490</v>
      </c>
      <c r="K12" s="9">
        <v>580</v>
      </c>
      <c r="M12" s="9">
        <f>K12-J12</f>
        <v>90</v>
      </c>
      <c r="N12" s="10">
        <f>K12/J12-1</f>
        <v>0.18367346938775508</v>
      </c>
      <c r="P12" s="11">
        <v>2.7683615819209039E-2</v>
      </c>
      <c r="Q12" s="11">
        <v>3.0303030303030304E-2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8045</v>
      </c>
      <c r="K15" s="6">
        <v>8815</v>
      </c>
      <c r="M15" s="6">
        <f>K15-J15</f>
        <v>770</v>
      </c>
      <c r="N15" s="7">
        <f>K15/J15-1</f>
        <v>9.5711622125543849E-2</v>
      </c>
    </row>
    <row r="16" spans="1:17" s="4" customFormat="1" ht="12.9" customHeight="1" x14ac:dyDescent="0.5">
      <c r="A16" s="4" t="s">
        <v>150</v>
      </c>
      <c r="C16" s="4" t="s">
        <v>151</v>
      </c>
      <c r="D16" s="4" t="s">
        <v>151</v>
      </c>
      <c r="F16" s="4" t="s">
        <v>152</v>
      </c>
      <c r="G16" s="4" t="s">
        <v>153</v>
      </c>
      <c r="H16" s="4" t="s">
        <v>19</v>
      </c>
      <c r="I16" s="4" t="s">
        <v>20</v>
      </c>
      <c r="J16" s="15" t="s">
        <v>154</v>
      </c>
      <c r="K16" s="9">
        <v>6530</v>
      </c>
      <c r="M16" s="15" t="s">
        <v>154</v>
      </c>
      <c r="N16" s="15" t="s">
        <v>154</v>
      </c>
      <c r="P16" s="15" t="s">
        <v>154</v>
      </c>
      <c r="Q16" s="11">
        <v>0.740782756664776</v>
      </c>
    </row>
    <row r="17" spans="1:17" s="4" customFormat="1" ht="12.9" customHeight="1" x14ac:dyDescent="0.5">
      <c r="A17" s="4" t="s">
        <v>155</v>
      </c>
      <c r="C17" s="4" t="s">
        <v>151</v>
      </c>
      <c r="D17" s="4" t="s">
        <v>151</v>
      </c>
      <c r="F17" s="4" t="s">
        <v>156</v>
      </c>
      <c r="G17" s="4" t="s">
        <v>157</v>
      </c>
      <c r="H17" s="4" t="s">
        <v>19</v>
      </c>
      <c r="I17" s="4" t="s">
        <v>20</v>
      </c>
      <c r="J17" s="15" t="s">
        <v>154</v>
      </c>
      <c r="K17" s="9">
        <v>5960</v>
      </c>
      <c r="M17" s="15" t="s">
        <v>154</v>
      </c>
      <c r="N17" s="15" t="s">
        <v>154</v>
      </c>
      <c r="P17" s="15" t="s">
        <v>154</v>
      </c>
      <c r="Q17" s="11">
        <v>0.67612024957458872</v>
      </c>
    </row>
    <row r="18" spans="1:17" s="4" customFormat="1" ht="12.9" customHeight="1" x14ac:dyDescent="0.5">
      <c r="A18" s="4" t="s">
        <v>158</v>
      </c>
      <c r="C18" s="4" t="s">
        <v>151</v>
      </c>
      <c r="D18" s="4" t="s">
        <v>151</v>
      </c>
      <c r="F18" s="4" t="s">
        <v>159</v>
      </c>
      <c r="G18" s="4" t="s">
        <v>160</v>
      </c>
      <c r="H18" s="4" t="s">
        <v>19</v>
      </c>
      <c r="I18" s="4" t="s">
        <v>20</v>
      </c>
      <c r="J18" s="15" t="s">
        <v>154</v>
      </c>
      <c r="K18" s="9">
        <v>570</v>
      </c>
      <c r="M18" s="15" t="s">
        <v>154</v>
      </c>
      <c r="N18" s="15" t="s">
        <v>154</v>
      </c>
      <c r="P18" s="15" t="s">
        <v>154</v>
      </c>
      <c r="Q18" s="11">
        <v>6.4662507090187185E-2</v>
      </c>
    </row>
    <row r="19" spans="1:17" s="4" customFormat="1" ht="14.05" customHeight="1" x14ac:dyDescent="0.5">
      <c r="A19" s="4" t="s">
        <v>163</v>
      </c>
      <c r="C19" s="4" t="s">
        <v>151</v>
      </c>
      <c r="D19" s="4" t="s">
        <v>151</v>
      </c>
      <c r="F19" s="4" t="s">
        <v>161</v>
      </c>
      <c r="G19" s="4" t="s">
        <v>162</v>
      </c>
      <c r="H19" s="4" t="s">
        <v>19</v>
      </c>
      <c r="I19" s="4" t="s">
        <v>20</v>
      </c>
      <c r="J19" s="15" t="s">
        <v>154</v>
      </c>
      <c r="K19" s="9">
        <v>170</v>
      </c>
      <c r="M19" s="15" t="s">
        <v>154</v>
      </c>
      <c r="N19" s="15" t="s">
        <v>154</v>
      </c>
      <c r="P19" s="15" t="s">
        <v>154</v>
      </c>
      <c r="Q19" s="11">
        <v>1.9285309132161088E-2</v>
      </c>
    </row>
    <row r="20" spans="1:17" s="4" customFormat="1" ht="14.05" customHeight="1" x14ac:dyDescent="0.5">
      <c r="A20" s="4" t="s">
        <v>166</v>
      </c>
      <c r="C20" s="4">
        <v>1608</v>
      </c>
      <c r="D20" s="4" t="s">
        <v>164</v>
      </c>
      <c r="E20" s="4" t="s">
        <v>23</v>
      </c>
      <c r="F20" s="4" t="s">
        <v>165</v>
      </c>
      <c r="G20" s="4" t="s">
        <v>164</v>
      </c>
      <c r="H20" s="4" t="s">
        <v>19</v>
      </c>
      <c r="I20" s="4" t="s">
        <v>20</v>
      </c>
      <c r="J20" s="9">
        <v>100</v>
      </c>
      <c r="K20" s="9">
        <v>25</v>
      </c>
      <c r="M20" s="9">
        <f>K20-J20</f>
        <v>-75</v>
      </c>
      <c r="N20" s="10">
        <f>K20/J20-1</f>
        <v>-0.75</v>
      </c>
      <c r="P20" s="11">
        <v>1.2430080795525171E-2</v>
      </c>
      <c r="Q20" s="11">
        <v>2.8360748723766306E-3</v>
      </c>
    </row>
    <row r="21" spans="1:17" s="4" customFormat="1" ht="12.9" customHeight="1" x14ac:dyDescent="0.5">
      <c r="A21" s="4" t="s">
        <v>167</v>
      </c>
      <c r="C21" s="4" t="s">
        <v>151</v>
      </c>
      <c r="D21" s="4" t="s">
        <v>151</v>
      </c>
      <c r="F21" s="4" t="s">
        <v>168</v>
      </c>
      <c r="G21" s="4" t="s">
        <v>169</v>
      </c>
      <c r="H21" s="4" t="s">
        <v>19</v>
      </c>
      <c r="I21" s="4" t="s">
        <v>20</v>
      </c>
      <c r="J21" s="15" t="s">
        <v>154</v>
      </c>
      <c r="K21" s="9">
        <v>310</v>
      </c>
      <c r="M21" s="15" t="s">
        <v>154</v>
      </c>
      <c r="N21" s="15" t="s">
        <v>154</v>
      </c>
      <c r="P21" s="15" t="s">
        <v>154</v>
      </c>
      <c r="Q21" s="11">
        <v>3.5167328417470223E-2</v>
      </c>
    </row>
    <row r="22" spans="1:17" s="4" customFormat="1" ht="12.9" customHeight="1" x14ac:dyDescent="0.5">
      <c r="A22" s="4" t="s">
        <v>170</v>
      </c>
      <c r="C22" s="4">
        <v>1611</v>
      </c>
      <c r="D22" s="4" t="s">
        <v>171</v>
      </c>
      <c r="E22" s="4" t="s">
        <v>23</v>
      </c>
      <c r="F22" s="4" t="s">
        <v>172</v>
      </c>
      <c r="G22" s="4" t="s">
        <v>173</v>
      </c>
      <c r="H22" s="4" t="s">
        <v>19</v>
      </c>
      <c r="I22" s="4" t="s">
        <v>20</v>
      </c>
      <c r="J22" s="9">
        <v>140</v>
      </c>
      <c r="K22" s="9">
        <v>220</v>
      </c>
      <c r="M22" s="9">
        <f>K22-J22</f>
        <v>80</v>
      </c>
      <c r="N22" s="10">
        <f>K22/J22-1</f>
        <v>0.5714285714285714</v>
      </c>
      <c r="P22" s="11">
        <v>1.740211311373524E-2</v>
      </c>
      <c r="Q22" s="11">
        <v>2.4957458876914352E-2</v>
      </c>
    </row>
    <row r="23" spans="1:17" s="4" customFormat="1" ht="12.9" customHeight="1" x14ac:dyDescent="0.5">
      <c r="A23" s="4" t="s">
        <v>174</v>
      </c>
      <c r="C23" s="4">
        <v>1610</v>
      </c>
      <c r="D23" s="4" t="s">
        <v>175</v>
      </c>
      <c r="E23" s="4" t="s">
        <v>23</v>
      </c>
      <c r="F23" s="4" t="s">
        <v>176</v>
      </c>
      <c r="G23" s="4" t="s">
        <v>177</v>
      </c>
      <c r="H23" s="4" t="s">
        <v>19</v>
      </c>
      <c r="I23" s="4" t="s">
        <v>20</v>
      </c>
      <c r="J23" s="9">
        <v>1335</v>
      </c>
      <c r="K23" s="9">
        <v>1565</v>
      </c>
      <c r="M23" s="9">
        <f>K23-J23</f>
        <v>230</v>
      </c>
      <c r="N23" s="10">
        <f>K23/J23-1</f>
        <v>0.17228464419475653</v>
      </c>
      <c r="P23" s="11">
        <v>0.16594157862026104</v>
      </c>
      <c r="Q23" s="11">
        <v>0.17753828701077709</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22895</v>
      </c>
      <c r="K26" s="6">
        <v>24630</v>
      </c>
      <c r="M26" s="6">
        <f>K26-J26</f>
        <v>1735</v>
      </c>
      <c r="N26" s="7">
        <f>K26/J26-1</f>
        <v>7.5780738152435134E-2</v>
      </c>
    </row>
    <row r="27" spans="1:17" s="4" customFormat="1" ht="12.9" customHeight="1" x14ac:dyDescent="0.5">
      <c r="A27" s="4" t="s">
        <v>181</v>
      </c>
      <c r="C27" s="4">
        <v>3130</v>
      </c>
      <c r="D27" s="4" t="s">
        <v>182</v>
      </c>
      <c r="E27" s="4" t="s">
        <v>183</v>
      </c>
      <c r="F27" s="4" t="s">
        <v>184</v>
      </c>
      <c r="G27" s="4" t="s">
        <v>185</v>
      </c>
      <c r="H27" s="4" t="s">
        <v>19</v>
      </c>
      <c r="I27" s="4" t="s">
        <v>20</v>
      </c>
      <c r="J27" s="9">
        <v>20725</v>
      </c>
      <c r="K27" s="9">
        <v>22040</v>
      </c>
      <c r="M27" s="9">
        <f>K27-J27</f>
        <v>1315</v>
      </c>
      <c r="N27" s="10">
        <f>K27/J27-1</f>
        <v>6.3449939686369028E-2</v>
      </c>
    </row>
    <row r="28" spans="1:17" s="4" customFormat="1" ht="12.9" customHeight="1" x14ac:dyDescent="0.5">
      <c r="A28" s="4" t="s">
        <v>186</v>
      </c>
      <c r="C28" s="4">
        <v>2467</v>
      </c>
      <c r="D28" s="4" t="s">
        <v>187</v>
      </c>
      <c r="E28" s="4" t="s">
        <v>183</v>
      </c>
      <c r="F28" s="4" t="s">
        <v>188</v>
      </c>
      <c r="G28" s="4" t="s">
        <v>189</v>
      </c>
      <c r="H28" s="4" t="s">
        <v>19</v>
      </c>
      <c r="I28" s="4" t="s">
        <v>20</v>
      </c>
      <c r="J28" s="9">
        <v>2170</v>
      </c>
      <c r="K28" s="9">
        <v>2590</v>
      </c>
      <c r="M28" s="9">
        <f>K28-J28</f>
        <v>420</v>
      </c>
      <c r="N28" s="10">
        <f>K28/J28-1</f>
        <v>0.19354838709677424</v>
      </c>
    </row>
    <row r="29" spans="1:17" s="4" customFormat="1" ht="12.9" customHeight="1" x14ac:dyDescent="0.5">
      <c r="A29" s="4" t="s">
        <v>190</v>
      </c>
      <c r="C29" s="4">
        <v>2468</v>
      </c>
      <c r="D29" s="4" t="s">
        <v>191</v>
      </c>
      <c r="E29" s="4" t="s">
        <v>183</v>
      </c>
      <c r="F29" s="4" t="s">
        <v>188</v>
      </c>
      <c r="G29" s="4" t="s">
        <v>189</v>
      </c>
      <c r="H29" s="4" t="s">
        <v>19</v>
      </c>
      <c r="I29" s="4" t="s">
        <v>96</v>
      </c>
      <c r="J29" s="9">
        <v>1235</v>
      </c>
      <c r="K29" s="9">
        <v>1520</v>
      </c>
      <c r="M29" s="9">
        <f>K29-J29</f>
        <v>285</v>
      </c>
      <c r="N29" s="10">
        <f>K29/J29-1</f>
        <v>0.23076923076923084</v>
      </c>
      <c r="P29" s="11">
        <v>0.56912442396313367</v>
      </c>
      <c r="Q29" s="11">
        <v>0.58687258687258692</v>
      </c>
    </row>
    <row r="30" spans="1:17" s="4" customFormat="1" ht="12.9" customHeight="1" x14ac:dyDescent="0.5">
      <c r="A30" s="4" t="s">
        <v>192</v>
      </c>
      <c r="C30" s="4">
        <v>2469</v>
      </c>
      <c r="D30" s="4" t="s">
        <v>193</v>
      </c>
      <c r="E30" s="4" t="s">
        <v>183</v>
      </c>
      <c r="F30" s="4" t="s">
        <v>188</v>
      </c>
      <c r="G30" s="4" t="s">
        <v>189</v>
      </c>
      <c r="H30" s="4" t="s">
        <v>19</v>
      </c>
      <c r="I30" s="4" t="s">
        <v>105</v>
      </c>
      <c r="J30" s="9">
        <v>930</v>
      </c>
      <c r="K30" s="9">
        <v>1070</v>
      </c>
      <c r="M30" s="9">
        <f>K30-J30</f>
        <v>140</v>
      </c>
      <c r="N30" s="10">
        <f>K30/J30-1</f>
        <v>0.15053763440860224</v>
      </c>
      <c r="P30" s="11">
        <v>0.42857142857142855</v>
      </c>
      <c r="Q30" s="11">
        <v>0.41312741312741313</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2.8</v>
      </c>
      <c r="K32" s="13">
        <v>2.8</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6690</v>
      </c>
      <c r="K35" s="6">
        <v>7150</v>
      </c>
      <c r="M35" s="6">
        <f>K35-J35</f>
        <v>460</v>
      </c>
      <c r="N35" s="7">
        <f>K35/J35-1</f>
        <v>6.8759342301943249E-2</v>
      </c>
    </row>
    <row r="36" spans="1:17" s="5" customFormat="1" ht="12.9" customHeight="1" x14ac:dyDescent="0.5">
      <c r="A36" s="5" t="s">
        <v>202</v>
      </c>
      <c r="C36" s="5">
        <v>1580</v>
      </c>
      <c r="D36" s="5" t="s">
        <v>203</v>
      </c>
      <c r="E36" s="5" t="s">
        <v>23</v>
      </c>
      <c r="F36" s="5" t="s">
        <v>204</v>
      </c>
      <c r="G36" s="5" t="s">
        <v>203</v>
      </c>
      <c r="H36" s="5" t="s">
        <v>19</v>
      </c>
      <c r="I36" s="5" t="s">
        <v>20</v>
      </c>
      <c r="J36" s="6">
        <v>6025</v>
      </c>
      <c r="K36" s="6">
        <v>6390</v>
      </c>
      <c r="M36" s="6">
        <f>K36-J36</f>
        <v>365</v>
      </c>
      <c r="N36" s="7">
        <f>K36/J36-1</f>
        <v>6.0580912863070546E-2</v>
      </c>
      <c r="P36" s="8">
        <v>0.90059790732436473</v>
      </c>
      <c r="Q36" s="8">
        <v>0.89370629370629373</v>
      </c>
    </row>
    <row r="37" spans="1:17" s="4" customFormat="1" ht="12.9" customHeight="1" x14ac:dyDescent="0.5">
      <c r="A37" s="4" t="s">
        <v>205</v>
      </c>
      <c r="C37" s="4">
        <v>1581</v>
      </c>
      <c r="D37" s="4" t="s">
        <v>206</v>
      </c>
      <c r="E37" s="4" t="s">
        <v>23</v>
      </c>
      <c r="F37" s="4" t="s">
        <v>207</v>
      </c>
      <c r="G37" s="4" t="s">
        <v>206</v>
      </c>
      <c r="H37" s="4" t="s">
        <v>19</v>
      </c>
      <c r="I37" s="4" t="s">
        <v>20</v>
      </c>
      <c r="J37" s="9">
        <v>5170</v>
      </c>
      <c r="K37" s="9">
        <v>5340</v>
      </c>
      <c r="M37" s="9">
        <f>K37-J37</f>
        <v>170</v>
      </c>
      <c r="N37" s="10">
        <f>K37/J37-1</f>
        <v>3.2882011605415817E-2</v>
      </c>
      <c r="P37" s="11">
        <v>0.77279521674140506</v>
      </c>
      <c r="Q37" s="11">
        <v>0.74685314685314685</v>
      </c>
    </row>
    <row r="38" spans="1:17" s="4" customFormat="1" ht="14.05" customHeight="1" x14ac:dyDescent="0.5">
      <c r="A38" s="4" t="s">
        <v>210</v>
      </c>
      <c r="C38" s="4" t="s">
        <v>151</v>
      </c>
      <c r="D38" s="4" t="s">
        <v>151</v>
      </c>
      <c r="F38" s="4" t="s">
        <v>208</v>
      </c>
      <c r="G38" s="4" t="s">
        <v>209</v>
      </c>
      <c r="H38" s="4" t="s">
        <v>19</v>
      </c>
      <c r="I38" s="4" t="s">
        <v>20</v>
      </c>
      <c r="J38" s="15" t="s">
        <v>154</v>
      </c>
      <c r="K38" s="9">
        <v>2900</v>
      </c>
      <c r="M38" s="15" t="s">
        <v>154</v>
      </c>
      <c r="N38" s="15" t="s">
        <v>154</v>
      </c>
      <c r="P38" s="15" t="s">
        <v>154</v>
      </c>
      <c r="Q38" s="11">
        <v>0.40559440559440557</v>
      </c>
    </row>
    <row r="39" spans="1:17" s="4" customFormat="1" ht="12.9" customHeight="1" x14ac:dyDescent="0.5">
      <c r="A39" s="4" t="s">
        <v>211</v>
      </c>
      <c r="C39" s="4" t="s">
        <v>151</v>
      </c>
      <c r="D39" s="4" t="s">
        <v>151</v>
      </c>
      <c r="F39" s="4" t="s">
        <v>212</v>
      </c>
      <c r="G39" s="4" t="s">
        <v>213</v>
      </c>
      <c r="H39" s="4" t="s">
        <v>19</v>
      </c>
      <c r="I39" s="4" t="s">
        <v>20</v>
      </c>
      <c r="J39" s="15" t="s">
        <v>154</v>
      </c>
      <c r="K39" s="9">
        <v>2440</v>
      </c>
      <c r="M39" s="15" t="s">
        <v>154</v>
      </c>
      <c r="N39" s="15" t="s">
        <v>154</v>
      </c>
      <c r="P39" s="15" t="s">
        <v>154</v>
      </c>
      <c r="Q39" s="11">
        <v>0.34125874125874128</v>
      </c>
    </row>
    <row r="40" spans="1:17" s="4" customFormat="1" ht="12.9" customHeight="1" x14ac:dyDescent="0.5">
      <c r="A40" s="4" t="s">
        <v>214</v>
      </c>
      <c r="C40" s="4">
        <v>1582</v>
      </c>
      <c r="D40" s="4" t="s">
        <v>215</v>
      </c>
      <c r="E40" s="4" t="s">
        <v>23</v>
      </c>
      <c r="F40" s="4" t="s">
        <v>216</v>
      </c>
      <c r="G40" s="4" t="s">
        <v>215</v>
      </c>
      <c r="H40" s="4" t="s">
        <v>19</v>
      </c>
      <c r="I40" s="4" t="s">
        <v>20</v>
      </c>
      <c r="J40" s="9">
        <v>855</v>
      </c>
      <c r="K40" s="9">
        <v>1045</v>
      </c>
      <c r="M40" s="9">
        <f>K40-J40</f>
        <v>190</v>
      </c>
      <c r="N40" s="10">
        <f>K40/J40-1</f>
        <v>0.22222222222222232</v>
      </c>
      <c r="P40" s="11">
        <v>0.12780269058295965</v>
      </c>
      <c r="Q40" s="11">
        <v>0.14615384615384616</v>
      </c>
    </row>
    <row r="41" spans="1:17" s="4" customFormat="1" ht="14.05" customHeight="1" x14ac:dyDescent="0.5">
      <c r="A41" s="4" t="s">
        <v>210</v>
      </c>
      <c r="C41" s="4" t="s">
        <v>151</v>
      </c>
      <c r="D41" s="4" t="s">
        <v>151</v>
      </c>
      <c r="F41" s="4" t="s">
        <v>217</v>
      </c>
      <c r="G41" s="4" t="s">
        <v>209</v>
      </c>
      <c r="H41" s="4" t="s">
        <v>19</v>
      </c>
      <c r="I41" s="4" t="s">
        <v>20</v>
      </c>
      <c r="J41" s="15" t="s">
        <v>154</v>
      </c>
      <c r="K41" s="9">
        <v>505</v>
      </c>
      <c r="M41" s="15" t="s">
        <v>154</v>
      </c>
      <c r="N41" s="15" t="s">
        <v>154</v>
      </c>
      <c r="P41" s="15" t="s">
        <v>154</v>
      </c>
      <c r="Q41" s="11">
        <v>7.0629370629370636E-2</v>
      </c>
    </row>
    <row r="42" spans="1:17" s="4" customFormat="1" ht="12.9" customHeight="1" x14ac:dyDescent="0.5">
      <c r="A42" s="4" t="s">
        <v>211</v>
      </c>
      <c r="C42" s="4" t="s">
        <v>151</v>
      </c>
      <c r="D42" s="4" t="s">
        <v>151</v>
      </c>
      <c r="F42" s="4" t="s">
        <v>218</v>
      </c>
      <c r="G42" s="4" t="s">
        <v>213</v>
      </c>
      <c r="H42" s="4" t="s">
        <v>19</v>
      </c>
      <c r="I42" s="4" t="s">
        <v>20</v>
      </c>
      <c r="J42" s="15" t="s">
        <v>154</v>
      </c>
      <c r="K42" s="9">
        <v>540</v>
      </c>
      <c r="M42" s="15" t="s">
        <v>154</v>
      </c>
      <c r="N42" s="15" t="s">
        <v>154</v>
      </c>
      <c r="P42" s="15" t="s">
        <v>154</v>
      </c>
      <c r="Q42" s="11">
        <v>7.5524475524475526E-2</v>
      </c>
    </row>
    <row r="43" spans="1:17" s="5" customFormat="1" ht="12.9" customHeight="1" x14ac:dyDescent="0.5">
      <c r="A43" s="5" t="s">
        <v>219</v>
      </c>
      <c r="C43" s="5">
        <v>1583</v>
      </c>
      <c r="D43" s="5" t="s">
        <v>220</v>
      </c>
      <c r="E43" s="5" t="s">
        <v>23</v>
      </c>
      <c r="F43" s="5" t="s">
        <v>221</v>
      </c>
      <c r="G43" s="5" t="s">
        <v>222</v>
      </c>
      <c r="H43" s="5" t="s">
        <v>19</v>
      </c>
      <c r="I43" s="5" t="s">
        <v>20</v>
      </c>
      <c r="J43" s="6">
        <v>665</v>
      </c>
      <c r="K43" s="6">
        <v>760</v>
      </c>
      <c r="M43" s="6">
        <f>K43-J43</f>
        <v>95</v>
      </c>
      <c r="N43" s="7">
        <f>K43/J43-1</f>
        <v>0.14285714285714279</v>
      </c>
      <c r="P43" s="8">
        <v>9.9402092675635281E-2</v>
      </c>
      <c r="Q43" s="8">
        <v>0.1062937062937063</v>
      </c>
    </row>
    <row r="44" spans="1:17" s="4" customFormat="1" ht="12.9" customHeight="1" x14ac:dyDescent="0.5">
      <c r="A44" s="4" t="s">
        <v>223</v>
      </c>
      <c r="C44" s="4">
        <v>1584</v>
      </c>
      <c r="D44" s="4" t="s">
        <v>224</v>
      </c>
      <c r="E44" s="4" t="s">
        <v>23</v>
      </c>
      <c r="F44" s="4" t="s">
        <v>225</v>
      </c>
      <c r="G44" s="4" t="s">
        <v>226</v>
      </c>
      <c r="H44" s="4" t="s">
        <v>19</v>
      </c>
      <c r="I44" s="4" t="s">
        <v>20</v>
      </c>
      <c r="J44" s="9">
        <v>490</v>
      </c>
      <c r="K44" s="9">
        <v>570</v>
      </c>
      <c r="M44" s="9">
        <f>K44-J44</f>
        <v>80</v>
      </c>
      <c r="N44" s="10">
        <f>K44/J44-1</f>
        <v>0.16326530612244894</v>
      </c>
      <c r="P44" s="11">
        <v>7.3243647234678619E-2</v>
      </c>
      <c r="Q44" s="11">
        <v>7.9720279720279716E-2</v>
      </c>
    </row>
    <row r="45" spans="1:17" s="4" customFormat="1" ht="12.9" customHeight="1" x14ac:dyDescent="0.5">
      <c r="A45" s="4" t="s">
        <v>227</v>
      </c>
      <c r="C45" s="4">
        <v>1585</v>
      </c>
      <c r="D45" s="4" t="s">
        <v>228</v>
      </c>
      <c r="E45" s="4" t="s">
        <v>23</v>
      </c>
      <c r="F45" s="4" t="s">
        <v>229</v>
      </c>
      <c r="G45" s="4" t="s">
        <v>230</v>
      </c>
      <c r="H45" s="4" t="s">
        <v>19</v>
      </c>
      <c r="I45" s="4" t="s">
        <v>20</v>
      </c>
      <c r="J45" s="9">
        <v>175</v>
      </c>
      <c r="K45" s="9">
        <v>195</v>
      </c>
      <c r="M45" s="9">
        <f>K45-J45</f>
        <v>20</v>
      </c>
      <c r="N45" s="10">
        <f>K45/J45-1</f>
        <v>0.11428571428571432</v>
      </c>
      <c r="P45" s="11">
        <v>2.6158445440956652E-2</v>
      </c>
      <c r="Q45" s="11">
        <v>2.7272727272727271E-2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3.1</v>
      </c>
      <c r="K47" s="13">
        <v>3.1</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22895</v>
      </c>
      <c r="K4" s="6">
        <v>24630</v>
      </c>
      <c r="M4" s="6">
        <f>K4-J4</f>
        <v>1735</v>
      </c>
      <c r="N4" s="7">
        <f>K4/J4-1</f>
        <v>7.5780738152435134E-2</v>
      </c>
    </row>
    <row r="5" spans="1:17" s="5" customFormat="1" ht="12.9" customHeight="1" x14ac:dyDescent="0.5">
      <c r="A5" s="5" t="s">
        <v>238</v>
      </c>
      <c r="C5" s="5">
        <v>839</v>
      </c>
      <c r="D5" s="5" t="s">
        <v>239</v>
      </c>
      <c r="E5" s="5" t="s">
        <v>183</v>
      </c>
      <c r="F5" s="5" t="s">
        <v>240</v>
      </c>
      <c r="G5" s="5" t="s">
        <v>239</v>
      </c>
      <c r="H5" s="5" t="s">
        <v>19</v>
      </c>
      <c r="I5" s="5" t="s">
        <v>20</v>
      </c>
      <c r="J5" s="6">
        <v>22225</v>
      </c>
      <c r="K5" s="6">
        <v>24175</v>
      </c>
      <c r="M5" s="6">
        <f>K5-J5</f>
        <v>1950</v>
      </c>
      <c r="N5" s="7">
        <f>K5/J5-1</f>
        <v>8.7739032620922419E-2</v>
      </c>
      <c r="P5" s="8">
        <v>0.97073596855208566</v>
      </c>
      <c r="Q5" s="8">
        <v>0.98152659358505889</v>
      </c>
    </row>
    <row r="6" spans="1:17" s="4" customFormat="1" ht="12.9" customHeight="1" x14ac:dyDescent="0.5">
      <c r="A6" s="4" t="s">
        <v>241</v>
      </c>
      <c r="C6" s="4">
        <v>841</v>
      </c>
      <c r="D6" s="4" t="s">
        <v>242</v>
      </c>
      <c r="E6" s="4" t="s">
        <v>183</v>
      </c>
      <c r="F6" s="4" t="s">
        <v>243</v>
      </c>
      <c r="G6" s="4" t="s">
        <v>242</v>
      </c>
      <c r="H6" s="4" t="s">
        <v>19</v>
      </c>
      <c r="I6" s="4" t="s">
        <v>20</v>
      </c>
      <c r="J6" s="9">
        <v>20005</v>
      </c>
      <c r="K6" s="9">
        <v>22000</v>
      </c>
      <c r="M6" s="9">
        <f>K6-J6</f>
        <v>1995</v>
      </c>
      <c r="N6" s="10">
        <f>K6/J6-1</f>
        <v>9.9725068732816835E-2</v>
      </c>
      <c r="P6" s="11">
        <v>0.87377156584407079</v>
      </c>
      <c r="Q6" s="11">
        <v>0.89321965083231836</v>
      </c>
    </row>
    <row r="7" spans="1:17" s="4" customFormat="1" ht="12.9" customHeight="1" x14ac:dyDescent="0.5">
      <c r="A7" s="4" t="s">
        <v>244</v>
      </c>
      <c r="C7" s="4">
        <v>842</v>
      </c>
      <c r="D7" s="4" t="s">
        <v>245</v>
      </c>
      <c r="E7" s="4" t="s">
        <v>183</v>
      </c>
      <c r="F7" s="4" t="s">
        <v>246</v>
      </c>
      <c r="G7" s="4" t="s">
        <v>245</v>
      </c>
      <c r="H7" s="4" t="s">
        <v>19</v>
      </c>
      <c r="I7" s="4" t="s">
        <v>20</v>
      </c>
      <c r="J7" s="9">
        <v>1345</v>
      </c>
      <c r="K7" s="9">
        <v>1305</v>
      </c>
      <c r="M7" s="9">
        <f>K7-J7</f>
        <v>-40</v>
      </c>
      <c r="N7" s="10">
        <f>K7/J7-1</f>
        <v>-2.9739776951672847E-2</v>
      </c>
      <c r="P7" s="11">
        <v>5.8746451190216202E-2</v>
      </c>
      <c r="Q7" s="11">
        <v>5.2984165651644335E-2</v>
      </c>
    </row>
    <row r="8" spans="1:17" s="4" customFormat="1" ht="12.9" customHeight="1" x14ac:dyDescent="0.5">
      <c r="A8" s="4" t="s">
        <v>247</v>
      </c>
      <c r="C8" s="4">
        <v>843</v>
      </c>
      <c r="D8" s="4" t="s">
        <v>248</v>
      </c>
      <c r="E8" s="4" t="s">
        <v>183</v>
      </c>
      <c r="F8" s="4" t="s">
        <v>249</v>
      </c>
      <c r="G8" s="4" t="s">
        <v>248</v>
      </c>
      <c r="H8" s="4" t="s">
        <v>19</v>
      </c>
      <c r="I8" s="4" t="s">
        <v>20</v>
      </c>
      <c r="J8" s="9">
        <v>875</v>
      </c>
      <c r="K8" s="9">
        <v>865</v>
      </c>
      <c r="M8" s="9">
        <f>K8-J8</f>
        <v>-10</v>
      </c>
      <c r="N8" s="10">
        <f>K8/J8-1</f>
        <v>-1.1428571428571455E-2</v>
      </c>
      <c r="P8" s="11">
        <v>3.8217951517798644E-2</v>
      </c>
      <c r="Q8" s="11">
        <v>3.5119772634997971E-2</v>
      </c>
    </row>
    <row r="9" spans="1:17" s="4" customFormat="1" ht="14.05" customHeight="1" x14ac:dyDescent="0.5">
      <c r="A9" s="4" t="s">
        <v>253</v>
      </c>
      <c r="C9" s="4">
        <v>844</v>
      </c>
      <c r="D9" s="4" t="s">
        <v>250</v>
      </c>
      <c r="E9" s="4" t="s">
        <v>183</v>
      </c>
      <c r="F9" s="4" t="s">
        <v>251</v>
      </c>
      <c r="G9" s="4" t="s">
        <v>252</v>
      </c>
      <c r="H9" s="4" t="s">
        <v>19</v>
      </c>
      <c r="I9" s="4" t="s">
        <v>20</v>
      </c>
      <c r="J9" s="9">
        <v>0</v>
      </c>
      <c r="K9" s="9">
        <v>0</v>
      </c>
      <c r="M9" s="9">
        <f>K9-J9</f>
        <v>0</v>
      </c>
      <c r="N9" s="15" t="s">
        <v>154</v>
      </c>
      <c r="P9" s="11">
        <v>0</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875</v>
      </c>
      <c r="K11" s="9">
        <v>865</v>
      </c>
      <c r="M11" s="9">
        <f>K11-J11</f>
        <v>-10</v>
      </c>
      <c r="N11" s="10">
        <f>K11/J11-1</f>
        <v>-1.1428571428571455E-2</v>
      </c>
      <c r="P11" s="11">
        <v>3.8217951517798644E-2</v>
      </c>
      <c r="Q11" s="11">
        <v>3.5119772634997971E-2</v>
      </c>
    </row>
    <row r="12" spans="1:17" s="4" customFormat="1" ht="12.9" customHeight="1" x14ac:dyDescent="0.5">
      <c r="A12" s="4" t="s">
        <v>261</v>
      </c>
      <c r="C12" s="4">
        <v>962</v>
      </c>
      <c r="D12" s="4" t="s">
        <v>262</v>
      </c>
      <c r="E12" s="4" t="s">
        <v>183</v>
      </c>
      <c r="F12" s="4" t="s">
        <v>263</v>
      </c>
      <c r="G12" s="4" t="s">
        <v>262</v>
      </c>
      <c r="H12" s="4" t="s">
        <v>19</v>
      </c>
      <c r="I12" s="4" t="s">
        <v>20</v>
      </c>
      <c r="J12" s="9">
        <v>0</v>
      </c>
      <c r="K12" s="9">
        <v>0</v>
      </c>
      <c r="M12" s="9">
        <f>K12-J12</f>
        <v>0</v>
      </c>
      <c r="N12" s="15" t="s">
        <v>154</v>
      </c>
      <c r="P12" s="11">
        <v>0</v>
      </c>
      <c r="Q12" s="11">
        <v>0</v>
      </c>
    </row>
    <row r="13" spans="1:17" s="4" customFormat="1" ht="12.9" customHeight="1" x14ac:dyDescent="0.5">
      <c r="A13" s="4" t="s">
        <v>264</v>
      </c>
      <c r="C13" s="4">
        <v>1025</v>
      </c>
      <c r="D13" s="4" t="s">
        <v>265</v>
      </c>
      <c r="E13" s="4" t="s">
        <v>183</v>
      </c>
      <c r="F13" s="4" t="s">
        <v>266</v>
      </c>
      <c r="G13" s="4" t="s">
        <v>265</v>
      </c>
      <c r="H13" s="4" t="s">
        <v>19</v>
      </c>
      <c r="I13" s="4" t="s">
        <v>20</v>
      </c>
      <c r="J13" s="9">
        <v>0</v>
      </c>
      <c r="K13" s="9">
        <v>0</v>
      </c>
      <c r="M13" s="9">
        <f>K13-J13</f>
        <v>0</v>
      </c>
      <c r="N13" s="15" t="s">
        <v>154</v>
      </c>
      <c r="P13" s="11">
        <v>0</v>
      </c>
      <c r="Q13" s="11">
        <v>0</v>
      </c>
    </row>
    <row r="14" spans="1:17" s="4" customFormat="1" ht="12.9" customHeight="1" x14ac:dyDescent="0.5">
      <c r="A14" s="4" t="s">
        <v>267</v>
      </c>
      <c r="C14" s="4">
        <v>1007</v>
      </c>
      <c r="D14" s="4" t="s">
        <v>268</v>
      </c>
      <c r="E14" s="4" t="s">
        <v>183</v>
      </c>
      <c r="F14" s="4" t="s">
        <v>269</v>
      </c>
      <c r="G14" s="4" t="s">
        <v>270</v>
      </c>
      <c r="H14" s="4" t="s">
        <v>19</v>
      </c>
      <c r="I14" s="4" t="s">
        <v>20</v>
      </c>
      <c r="J14" s="9">
        <v>690</v>
      </c>
      <c r="K14" s="9">
        <v>555</v>
      </c>
      <c r="M14" s="9">
        <f>K14-J14</f>
        <v>-135</v>
      </c>
      <c r="N14" s="10">
        <f>K14/J14-1</f>
        <v>-0.19565217391304346</v>
      </c>
      <c r="P14" s="11">
        <v>3.0137584625464075E-2</v>
      </c>
      <c r="Q14" s="11">
        <v>2.253349573690621E-2</v>
      </c>
    </row>
    <row r="15" spans="1:17" s="4" customFormat="1" ht="12.9" customHeight="1" x14ac:dyDescent="0.5">
      <c r="A15" s="4" t="s">
        <v>271</v>
      </c>
      <c r="C15" s="4">
        <v>1075</v>
      </c>
      <c r="D15" s="4" t="s">
        <v>272</v>
      </c>
      <c r="E15" s="4" t="s">
        <v>183</v>
      </c>
      <c r="F15" s="4" t="s">
        <v>273</v>
      </c>
      <c r="G15" s="4" t="s">
        <v>272</v>
      </c>
      <c r="H15" s="4" t="s">
        <v>19</v>
      </c>
      <c r="I15" s="4" t="s">
        <v>20</v>
      </c>
      <c r="J15" s="9">
        <v>0</v>
      </c>
      <c r="K15" s="9">
        <v>0</v>
      </c>
      <c r="M15" s="9">
        <f>K15-J15</f>
        <v>0</v>
      </c>
      <c r="N15" s="15" t="s">
        <v>154</v>
      </c>
      <c r="P15" s="11">
        <v>0</v>
      </c>
      <c r="Q15" s="11">
        <v>0</v>
      </c>
    </row>
    <row r="16" spans="1:17" s="4" customFormat="1" ht="12.9" customHeight="1" x14ac:dyDescent="0.5">
      <c r="A16" s="4" t="s">
        <v>274</v>
      </c>
      <c r="C16" s="4">
        <v>1039</v>
      </c>
      <c r="D16" s="4" t="s">
        <v>275</v>
      </c>
      <c r="E16" s="4" t="s">
        <v>183</v>
      </c>
      <c r="F16" s="4" t="s">
        <v>276</v>
      </c>
      <c r="G16" s="4" t="s">
        <v>275</v>
      </c>
      <c r="H16" s="4" t="s">
        <v>19</v>
      </c>
      <c r="I16" s="4" t="s">
        <v>20</v>
      </c>
      <c r="J16" s="9">
        <v>10</v>
      </c>
      <c r="K16" s="9">
        <v>0</v>
      </c>
      <c r="M16" s="9">
        <f>K16-J16</f>
        <v>-10</v>
      </c>
      <c r="N16" s="10">
        <f>K16/J16-1</f>
        <v>-1</v>
      </c>
      <c r="P16" s="11">
        <v>4.3677658877484165E-4</v>
      </c>
      <c r="Q16" s="11">
        <v>0</v>
      </c>
    </row>
    <row r="17" spans="1:17" s="4" customFormat="1" ht="12.9" customHeight="1" x14ac:dyDescent="0.5">
      <c r="A17" s="4" t="s">
        <v>277</v>
      </c>
      <c r="C17" s="4">
        <v>991</v>
      </c>
      <c r="D17" s="4" t="s">
        <v>278</v>
      </c>
      <c r="E17" s="4" t="s">
        <v>183</v>
      </c>
      <c r="F17" s="4" t="s">
        <v>279</v>
      </c>
      <c r="G17" s="4" t="s">
        <v>278</v>
      </c>
      <c r="H17" s="4" t="s">
        <v>19</v>
      </c>
      <c r="I17" s="4" t="s">
        <v>20</v>
      </c>
      <c r="J17" s="9">
        <v>95</v>
      </c>
      <c r="K17" s="9">
        <v>100</v>
      </c>
      <c r="M17" s="9">
        <f>K17-J17</f>
        <v>5</v>
      </c>
      <c r="N17" s="10">
        <f>K17/J17-1</f>
        <v>5.2631578947368363E-2</v>
      </c>
      <c r="P17" s="11">
        <v>4.1493775933609959E-3</v>
      </c>
      <c r="Q17" s="11">
        <v>4.0600893219650833E-3</v>
      </c>
    </row>
    <row r="18" spans="1:17" s="5" customFormat="1" ht="12.9" customHeight="1" x14ac:dyDescent="0.5">
      <c r="A18" s="5" t="s">
        <v>280</v>
      </c>
      <c r="C18" s="5">
        <v>1102</v>
      </c>
      <c r="D18" s="5" t="s">
        <v>281</v>
      </c>
      <c r="E18" s="5" t="s">
        <v>183</v>
      </c>
      <c r="F18" s="5" t="s">
        <v>282</v>
      </c>
      <c r="G18" s="5" t="s">
        <v>281</v>
      </c>
      <c r="H18" s="5" t="s">
        <v>19</v>
      </c>
      <c r="I18" s="5" t="s">
        <v>20</v>
      </c>
      <c r="J18" s="6">
        <v>665</v>
      </c>
      <c r="K18" s="6">
        <v>460</v>
      </c>
      <c r="M18" s="6">
        <f>K18-J18</f>
        <v>-205</v>
      </c>
      <c r="N18" s="7">
        <f>K18/J18-1</f>
        <v>-0.30827067669172936</v>
      </c>
      <c r="P18" s="8">
        <v>2.9045643153526972E-2</v>
      </c>
      <c r="Q18" s="8">
        <v>1.8676410881039381E-2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22895</v>
      </c>
      <c r="K21" s="6">
        <v>24630</v>
      </c>
      <c r="M21" s="6">
        <f>K21-J21</f>
        <v>1735</v>
      </c>
      <c r="N21" s="7">
        <f>K21/J21-1</f>
        <v>7.5780738152435134E-2</v>
      </c>
    </row>
    <row r="22" spans="1:17" s="4" customFormat="1" ht="12.9" customHeight="1" x14ac:dyDescent="0.5">
      <c r="A22" s="4" t="s">
        <v>288</v>
      </c>
      <c r="C22" s="4">
        <v>2</v>
      </c>
      <c r="D22" s="4" t="s">
        <v>289</v>
      </c>
      <c r="E22" s="4" t="s">
        <v>183</v>
      </c>
      <c r="F22" s="4" t="s">
        <v>290</v>
      </c>
      <c r="G22" s="4" t="s">
        <v>289</v>
      </c>
      <c r="H22" s="4" t="s">
        <v>19</v>
      </c>
      <c r="I22" s="4" t="s">
        <v>20</v>
      </c>
      <c r="J22" s="9">
        <v>17175</v>
      </c>
      <c r="K22" s="9">
        <v>18805</v>
      </c>
      <c r="M22" s="9">
        <f>K22-J22</f>
        <v>1630</v>
      </c>
      <c r="N22" s="10">
        <f>K22/J22-1</f>
        <v>9.4905385735080117E-2</v>
      </c>
      <c r="P22" s="11">
        <v>0.75016379122079058</v>
      </c>
      <c r="Q22" s="11">
        <v>0.76349979699553394</v>
      </c>
    </row>
    <row r="23" spans="1:17" s="4" customFormat="1" ht="12.9" customHeight="1" x14ac:dyDescent="0.5">
      <c r="A23" s="4" t="s">
        <v>291</v>
      </c>
      <c r="C23" s="4">
        <v>3</v>
      </c>
      <c r="D23" s="4" t="s">
        <v>292</v>
      </c>
      <c r="E23" s="4" t="s">
        <v>183</v>
      </c>
      <c r="F23" s="4" t="s">
        <v>293</v>
      </c>
      <c r="G23" s="4" t="s">
        <v>292</v>
      </c>
      <c r="H23" s="4" t="s">
        <v>19</v>
      </c>
      <c r="I23" s="4" t="s">
        <v>20</v>
      </c>
      <c r="J23" s="9">
        <v>80</v>
      </c>
      <c r="K23" s="9">
        <v>125</v>
      </c>
      <c r="M23" s="9">
        <f>K23-J23</f>
        <v>45</v>
      </c>
      <c r="N23" s="10">
        <f>K23/J23-1</f>
        <v>0.5625</v>
      </c>
      <c r="P23" s="11">
        <v>3.4942127101987332E-3</v>
      </c>
      <c r="Q23" s="11">
        <v>5.0751116524563539E-3</v>
      </c>
    </row>
    <row r="24" spans="1:17" s="4" customFormat="1" ht="12.9" customHeight="1" x14ac:dyDescent="0.5">
      <c r="A24" s="4" t="s">
        <v>294</v>
      </c>
      <c r="C24" s="4">
        <v>4</v>
      </c>
      <c r="D24" s="4" t="s">
        <v>295</v>
      </c>
      <c r="E24" s="4" t="s">
        <v>183</v>
      </c>
      <c r="F24" s="4" t="s">
        <v>296</v>
      </c>
      <c r="G24" s="4" t="s">
        <v>295</v>
      </c>
      <c r="H24" s="4" t="s">
        <v>19</v>
      </c>
      <c r="I24" s="4" t="s">
        <v>20</v>
      </c>
      <c r="J24" s="9">
        <v>5445</v>
      </c>
      <c r="K24" s="9">
        <v>5520</v>
      </c>
      <c r="M24" s="9">
        <f>K24-J24</f>
        <v>75</v>
      </c>
      <c r="N24" s="10">
        <f>K24/J24-1</f>
        <v>1.377410468319562E-2</v>
      </c>
      <c r="P24" s="11">
        <v>0.23782485258790129</v>
      </c>
      <c r="Q24" s="11">
        <v>0.22411693057247259</v>
      </c>
    </row>
    <row r="25" spans="1:17" s="4" customFormat="1" ht="12.9" customHeight="1" x14ac:dyDescent="0.5">
      <c r="A25" s="4" t="s">
        <v>297</v>
      </c>
      <c r="C25" s="4">
        <v>5</v>
      </c>
      <c r="D25" s="4" t="s">
        <v>298</v>
      </c>
      <c r="E25" s="4" t="s">
        <v>183</v>
      </c>
      <c r="F25" s="4" t="s">
        <v>299</v>
      </c>
      <c r="G25" s="4" t="s">
        <v>298</v>
      </c>
      <c r="H25" s="4" t="s">
        <v>19</v>
      </c>
      <c r="I25" s="4" t="s">
        <v>20</v>
      </c>
      <c r="J25" s="9">
        <v>190</v>
      </c>
      <c r="K25" s="9">
        <v>180</v>
      </c>
      <c r="M25" s="9">
        <f>K25-J25</f>
        <v>-10</v>
      </c>
      <c r="N25" s="10">
        <f>K25/J25-1</f>
        <v>-5.2631578947368474E-2</v>
      </c>
      <c r="P25" s="11">
        <v>8.2987551867219917E-3</v>
      </c>
      <c r="Q25" s="11">
        <v>7.3081607795371494E-3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22895</v>
      </c>
      <c r="K28" s="6">
        <v>24630</v>
      </c>
      <c r="M28" s="6">
        <f>K28-J28</f>
        <v>1735</v>
      </c>
      <c r="N28" s="7">
        <f>K28/J28-1</f>
        <v>7.5780738152435134E-2</v>
      </c>
    </row>
    <row r="29" spans="1:17" s="5" customFormat="1" ht="12.9" customHeight="1" x14ac:dyDescent="0.5">
      <c r="A29" s="5" t="s">
        <v>304</v>
      </c>
      <c r="C29" s="5">
        <v>597</v>
      </c>
      <c r="D29" s="5" t="s">
        <v>305</v>
      </c>
      <c r="E29" s="5" t="s">
        <v>23</v>
      </c>
      <c r="F29" s="5" t="s">
        <v>306</v>
      </c>
      <c r="G29" s="5" t="s">
        <v>307</v>
      </c>
      <c r="H29" s="5" t="s">
        <v>19</v>
      </c>
      <c r="I29" s="5" t="s">
        <v>20</v>
      </c>
      <c r="J29" s="6">
        <v>19170</v>
      </c>
      <c r="K29" s="6">
        <v>20040</v>
      </c>
      <c r="M29" s="6">
        <f>K29-J29</f>
        <v>870</v>
      </c>
      <c r="N29" s="7">
        <f>K29/J29-1</f>
        <v>4.5383411580594668E-2</v>
      </c>
      <c r="P29" s="8">
        <v>0.83730072068137151</v>
      </c>
      <c r="Q29" s="8">
        <v>0.81364190012180271</v>
      </c>
    </row>
    <row r="30" spans="1:17" s="5" customFormat="1" ht="14.05" customHeight="1" x14ac:dyDescent="0.5">
      <c r="A30" s="5" t="s">
        <v>311</v>
      </c>
      <c r="C30" s="5">
        <v>590</v>
      </c>
      <c r="D30" s="5" t="s">
        <v>308</v>
      </c>
      <c r="E30" s="5" t="s">
        <v>23</v>
      </c>
      <c r="F30" s="5" t="s">
        <v>309</v>
      </c>
      <c r="G30" s="5" t="s">
        <v>310</v>
      </c>
      <c r="H30" s="5" t="s">
        <v>19</v>
      </c>
      <c r="I30" s="5" t="s">
        <v>20</v>
      </c>
      <c r="J30" s="6">
        <v>3725</v>
      </c>
      <c r="K30" s="6">
        <v>4590</v>
      </c>
      <c r="M30" s="6">
        <f>K30-J30</f>
        <v>865</v>
      </c>
      <c r="N30" s="7">
        <f>K30/J30-1</f>
        <v>0.23221476510067118</v>
      </c>
      <c r="P30" s="8">
        <v>0.16269927931862851</v>
      </c>
      <c r="Q30" s="8">
        <v>0.18635809987819732</v>
      </c>
    </row>
    <row r="31" spans="1:17" s="4" customFormat="1" ht="14.05" customHeight="1" x14ac:dyDescent="0.5">
      <c r="A31" s="4" t="s">
        <v>315</v>
      </c>
      <c r="C31" s="4">
        <v>591</v>
      </c>
      <c r="D31" s="4" t="s">
        <v>312</v>
      </c>
      <c r="E31" s="4" t="s">
        <v>23</v>
      </c>
      <c r="F31" s="4" t="s">
        <v>313</v>
      </c>
      <c r="G31" s="4" t="s">
        <v>314</v>
      </c>
      <c r="H31" s="4" t="s">
        <v>19</v>
      </c>
      <c r="I31" s="4" t="s">
        <v>20</v>
      </c>
      <c r="J31" s="9">
        <v>3680</v>
      </c>
      <c r="K31" s="9">
        <v>4525</v>
      </c>
      <c r="M31" s="9">
        <f>K31-J31</f>
        <v>845</v>
      </c>
      <c r="N31" s="10">
        <f>K31/J31-1</f>
        <v>0.22961956521739135</v>
      </c>
      <c r="P31" s="11">
        <v>0.16073378466914173</v>
      </c>
      <c r="Q31" s="11">
        <v>0.18371904181892001</v>
      </c>
    </row>
    <row r="32" spans="1:17" s="4" customFormat="1" ht="12.9" customHeight="1" x14ac:dyDescent="0.5">
      <c r="A32" s="4" t="s">
        <v>316</v>
      </c>
      <c r="C32" s="4">
        <v>592</v>
      </c>
      <c r="D32" s="4" t="s">
        <v>317</v>
      </c>
      <c r="E32" s="4" t="s">
        <v>23</v>
      </c>
      <c r="F32" s="4" t="s">
        <v>318</v>
      </c>
      <c r="G32" s="4" t="s">
        <v>317</v>
      </c>
      <c r="H32" s="4" t="s">
        <v>19</v>
      </c>
      <c r="I32" s="4" t="s">
        <v>20</v>
      </c>
      <c r="J32" s="9">
        <v>510</v>
      </c>
      <c r="K32" s="9">
        <v>675</v>
      </c>
      <c r="M32" s="9">
        <f>K32-J32</f>
        <v>165</v>
      </c>
      <c r="N32" s="10">
        <f>K32/J32-1</f>
        <v>0.32352941176470584</v>
      </c>
      <c r="P32" s="11">
        <v>2.2275606027516926E-2</v>
      </c>
      <c r="Q32" s="11">
        <v>2.7405602923264313E-2</v>
      </c>
    </row>
    <row r="33" spans="1:17" s="4" customFormat="1" ht="12.9" customHeight="1" x14ac:dyDescent="0.5">
      <c r="A33" s="4" t="s">
        <v>319</v>
      </c>
      <c r="C33" s="4">
        <v>593</v>
      </c>
      <c r="D33" s="4" t="s">
        <v>320</v>
      </c>
      <c r="E33" s="4" t="s">
        <v>23</v>
      </c>
      <c r="F33" s="4" t="s">
        <v>321</v>
      </c>
      <c r="G33" s="4" t="s">
        <v>320</v>
      </c>
      <c r="H33" s="4" t="s">
        <v>19</v>
      </c>
      <c r="I33" s="4" t="s">
        <v>20</v>
      </c>
      <c r="J33" s="9">
        <v>3165</v>
      </c>
      <c r="K33" s="9">
        <v>3835</v>
      </c>
      <c r="M33" s="9">
        <f>K33-J33</f>
        <v>670</v>
      </c>
      <c r="N33" s="10">
        <f>K33/J33-1</f>
        <v>0.21169036334913116</v>
      </c>
      <c r="P33" s="11">
        <v>0.13823979034723738</v>
      </c>
      <c r="Q33" s="11">
        <v>0.15570442549736094</v>
      </c>
    </row>
    <row r="34" spans="1:17" s="4" customFormat="1" ht="12.9" customHeight="1" x14ac:dyDescent="0.5">
      <c r="A34" s="4" t="s">
        <v>322</v>
      </c>
      <c r="C34" s="4">
        <v>594</v>
      </c>
      <c r="D34" s="4" t="s">
        <v>323</v>
      </c>
      <c r="E34" s="4" t="s">
        <v>23</v>
      </c>
      <c r="F34" s="4" t="s">
        <v>324</v>
      </c>
      <c r="G34" s="4" t="s">
        <v>325</v>
      </c>
      <c r="H34" s="4" t="s">
        <v>19</v>
      </c>
      <c r="I34" s="4" t="s">
        <v>20</v>
      </c>
      <c r="J34" s="9">
        <v>10</v>
      </c>
      <c r="K34" s="9">
        <v>10</v>
      </c>
      <c r="M34" s="9">
        <f>K34-J34</f>
        <v>0</v>
      </c>
      <c r="N34" s="10">
        <f>K34/J34-1</f>
        <v>0</v>
      </c>
      <c r="P34" s="11">
        <v>4.3677658877484165E-4</v>
      </c>
      <c r="Q34" s="11">
        <v>4.0600893219650832E-4</v>
      </c>
    </row>
    <row r="35" spans="1:17" s="4" customFormat="1" ht="14.05" customHeight="1" x14ac:dyDescent="0.5">
      <c r="A35" s="4" t="s">
        <v>329</v>
      </c>
      <c r="C35" s="4">
        <v>595</v>
      </c>
      <c r="D35" s="4" t="s">
        <v>326</v>
      </c>
      <c r="E35" s="4" t="s">
        <v>23</v>
      </c>
      <c r="F35" s="4" t="s">
        <v>327</v>
      </c>
      <c r="G35" s="4" t="s">
        <v>328</v>
      </c>
      <c r="H35" s="4" t="s">
        <v>19</v>
      </c>
      <c r="I35" s="4" t="s">
        <v>20</v>
      </c>
      <c r="J35" s="9">
        <v>50</v>
      </c>
      <c r="K35" s="9">
        <v>45</v>
      </c>
      <c r="M35" s="9">
        <f>K35-J35</f>
        <v>-5</v>
      </c>
      <c r="N35" s="10">
        <f>K35/J35-1</f>
        <v>-9.9999999999999978E-2</v>
      </c>
      <c r="P35" s="11">
        <v>2.1838829438742082E-3</v>
      </c>
      <c r="Q35" s="11">
        <v>1.8270401948842874E-3</v>
      </c>
    </row>
    <row r="36" spans="1:17" s="4" customFormat="1" ht="14.05" customHeight="1" x14ac:dyDescent="0.5">
      <c r="A36" s="4" t="s">
        <v>333</v>
      </c>
      <c r="C36" s="4">
        <v>596</v>
      </c>
      <c r="D36" s="4" t="s">
        <v>330</v>
      </c>
      <c r="E36" s="4" t="s">
        <v>23</v>
      </c>
      <c r="F36" s="4" t="s">
        <v>331</v>
      </c>
      <c r="G36" s="4" t="s">
        <v>332</v>
      </c>
      <c r="H36" s="4" t="s">
        <v>19</v>
      </c>
      <c r="I36" s="4" t="s">
        <v>20</v>
      </c>
      <c r="J36" s="9">
        <v>0</v>
      </c>
      <c r="K36" s="9">
        <v>20</v>
      </c>
      <c r="M36" s="9">
        <f>K36-J36</f>
        <v>20</v>
      </c>
      <c r="N36" s="15" t="s">
        <v>154</v>
      </c>
      <c r="P36" s="11">
        <v>0</v>
      </c>
      <c r="Q36" s="11">
        <v>8.1201786439301664E-4</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22895</v>
      </c>
      <c r="K39" s="6">
        <v>24630</v>
      </c>
      <c r="M39" s="6">
        <f>K39-J39</f>
        <v>1735</v>
      </c>
      <c r="N39" s="7">
        <f>K39/J39-1</f>
        <v>7.5780738152435134E-2</v>
      </c>
    </row>
    <row r="40" spans="1:17" s="4" customFormat="1" ht="14.05" customHeight="1" x14ac:dyDescent="0.5">
      <c r="A40" s="4" t="s">
        <v>341</v>
      </c>
      <c r="C40" s="4">
        <v>617</v>
      </c>
      <c r="D40" s="4" t="s">
        <v>339</v>
      </c>
      <c r="E40" s="4" t="s">
        <v>23</v>
      </c>
      <c r="F40" s="4" t="s">
        <v>340</v>
      </c>
      <c r="G40" s="4" t="s">
        <v>339</v>
      </c>
      <c r="H40" s="4" t="s">
        <v>19</v>
      </c>
      <c r="I40" s="4" t="s">
        <v>20</v>
      </c>
      <c r="J40" s="9">
        <v>470</v>
      </c>
      <c r="K40" s="9">
        <v>555</v>
      </c>
      <c r="M40" s="9">
        <f>K40-J40</f>
        <v>85</v>
      </c>
      <c r="N40" s="10">
        <f>K40/J40-1</f>
        <v>0.18085106382978733</v>
      </c>
      <c r="P40" s="11">
        <v>2.0528499672417558E-2</v>
      </c>
      <c r="Q40" s="11">
        <v>2.253349573690621E-2</v>
      </c>
    </row>
    <row r="41" spans="1:17" s="4" customFormat="1" ht="12.9" customHeight="1" x14ac:dyDescent="0.5">
      <c r="A41" s="4" t="s">
        <v>342</v>
      </c>
      <c r="C41" s="4">
        <v>618</v>
      </c>
      <c r="D41" s="4" t="s">
        <v>343</v>
      </c>
      <c r="E41" s="4" t="s">
        <v>23</v>
      </c>
      <c r="F41" s="4" t="s">
        <v>344</v>
      </c>
      <c r="G41" s="4" t="s">
        <v>343</v>
      </c>
      <c r="H41" s="4" t="s">
        <v>19</v>
      </c>
      <c r="I41" s="4" t="s">
        <v>20</v>
      </c>
      <c r="J41" s="9">
        <v>22430</v>
      </c>
      <c r="K41" s="9">
        <v>24075</v>
      </c>
      <c r="M41" s="9">
        <f>K41-J41</f>
        <v>1645</v>
      </c>
      <c r="N41" s="10">
        <f>K41/J41-1</f>
        <v>7.3339277753009302E-2</v>
      </c>
      <c r="P41" s="11">
        <v>0.97968988862196982</v>
      </c>
      <c r="Q41" s="11">
        <v>0.97746650426309378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22895</v>
      </c>
      <c r="K4" s="6">
        <v>24630</v>
      </c>
      <c r="M4" s="6">
        <f>K4-J4</f>
        <v>1735</v>
      </c>
      <c r="N4" s="7">
        <f>K4/J4-1</f>
        <v>7.5780738152435134E-2</v>
      </c>
    </row>
    <row r="5" spans="1:17" s="5" customFormat="1" ht="14.05" customHeight="1" x14ac:dyDescent="0.5">
      <c r="A5" s="5" t="s">
        <v>351</v>
      </c>
      <c r="C5" s="5">
        <v>128</v>
      </c>
      <c r="D5" s="5" t="s">
        <v>349</v>
      </c>
      <c r="E5" s="5" t="s">
        <v>23</v>
      </c>
      <c r="F5" s="5" t="s">
        <v>350</v>
      </c>
      <c r="G5" s="5" t="s">
        <v>349</v>
      </c>
      <c r="H5" s="5" t="s">
        <v>19</v>
      </c>
      <c r="I5" s="5" t="s">
        <v>20</v>
      </c>
      <c r="J5" s="6">
        <v>21980</v>
      </c>
      <c r="K5" s="6">
        <v>23925</v>
      </c>
      <c r="M5" s="6">
        <f>K5-J5</f>
        <v>1945</v>
      </c>
      <c r="N5" s="7">
        <f>K5/J5-1</f>
        <v>8.8489535941765229E-2</v>
      </c>
      <c r="P5" s="8">
        <v>0.96003494212710194</v>
      </c>
      <c r="Q5" s="8">
        <v>0.97137637028014612</v>
      </c>
    </row>
    <row r="6" spans="1:17" s="4" customFormat="1" ht="12.9" customHeight="1" x14ac:dyDescent="0.5">
      <c r="A6" s="4" t="s">
        <v>352</v>
      </c>
      <c r="C6" s="4">
        <v>129</v>
      </c>
      <c r="D6" s="4" t="s">
        <v>353</v>
      </c>
      <c r="E6" s="4" t="s">
        <v>23</v>
      </c>
      <c r="F6" s="4" t="s">
        <v>354</v>
      </c>
      <c r="G6" s="4" t="s">
        <v>355</v>
      </c>
      <c r="H6" s="4" t="s">
        <v>19</v>
      </c>
      <c r="I6" s="4" t="s">
        <v>20</v>
      </c>
      <c r="J6" s="9">
        <v>6080</v>
      </c>
      <c r="K6" s="9">
        <v>6455</v>
      </c>
      <c r="M6" s="9">
        <f>K6-J6</f>
        <v>375</v>
      </c>
      <c r="N6" s="10">
        <f>K6/J6-1</f>
        <v>6.1677631578947345E-2</v>
      </c>
      <c r="P6" s="11">
        <v>0.26556016597510373</v>
      </c>
      <c r="Q6" s="11">
        <v>0.26207876573284611</v>
      </c>
    </row>
    <row r="7" spans="1:17" s="4" customFormat="1" ht="12.9" customHeight="1" x14ac:dyDescent="0.5">
      <c r="A7" s="4" t="s">
        <v>101</v>
      </c>
      <c r="C7" s="4">
        <v>130</v>
      </c>
      <c r="D7" s="4" t="s">
        <v>90</v>
      </c>
      <c r="E7" s="4" t="s">
        <v>23</v>
      </c>
      <c r="F7" s="4" t="s">
        <v>91</v>
      </c>
      <c r="G7" s="4" t="s">
        <v>90</v>
      </c>
      <c r="H7" s="4" t="s">
        <v>19</v>
      </c>
      <c r="I7" s="4" t="s">
        <v>20</v>
      </c>
      <c r="J7" s="9">
        <v>15895</v>
      </c>
      <c r="K7" s="9">
        <v>17470</v>
      </c>
      <c r="M7" s="9">
        <f>K7-J7</f>
        <v>1575</v>
      </c>
      <c r="N7" s="10">
        <f>K7/J7-1</f>
        <v>9.9087763447625044E-2</v>
      </c>
      <c r="P7" s="11">
        <v>0.69425638785761079</v>
      </c>
      <c r="Q7" s="11">
        <v>0.70929760454730006</v>
      </c>
    </row>
    <row r="8" spans="1:17" s="5" customFormat="1" ht="12.9" customHeight="1" x14ac:dyDescent="0.5">
      <c r="A8" s="5" t="s">
        <v>356</v>
      </c>
      <c r="C8" s="5">
        <v>131</v>
      </c>
      <c r="D8" s="5" t="s">
        <v>357</v>
      </c>
      <c r="E8" s="5" t="s">
        <v>23</v>
      </c>
      <c r="F8" s="5" t="s">
        <v>358</v>
      </c>
      <c r="G8" s="5" t="s">
        <v>357</v>
      </c>
      <c r="H8" s="5" t="s">
        <v>19</v>
      </c>
      <c r="I8" s="5" t="s">
        <v>20</v>
      </c>
      <c r="J8" s="6">
        <v>920</v>
      </c>
      <c r="K8" s="6">
        <v>705</v>
      </c>
      <c r="M8" s="6">
        <f>K8-J8</f>
        <v>-215</v>
      </c>
      <c r="N8" s="7">
        <f>K8/J8-1</f>
        <v>-0.23369565217391308</v>
      </c>
      <c r="P8" s="8">
        <v>4.0183446167285433E-2</v>
      </c>
      <c r="Q8" s="8">
        <v>2.8623629719853837E-2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22895</v>
      </c>
      <c r="K11" s="6">
        <v>24630</v>
      </c>
      <c r="M11" s="6">
        <f>K11-J11</f>
        <v>1735</v>
      </c>
      <c r="N11" s="7">
        <f>K11/J11-1</f>
        <v>7.5780738152435134E-2</v>
      </c>
    </row>
    <row r="12" spans="1:17" s="5" customFormat="1" ht="14.05" customHeight="1" x14ac:dyDescent="0.5">
      <c r="A12" s="5" t="s">
        <v>365</v>
      </c>
      <c r="C12" s="5">
        <v>143</v>
      </c>
      <c r="D12" s="5" t="s">
        <v>363</v>
      </c>
      <c r="E12" s="5" t="s">
        <v>23</v>
      </c>
      <c r="F12" s="5" t="s">
        <v>364</v>
      </c>
      <c r="G12" s="5" t="s">
        <v>363</v>
      </c>
      <c r="H12" s="5" t="s">
        <v>19</v>
      </c>
      <c r="I12" s="5" t="s">
        <v>20</v>
      </c>
      <c r="J12" s="6">
        <v>20905</v>
      </c>
      <c r="K12" s="6">
        <v>22635</v>
      </c>
      <c r="M12" s="6">
        <f>K12-J12</f>
        <v>1730</v>
      </c>
      <c r="N12" s="7">
        <f>K12/J12-1</f>
        <v>8.2755321693374739E-2</v>
      </c>
      <c r="P12" s="8">
        <v>0.91308145883380654</v>
      </c>
      <c r="Q12" s="8">
        <v>0.91900121802679657</v>
      </c>
    </row>
    <row r="13" spans="1:17" s="5" customFormat="1" ht="14.05" customHeight="1" x14ac:dyDescent="0.5">
      <c r="A13" s="5" t="s">
        <v>368</v>
      </c>
      <c r="C13" s="5">
        <v>144</v>
      </c>
      <c r="D13" s="5" t="s">
        <v>366</v>
      </c>
      <c r="E13" s="5" t="s">
        <v>23</v>
      </c>
      <c r="F13" s="5" t="s">
        <v>367</v>
      </c>
      <c r="G13" s="5" t="s">
        <v>366</v>
      </c>
      <c r="H13" s="5" t="s">
        <v>19</v>
      </c>
      <c r="I13" s="5" t="s">
        <v>20</v>
      </c>
      <c r="J13" s="6">
        <v>1920</v>
      </c>
      <c r="K13" s="6">
        <v>1995</v>
      </c>
      <c r="M13" s="6">
        <f>K13-J13</f>
        <v>75</v>
      </c>
      <c r="N13" s="7">
        <f>K13/J13-1</f>
        <v>3.90625E-2</v>
      </c>
      <c r="P13" s="8">
        <v>8.3861105044769596E-2</v>
      </c>
      <c r="Q13" s="8">
        <v>8.0998781973203413E-2</v>
      </c>
    </row>
    <row r="14" spans="1:17" s="4" customFormat="1" ht="12.9" customHeight="1" x14ac:dyDescent="0.5">
      <c r="A14" s="4" t="s">
        <v>369</v>
      </c>
      <c r="C14" s="4" t="s">
        <v>151</v>
      </c>
      <c r="D14" s="4" t="s">
        <v>151</v>
      </c>
      <c r="F14" s="4" t="s">
        <v>370</v>
      </c>
      <c r="G14" s="4" t="s">
        <v>371</v>
      </c>
      <c r="H14" s="4" t="s">
        <v>19</v>
      </c>
      <c r="I14" s="4" t="s">
        <v>20</v>
      </c>
      <c r="J14" s="15" t="s">
        <v>154</v>
      </c>
      <c r="K14" s="9">
        <v>455</v>
      </c>
      <c r="M14" s="15" t="s">
        <v>154</v>
      </c>
      <c r="N14" s="15" t="s">
        <v>154</v>
      </c>
      <c r="P14" s="15" t="s">
        <v>154</v>
      </c>
      <c r="Q14" s="11">
        <v>1.8473406414941128E-2</v>
      </c>
    </row>
    <row r="15" spans="1:17" s="4" customFormat="1" ht="12.9" customHeight="1" x14ac:dyDescent="0.5">
      <c r="A15" s="4" t="s">
        <v>372</v>
      </c>
      <c r="C15" s="4" t="s">
        <v>151</v>
      </c>
      <c r="D15" s="4" t="s">
        <v>151</v>
      </c>
      <c r="F15" s="4" t="s">
        <v>373</v>
      </c>
      <c r="G15" s="4" t="s">
        <v>374</v>
      </c>
      <c r="H15" s="4" t="s">
        <v>19</v>
      </c>
      <c r="I15" s="4" t="s">
        <v>20</v>
      </c>
      <c r="J15" s="15" t="s">
        <v>154</v>
      </c>
      <c r="K15" s="9">
        <v>155</v>
      </c>
      <c r="M15" s="15" t="s">
        <v>154</v>
      </c>
      <c r="N15" s="15" t="s">
        <v>154</v>
      </c>
      <c r="P15" s="15" t="s">
        <v>154</v>
      </c>
      <c r="Q15" s="11">
        <v>6.2931384490458788E-3</v>
      </c>
    </row>
    <row r="16" spans="1:17" s="4" customFormat="1" ht="12.9" customHeight="1" x14ac:dyDescent="0.5">
      <c r="A16" s="4" t="s">
        <v>375</v>
      </c>
      <c r="C16" s="4">
        <v>147</v>
      </c>
      <c r="D16" s="4" t="s">
        <v>376</v>
      </c>
      <c r="E16" s="4" t="s">
        <v>23</v>
      </c>
      <c r="F16" s="4" t="s">
        <v>377</v>
      </c>
      <c r="G16" s="4" t="s">
        <v>376</v>
      </c>
      <c r="H16" s="4" t="s">
        <v>19</v>
      </c>
      <c r="I16" s="4" t="s">
        <v>20</v>
      </c>
      <c r="J16" s="9">
        <v>255</v>
      </c>
      <c r="K16" s="9">
        <v>210</v>
      </c>
      <c r="M16" s="9">
        <f>K16-J16</f>
        <v>-45</v>
      </c>
      <c r="N16" s="10">
        <f>K16/J16-1</f>
        <v>-0.17647058823529416</v>
      </c>
      <c r="P16" s="11">
        <v>1.1137803013758463E-2</v>
      </c>
      <c r="Q16" s="11">
        <v>8.5261875761266752E-3</v>
      </c>
    </row>
    <row r="17" spans="1:17" s="4" customFormat="1" ht="12.9" customHeight="1" x14ac:dyDescent="0.5">
      <c r="A17" s="4" t="s">
        <v>378</v>
      </c>
      <c r="C17" s="4">
        <v>148</v>
      </c>
      <c r="D17" s="4" t="s">
        <v>379</v>
      </c>
      <c r="E17" s="4" t="s">
        <v>23</v>
      </c>
      <c r="F17" s="4" t="s">
        <v>380</v>
      </c>
      <c r="G17" s="4" t="s">
        <v>379</v>
      </c>
      <c r="H17" s="4" t="s">
        <v>19</v>
      </c>
      <c r="I17" s="4" t="s">
        <v>20</v>
      </c>
      <c r="J17" s="9">
        <v>720</v>
      </c>
      <c r="K17" s="9">
        <v>780</v>
      </c>
      <c r="M17" s="9">
        <f>K17-J17</f>
        <v>60</v>
      </c>
      <c r="N17" s="10">
        <f>K17/J17-1</f>
        <v>8.3333333333333259E-2</v>
      </c>
      <c r="P17" s="11">
        <v>3.1447914391788602E-2</v>
      </c>
      <c r="Q17" s="11">
        <v>3.1668696711327646E-2</v>
      </c>
    </row>
    <row r="18" spans="1:17" s="4" customFormat="1" ht="14.05" customHeight="1" x14ac:dyDescent="0.5">
      <c r="A18" s="4" t="s">
        <v>383</v>
      </c>
      <c r="C18" s="4" t="s">
        <v>151</v>
      </c>
      <c r="D18" s="4" t="s">
        <v>151</v>
      </c>
      <c r="F18" s="4" t="s">
        <v>381</v>
      </c>
      <c r="G18" s="4" t="s">
        <v>382</v>
      </c>
      <c r="H18" s="4" t="s">
        <v>19</v>
      </c>
      <c r="I18" s="4" t="s">
        <v>20</v>
      </c>
      <c r="J18" s="15" t="s">
        <v>154</v>
      </c>
      <c r="K18" s="9">
        <v>405</v>
      </c>
      <c r="M18" s="15" t="s">
        <v>154</v>
      </c>
      <c r="N18" s="15" t="s">
        <v>154</v>
      </c>
      <c r="P18" s="15" t="s">
        <v>154</v>
      </c>
      <c r="Q18" s="11">
        <v>1.6443361753958587E-2</v>
      </c>
    </row>
    <row r="19" spans="1:17" s="4" customFormat="1" ht="12.9" customHeight="1" x14ac:dyDescent="0.5">
      <c r="A19" s="4" t="s">
        <v>384</v>
      </c>
      <c r="C19" s="4" t="s">
        <v>151</v>
      </c>
      <c r="D19" s="4" t="s">
        <v>151</v>
      </c>
      <c r="F19" s="4" t="s">
        <v>385</v>
      </c>
      <c r="G19" s="4" t="s">
        <v>386</v>
      </c>
      <c r="H19" s="4" t="s">
        <v>19</v>
      </c>
      <c r="I19" s="4" t="s">
        <v>20</v>
      </c>
      <c r="J19" s="15" t="s">
        <v>154</v>
      </c>
      <c r="K19" s="9">
        <v>250</v>
      </c>
      <c r="M19" s="15" t="s">
        <v>154</v>
      </c>
      <c r="N19" s="15" t="s">
        <v>154</v>
      </c>
      <c r="P19" s="15" t="s">
        <v>154</v>
      </c>
      <c r="Q19" s="11">
        <v>1.0150223304912708E-2</v>
      </c>
    </row>
    <row r="20" spans="1:17" s="4" customFormat="1" ht="14.05" customHeight="1" x14ac:dyDescent="0.5">
      <c r="A20" s="4" t="s">
        <v>389</v>
      </c>
      <c r="C20" s="4" t="s">
        <v>151</v>
      </c>
      <c r="D20" s="4" t="s">
        <v>151</v>
      </c>
      <c r="F20" s="4" t="s">
        <v>387</v>
      </c>
      <c r="G20" s="4" t="s">
        <v>388</v>
      </c>
      <c r="H20" s="4" t="s">
        <v>19</v>
      </c>
      <c r="I20" s="4" t="s">
        <v>20</v>
      </c>
      <c r="J20" s="15" t="s">
        <v>154</v>
      </c>
      <c r="K20" s="9">
        <v>155</v>
      </c>
      <c r="M20" s="15" t="s">
        <v>154</v>
      </c>
      <c r="N20" s="15" t="s">
        <v>154</v>
      </c>
      <c r="P20" s="15" t="s">
        <v>154</v>
      </c>
      <c r="Q20" s="11">
        <v>6.2931384490458788E-3</v>
      </c>
    </row>
    <row r="21" spans="1:17" s="5" customFormat="1" ht="14.05" customHeight="1" x14ac:dyDescent="0.5">
      <c r="A21" s="5" t="s">
        <v>392</v>
      </c>
      <c r="C21" s="5">
        <v>152</v>
      </c>
      <c r="D21" s="5" t="s">
        <v>390</v>
      </c>
      <c r="E21" s="5" t="s">
        <v>23</v>
      </c>
      <c r="F21" s="5" t="s">
        <v>391</v>
      </c>
      <c r="G21" s="5" t="s">
        <v>390</v>
      </c>
      <c r="H21" s="5" t="s">
        <v>19</v>
      </c>
      <c r="I21" s="5" t="s">
        <v>20</v>
      </c>
      <c r="J21" s="6">
        <v>65</v>
      </c>
      <c r="K21" s="6">
        <v>0</v>
      </c>
      <c r="M21" s="6">
        <f>K21-J21</f>
        <v>-65</v>
      </c>
      <c r="N21" s="7">
        <f>K21/J21-1</f>
        <v>-1</v>
      </c>
      <c r="P21" s="8">
        <v>2.8390478270364709E-3</v>
      </c>
      <c r="Q21" s="8">
        <v>0</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1920</v>
      </c>
      <c r="K24" s="6">
        <v>1995</v>
      </c>
      <c r="M24" s="6">
        <f>K24-J24</f>
        <v>75</v>
      </c>
      <c r="N24" s="7">
        <f>K24/J24-1</f>
        <v>3.90625E-2</v>
      </c>
    </row>
    <row r="25" spans="1:17" s="4" customFormat="1" ht="12.9" customHeight="1" x14ac:dyDescent="0.5">
      <c r="A25" s="4" t="s">
        <v>398</v>
      </c>
      <c r="C25" s="4">
        <v>194</v>
      </c>
      <c r="D25" s="4" t="s">
        <v>399</v>
      </c>
      <c r="E25" s="4" t="s">
        <v>23</v>
      </c>
      <c r="F25" s="4" t="s">
        <v>400</v>
      </c>
      <c r="G25" s="4" t="s">
        <v>399</v>
      </c>
      <c r="H25" s="4" t="s">
        <v>19</v>
      </c>
      <c r="I25" s="4" t="s">
        <v>20</v>
      </c>
      <c r="J25" s="9">
        <v>575</v>
      </c>
      <c r="K25" s="9">
        <v>400</v>
      </c>
      <c r="M25" s="9">
        <f>K25-J25</f>
        <v>-175</v>
      </c>
      <c r="N25" s="10">
        <f>K25/J25-1</f>
        <v>-0.30434782608695654</v>
      </c>
      <c r="P25" s="11">
        <v>0.29947916666666669</v>
      </c>
      <c r="Q25" s="11">
        <v>0.20050125313283207</v>
      </c>
    </row>
    <row r="26" spans="1:17" s="4" customFormat="1" ht="12.9" customHeight="1" x14ac:dyDescent="0.5">
      <c r="A26" s="4" t="s">
        <v>401</v>
      </c>
      <c r="C26" s="4">
        <v>206</v>
      </c>
      <c r="D26" s="4" t="s">
        <v>402</v>
      </c>
      <c r="E26" s="4" t="s">
        <v>23</v>
      </c>
      <c r="F26" s="4" t="s">
        <v>403</v>
      </c>
      <c r="G26" s="4" t="s">
        <v>402</v>
      </c>
      <c r="H26" s="4" t="s">
        <v>19</v>
      </c>
      <c r="I26" s="4" t="s">
        <v>20</v>
      </c>
      <c r="J26" s="9">
        <v>1135</v>
      </c>
      <c r="K26" s="9">
        <v>1145</v>
      </c>
      <c r="M26" s="9">
        <f>K26-J26</f>
        <v>10</v>
      </c>
      <c r="N26" s="10">
        <f>K26/J26-1</f>
        <v>8.8105726872247381E-3</v>
      </c>
      <c r="P26" s="11">
        <v>0.59114583333333337</v>
      </c>
      <c r="Q26" s="11">
        <v>0.57393483709273185</v>
      </c>
    </row>
    <row r="27" spans="1:17" s="4" customFormat="1" ht="12.9" customHeight="1" x14ac:dyDescent="0.5">
      <c r="A27" s="4" t="s">
        <v>404</v>
      </c>
      <c r="C27" s="4">
        <v>224</v>
      </c>
      <c r="D27" s="4" t="s">
        <v>405</v>
      </c>
      <c r="E27" s="4" t="s">
        <v>23</v>
      </c>
      <c r="F27" s="4" t="s">
        <v>406</v>
      </c>
      <c r="G27" s="4" t="s">
        <v>405</v>
      </c>
      <c r="H27" s="4" t="s">
        <v>19</v>
      </c>
      <c r="I27" s="4" t="s">
        <v>20</v>
      </c>
      <c r="J27" s="9">
        <v>45</v>
      </c>
      <c r="K27" s="9">
        <v>85</v>
      </c>
      <c r="M27" s="9">
        <f>K27-J27</f>
        <v>40</v>
      </c>
      <c r="N27" s="10">
        <f>K27/J27-1</f>
        <v>0.88888888888888884</v>
      </c>
      <c r="P27" s="11">
        <v>2.34375E-2</v>
      </c>
      <c r="Q27" s="11">
        <v>4.2606516290726815E-2</v>
      </c>
    </row>
    <row r="28" spans="1:17" s="4" customFormat="1" ht="12.9" customHeight="1" x14ac:dyDescent="0.5">
      <c r="A28" s="4" t="s">
        <v>407</v>
      </c>
      <c r="C28" s="4">
        <v>234</v>
      </c>
      <c r="D28" s="4" t="s">
        <v>408</v>
      </c>
      <c r="E28" s="4" t="s">
        <v>23</v>
      </c>
      <c r="F28" s="4" t="s">
        <v>409</v>
      </c>
      <c r="G28" s="4" t="s">
        <v>408</v>
      </c>
      <c r="H28" s="4" t="s">
        <v>19</v>
      </c>
      <c r="I28" s="4" t="s">
        <v>20</v>
      </c>
      <c r="J28" s="9">
        <v>160</v>
      </c>
      <c r="K28" s="9">
        <v>370</v>
      </c>
      <c r="M28" s="9">
        <f>K28-J28</f>
        <v>210</v>
      </c>
      <c r="N28" s="10">
        <f>K28/J28-1</f>
        <v>1.3125</v>
      </c>
      <c r="P28" s="11">
        <v>8.3333333333333329E-2</v>
      </c>
      <c r="Q28" s="11">
        <v>0.18546365914786966</v>
      </c>
    </row>
    <row r="29" spans="1:17" s="4" customFormat="1" ht="14.05" customHeight="1" x14ac:dyDescent="0.5">
      <c r="A29" s="4" t="s">
        <v>412</v>
      </c>
      <c r="C29" s="4">
        <v>252</v>
      </c>
      <c r="D29" s="4" t="s">
        <v>410</v>
      </c>
      <c r="E29" s="4" t="s">
        <v>23</v>
      </c>
      <c r="F29" s="4" t="s">
        <v>411</v>
      </c>
      <c r="G29" s="4" t="s">
        <v>410</v>
      </c>
      <c r="H29" s="4" t="s">
        <v>19</v>
      </c>
      <c r="I29" s="4" t="s">
        <v>20</v>
      </c>
      <c r="J29" s="9">
        <v>0</v>
      </c>
      <c r="K29" s="9">
        <v>0</v>
      </c>
      <c r="M29" s="9">
        <f>K29-J29</f>
        <v>0</v>
      </c>
      <c r="N29" s="15" t="s">
        <v>154</v>
      </c>
      <c r="P29" s="11">
        <v>0</v>
      </c>
      <c r="Q29" s="11">
        <v>0</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170</v>
      </c>
      <c r="K31" s="6">
        <v>155</v>
      </c>
      <c r="M31" s="6">
        <f>K31-J31</f>
        <v>-15</v>
      </c>
      <c r="N31" s="7">
        <f>K31/J31-1</f>
        <v>-8.8235294117647078E-2</v>
      </c>
    </row>
    <row r="32" spans="1:17" s="4" customFormat="1" ht="12.9" customHeight="1" x14ac:dyDescent="0.5">
      <c r="A32" s="4" t="s">
        <v>398</v>
      </c>
      <c r="C32" s="4">
        <v>374</v>
      </c>
      <c r="D32" s="4" t="s">
        <v>399</v>
      </c>
      <c r="E32" s="4" t="s">
        <v>23</v>
      </c>
      <c r="F32" s="4" t="s">
        <v>417</v>
      </c>
      <c r="G32" s="4" t="s">
        <v>399</v>
      </c>
      <c r="H32" s="4" t="s">
        <v>19</v>
      </c>
      <c r="I32" s="4" t="s">
        <v>20</v>
      </c>
      <c r="J32" s="9">
        <v>35</v>
      </c>
      <c r="K32" s="9">
        <v>15</v>
      </c>
      <c r="M32" s="9">
        <f>K32-J32</f>
        <v>-20</v>
      </c>
      <c r="N32" s="10">
        <f>K32/J32-1</f>
        <v>-0.5714285714285714</v>
      </c>
      <c r="P32" s="11">
        <v>0.20588235294117646</v>
      </c>
      <c r="Q32" s="11">
        <v>9.6774193548387094E-2</v>
      </c>
    </row>
    <row r="33" spans="1:17" s="4" customFormat="1" ht="12.9" customHeight="1" x14ac:dyDescent="0.5">
      <c r="A33" s="4" t="s">
        <v>401</v>
      </c>
      <c r="C33" s="4">
        <v>384</v>
      </c>
      <c r="D33" s="4" t="s">
        <v>402</v>
      </c>
      <c r="E33" s="4" t="s">
        <v>23</v>
      </c>
      <c r="F33" s="4" t="s">
        <v>418</v>
      </c>
      <c r="G33" s="4" t="s">
        <v>402</v>
      </c>
      <c r="H33" s="4" t="s">
        <v>19</v>
      </c>
      <c r="I33" s="4" t="s">
        <v>20</v>
      </c>
      <c r="J33" s="9">
        <v>130</v>
      </c>
      <c r="K33" s="9">
        <v>60</v>
      </c>
      <c r="M33" s="9">
        <f>K33-J33</f>
        <v>-70</v>
      </c>
      <c r="N33" s="10">
        <f>K33/J33-1</f>
        <v>-0.53846153846153844</v>
      </c>
      <c r="P33" s="11">
        <v>0.76470588235294112</v>
      </c>
      <c r="Q33" s="11">
        <v>0.38709677419354838</v>
      </c>
    </row>
    <row r="34" spans="1:17" s="4" customFormat="1" ht="12.9" customHeight="1" x14ac:dyDescent="0.5">
      <c r="A34" s="4" t="s">
        <v>404</v>
      </c>
      <c r="C34" s="4">
        <v>394</v>
      </c>
      <c r="D34" s="4" t="s">
        <v>405</v>
      </c>
      <c r="E34" s="4" t="s">
        <v>23</v>
      </c>
      <c r="F34" s="4" t="s">
        <v>419</v>
      </c>
      <c r="G34" s="4" t="s">
        <v>405</v>
      </c>
      <c r="H34" s="4" t="s">
        <v>19</v>
      </c>
      <c r="I34" s="4" t="s">
        <v>20</v>
      </c>
      <c r="J34" s="9">
        <v>0</v>
      </c>
      <c r="K34" s="9">
        <v>30</v>
      </c>
      <c r="M34" s="9">
        <f>K34-J34</f>
        <v>30</v>
      </c>
      <c r="N34" s="15" t="s">
        <v>154</v>
      </c>
      <c r="P34" s="11">
        <v>0</v>
      </c>
      <c r="Q34" s="11">
        <v>0.19354838709677419</v>
      </c>
    </row>
    <row r="35" spans="1:17" s="4" customFormat="1" ht="12.9" customHeight="1" x14ac:dyDescent="0.5">
      <c r="A35" s="4" t="s">
        <v>407</v>
      </c>
      <c r="C35" s="4">
        <v>408</v>
      </c>
      <c r="D35" s="4" t="s">
        <v>408</v>
      </c>
      <c r="E35" s="4" t="s">
        <v>23</v>
      </c>
      <c r="F35" s="4" t="s">
        <v>420</v>
      </c>
      <c r="G35" s="4" t="s">
        <v>408</v>
      </c>
      <c r="H35" s="4" t="s">
        <v>19</v>
      </c>
      <c r="I35" s="4" t="s">
        <v>20</v>
      </c>
      <c r="J35" s="9">
        <v>0</v>
      </c>
      <c r="K35" s="9">
        <v>50</v>
      </c>
      <c r="M35" s="9">
        <f>K35-J35</f>
        <v>50</v>
      </c>
      <c r="N35" s="15" t="s">
        <v>154</v>
      </c>
      <c r="P35" s="11">
        <v>0</v>
      </c>
      <c r="Q35" s="11">
        <v>0.32258064516129031</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22895</v>
      </c>
      <c r="K4" s="6">
        <v>24630</v>
      </c>
      <c r="M4" s="6">
        <f>K4-J4</f>
        <v>1735</v>
      </c>
      <c r="N4" s="7">
        <f>K4/J4-1</f>
        <v>7.5780738152435134E-2</v>
      </c>
    </row>
    <row r="5" spans="1:17" s="5" customFormat="1" ht="14.05" customHeight="1" x14ac:dyDescent="0.5">
      <c r="A5" s="5" t="s">
        <v>429</v>
      </c>
      <c r="C5" s="5">
        <v>705</v>
      </c>
      <c r="D5" s="5" t="s">
        <v>427</v>
      </c>
      <c r="E5" s="5" t="s">
        <v>23</v>
      </c>
      <c r="F5" s="5" t="s">
        <v>428</v>
      </c>
      <c r="G5" s="5" t="s">
        <v>427</v>
      </c>
      <c r="H5" s="5" t="s">
        <v>19</v>
      </c>
      <c r="I5" s="5" t="s">
        <v>20</v>
      </c>
      <c r="J5" s="6">
        <v>22430</v>
      </c>
      <c r="K5" s="6">
        <v>23875</v>
      </c>
      <c r="M5" s="6">
        <f>K5-J5</f>
        <v>1445</v>
      </c>
      <c r="N5" s="7">
        <f>K5/J5-1</f>
        <v>6.4422648238965596E-2</v>
      </c>
      <c r="P5" s="8">
        <v>0.97968988862196982</v>
      </c>
      <c r="Q5" s="8">
        <v>0.96934632561916367</v>
      </c>
    </row>
    <row r="6" spans="1:17" s="5" customFormat="1" ht="14.05" customHeight="1" x14ac:dyDescent="0.5">
      <c r="A6" s="5" t="s">
        <v>432</v>
      </c>
      <c r="C6" s="5">
        <v>692</v>
      </c>
      <c r="D6" s="5" t="s">
        <v>430</v>
      </c>
      <c r="E6" s="5" t="s">
        <v>23</v>
      </c>
      <c r="F6" s="5" t="s">
        <v>431</v>
      </c>
      <c r="G6" s="5" t="s">
        <v>430</v>
      </c>
      <c r="H6" s="5" t="s">
        <v>19</v>
      </c>
      <c r="I6" s="5" t="s">
        <v>20</v>
      </c>
      <c r="J6" s="6">
        <v>470</v>
      </c>
      <c r="K6" s="6">
        <v>755</v>
      </c>
      <c r="M6" s="6">
        <f>K6-J6</f>
        <v>285</v>
      </c>
      <c r="N6" s="7">
        <f>K6/J6-1</f>
        <v>0.6063829787234043</v>
      </c>
      <c r="P6" s="8">
        <v>2.0528499672417558E-2</v>
      </c>
      <c r="Q6" s="8">
        <v>3.0653674380836379E-2</v>
      </c>
    </row>
    <row r="7" spans="1:17" s="4" customFormat="1" ht="12.9" customHeight="1" x14ac:dyDescent="0.5">
      <c r="A7" s="4" t="s">
        <v>433</v>
      </c>
      <c r="C7" s="4">
        <v>696</v>
      </c>
      <c r="D7" s="4" t="s">
        <v>434</v>
      </c>
      <c r="E7" s="4" t="s">
        <v>23</v>
      </c>
      <c r="F7" s="4" t="s">
        <v>435</v>
      </c>
      <c r="G7" s="4" t="s">
        <v>434</v>
      </c>
      <c r="H7" s="4" t="s">
        <v>19</v>
      </c>
      <c r="I7" s="4" t="s">
        <v>20</v>
      </c>
      <c r="J7" s="9">
        <v>70</v>
      </c>
      <c r="K7" s="9">
        <v>80</v>
      </c>
      <c r="M7" s="9">
        <f>K7-J7</f>
        <v>10</v>
      </c>
      <c r="N7" s="10">
        <f>K7/J7-1</f>
        <v>0.14285714285714279</v>
      </c>
      <c r="P7" s="11">
        <v>3.0574361214238915E-3</v>
      </c>
      <c r="Q7" s="11">
        <v>3.2480714575720666E-3</v>
      </c>
    </row>
    <row r="8" spans="1:17" s="4" customFormat="1" ht="12.9" customHeight="1" x14ac:dyDescent="0.5">
      <c r="A8" s="4" t="s">
        <v>436</v>
      </c>
      <c r="C8" s="4">
        <v>693</v>
      </c>
      <c r="D8" s="4" t="s">
        <v>437</v>
      </c>
      <c r="E8" s="4" t="s">
        <v>23</v>
      </c>
      <c r="F8" s="4" t="s">
        <v>438</v>
      </c>
      <c r="G8" s="4" t="s">
        <v>437</v>
      </c>
      <c r="H8" s="4" t="s">
        <v>19</v>
      </c>
      <c r="I8" s="4" t="s">
        <v>20</v>
      </c>
      <c r="J8" s="9">
        <v>60</v>
      </c>
      <c r="K8" s="9">
        <v>70</v>
      </c>
      <c r="M8" s="9">
        <f>K8-J8</f>
        <v>10</v>
      </c>
      <c r="N8" s="10">
        <f>K8/J8-1</f>
        <v>0.16666666666666674</v>
      </c>
      <c r="P8" s="11">
        <v>2.6206595326490499E-3</v>
      </c>
      <c r="Q8" s="11">
        <v>2.8420625253755584E-3</v>
      </c>
    </row>
    <row r="9" spans="1:17" s="4" customFormat="1" ht="12.9" customHeight="1" x14ac:dyDescent="0.5">
      <c r="A9" s="4" t="s">
        <v>439</v>
      </c>
      <c r="C9" s="4">
        <v>695</v>
      </c>
      <c r="D9" s="4" t="s">
        <v>440</v>
      </c>
      <c r="E9" s="4" t="s">
        <v>23</v>
      </c>
      <c r="F9" s="4" t="s">
        <v>441</v>
      </c>
      <c r="G9" s="4" t="s">
        <v>440</v>
      </c>
      <c r="H9" s="4" t="s">
        <v>19</v>
      </c>
      <c r="I9" s="4" t="s">
        <v>20</v>
      </c>
      <c r="J9" s="9">
        <v>205</v>
      </c>
      <c r="K9" s="9">
        <v>300</v>
      </c>
      <c r="M9" s="9">
        <f>K9-J9</f>
        <v>95</v>
      </c>
      <c r="N9" s="10">
        <f>K9/J9-1</f>
        <v>0.46341463414634143</v>
      </c>
      <c r="P9" s="11">
        <v>8.9539200698842535E-3</v>
      </c>
      <c r="Q9" s="11">
        <v>1.2180267965895249E-2</v>
      </c>
    </row>
    <row r="10" spans="1:17" s="4" customFormat="1" ht="12.9" customHeight="1" x14ac:dyDescent="0.5">
      <c r="A10" s="4" t="s">
        <v>442</v>
      </c>
      <c r="C10" s="4">
        <v>694</v>
      </c>
      <c r="D10" s="4" t="s">
        <v>443</v>
      </c>
      <c r="E10" s="4" t="s">
        <v>23</v>
      </c>
      <c r="F10" s="4" t="s">
        <v>444</v>
      </c>
      <c r="G10" s="4" t="s">
        <v>443</v>
      </c>
      <c r="H10" s="4" t="s">
        <v>19</v>
      </c>
      <c r="I10" s="4" t="s">
        <v>20</v>
      </c>
      <c r="J10" s="9">
        <v>25</v>
      </c>
      <c r="K10" s="9">
        <v>45</v>
      </c>
      <c r="M10" s="9">
        <f>K10-J10</f>
        <v>20</v>
      </c>
      <c r="N10" s="10">
        <f>K10/J10-1</f>
        <v>0.8</v>
      </c>
      <c r="P10" s="11">
        <v>1.0919414719371041E-3</v>
      </c>
      <c r="Q10" s="11">
        <v>1.8270401948842874E-3</v>
      </c>
    </row>
    <row r="11" spans="1:17" s="4" customFormat="1" ht="12.9" customHeight="1" x14ac:dyDescent="0.5">
      <c r="A11" s="4" t="s">
        <v>445</v>
      </c>
      <c r="C11" s="4">
        <v>697</v>
      </c>
      <c r="D11" s="4" t="s">
        <v>446</v>
      </c>
      <c r="E11" s="4" t="s">
        <v>23</v>
      </c>
      <c r="F11" s="4" t="s">
        <v>447</v>
      </c>
      <c r="G11" s="4" t="s">
        <v>446</v>
      </c>
      <c r="H11" s="4" t="s">
        <v>19</v>
      </c>
      <c r="I11" s="4" t="s">
        <v>20</v>
      </c>
      <c r="J11" s="9">
        <v>30</v>
      </c>
      <c r="K11" s="9">
        <v>45</v>
      </c>
      <c r="M11" s="9">
        <f>K11-J11</f>
        <v>15</v>
      </c>
      <c r="N11" s="10">
        <f>K11/J11-1</f>
        <v>0.5</v>
      </c>
      <c r="P11" s="11">
        <v>1.3103297663245249E-3</v>
      </c>
      <c r="Q11" s="11">
        <v>1.8270401948842874E-3</v>
      </c>
    </row>
    <row r="12" spans="1:17" s="4" customFormat="1" ht="12.9" customHeight="1" x14ac:dyDescent="0.5">
      <c r="A12" s="4" t="s">
        <v>448</v>
      </c>
      <c r="C12" s="4">
        <v>699</v>
      </c>
      <c r="D12" s="4" t="s">
        <v>449</v>
      </c>
      <c r="E12" s="4" t="s">
        <v>23</v>
      </c>
      <c r="F12" s="4" t="s">
        <v>450</v>
      </c>
      <c r="G12" s="4" t="s">
        <v>449</v>
      </c>
      <c r="H12" s="4" t="s">
        <v>19</v>
      </c>
      <c r="I12" s="4" t="s">
        <v>20</v>
      </c>
      <c r="J12" s="9">
        <v>15</v>
      </c>
      <c r="K12" s="9">
        <v>35</v>
      </c>
      <c r="M12" s="9">
        <f>K12-J12</f>
        <v>20</v>
      </c>
      <c r="N12" s="10">
        <f>K12/J12-1</f>
        <v>1.3333333333333335</v>
      </c>
      <c r="P12" s="11">
        <v>6.5516488316226247E-4</v>
      </c>
      <c r="Q12" s="11">
        <v>1.4210312626877792E-3</v>
      </c>
    </row>
    <row r="13" spans="1:17" s="4" customFormat="1" ht="12.9" customHeight="1" x14ac:dyDescent="0.5">
      <c r="A13" s="4" t="s">
        <v>451</v>
      </c>
      <c r="C13" s="4">
        <v>698</v>
      </c>
      <c r="D13" s="4" t="s">
        <v>452</v>
      </c>
      <c r="E13" s="4" t="s">
        <v>23</v>
      </c>
      <c r="F13" s="4" t="s">
        <v>453</v>
      </c>
      <c r="G13" s="4" t="s">
        <v>452</v>
      </c>
      <c r="H13" s="4" t="s">
        <v>19</v>
      </c>
      <c r="I13" s="4" t="s">
        <v>20</v>
      </c>
      <c r="J13" s="9">
        <v>0</v>
      </c>
      <c r="K13" s="9">
        <v>70</v>
      </c>
      <c r="M13" s="9">
        <f>K13-J13</f>
        <v>70</v>
      </c>
      <c r="N13" s="15" t="s">
        <v>154</v>
      </c>
      <c r="P13" s="11">
        <v>0</v>
      </c>
      <c r="Q13" s="11">
        <v>2.8420625253755584E-3</v>
      </c>
    </row>
    <row r="14" spans="1:17" s="4" customFormat="1" ht="12.9" customHeight="1" x14ac:dyDescent="0.5">
      <c r="A14" s="4" t="s">
        <v>454</v>
      </c>
      <c r="C14" s="4">
        <v>701</v>
      </c>
      <c r="D14" s="4" t="s">
        <v>455</v>
      </c>
      <c r="E14" s="4" t="s">
        <v>23</v>
      </c>
      <c r="F14" s="4" t="s">
        <v>456</v>
      </c>
      <c r="G14" s="4" t="s">
        <v>455</v>
      </c>
      <c r="H14" s="4" t="s">
        <v>19</v>
      </c>
      <c r="I14" s="4" t="s">
        <v>20</v>
      </c>
      <c r="J14" s="9">
        <v>0</v>
      </c>
      <c r="K14" s="9">
        <v>0</v>
      </c>
      <c r="M14" s="9">
        <f>K14-J14</f>
        <v>0</v>
      </c>
      <c r="N14" s="15" t="s">
        <v>154</v>
      </c>
      <c r="P14" s="11">
        <v>0</v>
      </c>
      <c r="Q14" s="11">
        <v>0</v>
      </c>
    </row>
    <row r="15" spans="1:17" s="4" customFormat="1" ht="12.9" customHeight="1" x14ac:dyDescent="0.5">
      <c r="A15" s="4" t="s">
        <v>457</v>
      </c>
      <c r="C15" s="4">
        <v>700</v>
      </c>
      <c r="D15" s="4" t="s">
        <v>458</v>
      </c>
      <c r="E15" s="4" t="s">
        <v>23</v>
      </c>
      <c r="F15" s="4" t="s">
        <v>459</v>
      </c>
      <c r="G15" s="4" t="s">
        <v>458</v>
      </c>
      <c r="H15" s="4" t="s">
        <v>19</v>
      </c>
      <c r="I15" s="4" t="s">
        <v>20</v>
      </c>
      <c r="J15" s="9">
        <v>10</v>
      </c>
      <c r="K15" s="9">
        <v>15</v>
      </c>
      <c r="M15" s="9">
        <f>K15-J15</f>
        <v>5</v>
      </c>
      <c r="N15" s="10">
        <f>K15/J15-1</f>
        <v>0.5</v>
      </c>
      <c r="P15" s="11">
        <v>4.3677658877484165E-4</v>
      </c>
      <c r="Q15" s="11">
        <v>6.0901339829476245E-4</v>
      </c>
    </row>
    <row r="16" spans="1:17" s="4" customFormat="1" ht="12.9" customHeight="1" x14ac:dyDescent="0.5">
      <c r="A16" s="4" t="s">
        <v>460</v>
      </c>
      <c r="C16" s="4">
        <v>702</v>
      </c>
      <c r="D16" s="4" t="s">
        <v>461</v>
      </c>
      <c r="E16" s="4" t="s">
        <v>23</v>
      </c>
      <c r="F16" s="4" t="s">
        <v>462</v>
      </c>
      <c r="G16" s="4" t="s">
        <v>461</v>
      </c>
      <c r="H16" s="4" t="s">
        <v>19</v>
      </c>
      <c r="I16" s="4" t="s">
        <v>20</v>
      </c>
      <c r="J16" s="9">
        <v>15</v>
      </c>
      <c r="K16" s="9">
        <v>25</v>
      </c>
      <c r="M16" s="9">
        <f>K16-J16</f>
        <v>10</v>
      </c>
      <c r="N16" s="10">
        <f>K16/J16-1</f>
        <v>0.66666666666666674</v>
      </c>
      <c r="P16" s="11">
        <v>6.5516488316226247E-4</v>
      </c>
      <c r="Q16" s="11">
        <v>1.0150223304912708E-3</v>
      </c>
    </row>
    <row r="17" spans="1:17" s="4" customFormat="1" ht="14.05" customHeight="1" x14ac:dyDescent="0.5">
      <c r="A17" s="4" t="s">
        <v>465</v>
      </c>
      <c r="C17" s="4">
        <v>703</v>
      </c>
      <c r="D17" s="4" t="s">
        <v>463</v>
      </c>
      <c r="E17" s="4" t="s">
        <v>23</v>
      </c>
      <c r="F17" s="4" t="s">
        <v>464</v>
      </c>
      <c r="G17" s="4" t="s">
        <v>463</v>
      </c>
      <c r="H17" s="4" t="s">
        <v>19</v>
      </c>
      <c r="I17" s="4" t="s">
        <v>20</v>
      </c>
      <c r="J17" s="9">
        <v>10</v>
      </c>
      <c r="K17" s="9">
        <v>15</v>
      </c>
      <c r="M17" s="9">
        <f>K17-J17</f>
        <v>5</v>
      </c>
      <c r="N17" s="10">
        <f>K17/J17-1</f>
        <v>0.5</v>
      </c>
      <c r="P17" s="11">
        <v>4.3677658877484165E-4</v>
      </c>
      <c r="Q17" s="11">
        <v>6.0901339829476245E-4</v>
      </c>
    </row>
    <row r="18" spans="1:17" s="4" customFormat="1" ht="12.9" customHeight="1" x14ac:dyDescent="0.5">
      <c r="A18" s="4" t="s">
        <v>466</v>
      </c>
      <c r="C18" s="4">
        <v>704</v>
      </c>
      <c r="D18" s="4" t="s">
        <v>467</v>
      </c>
      <c r="E18" s="4" t="s">
        <v>23</v>
      </c>
      <c r="F18" s="4" t="s">
        <v>468</v>
      </c>
      <c r="G18" s="4" t="s">
        <v>467</v>
      </c>
      <c r="H18" s="4" t="s">
        <v>19</v>
      </c>
      <c r="I18" s="4" t="s">
        <v>20</v>
      </c>
      <c r="J18" s="9">
        <v>40</v>
      </c>
      <c r="K18" s="9">
        <v>50</v>
      </c>
      <c r="M18" s="9">
        <f>K18-J18</f>
        <v>10</v>
      </c>
      <c r="N18" s="10">
        <f>K18/J18-1</f>
        <v>0.25</v>
      </c>
      <c r="P18" s="11">
        <v>1.7471063550993666E-3</v>
      </c>
      <c r="Q18" s="11">
        <v>2.0300446609825416E-3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24630</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4350</v>
      </c>
      <c r="M22" s="15" t="s">
        <v>154</v>
      </c>
      <c r="N22" s="15" t="s">
        <v>154</v>
      </c>
      <c r="P22" s="15" t="s">
        <v>154</v>
      </c>
      <c r="Q22" s="11">
        <v>0.17661388550548113</v>
      </c>
    </row>
    <row r="23" spans="1:17" s="4" customFormat="1" ht="12.9" customHeight="1" x14ac:dyDescent="0.5">
      <c r="A23" s="4" t="s">
        <v>475</v>
      </c>
      <c r="C23" s="4" t="s">
        <v>151</v>
      </c>
      <c r="D23" s="4" t="s">
        <v>151</v>
      </c>
      <c r="F23" s="4" t="s">
        <v>476</v>
      </c>
      <c r="G23" s="4" t="s">
        <v>477</v>
      </c>
      <c r="H23" s="4" t="s">
        <v>19</v>
      </c>
      <c r="I23" s="4" t="s">
        <v>20</v>
      </c>
      <c r="J23" s="15" t="s">
        <v>154</v>
      </c>
      <c r="K23" s="9">
        <v>3545</v>
      </c>
      <c r="M23" s="15" t="s">
        <v>154</v>
      </c>
      <c r="N23" s="15" t="s">
        <v>154</v>
      </c>
      <c r="P23" s="15" t="s">
        <v>154</v>
      </c>
      <c r="Q23" s="11">
        <v>0.14393016646366219</v>
      </c>
    </row>
    <row r="24" spans="1:17" s="4" customFormat="1" ht="12.9" customHeight="1" x14ac:dyDescent="0.5">
      <c r="A24" s="4" t="s">
        <v>478</v>
      </c>
      <c r="C24" s="4" t="s">
        <v>151</v>
      </c>
      <c r="D24" s="4" t="s">
        <v>151</v>
      </c>
      <c r="F24" s="4" t="s">
        <v>479</v>
      </c>
      <c r="G24" s="4" t="s">
        <v>480</v>
      </c>
      <c r="H24" s="4" t="s">
        <v>19</v>
      </c>
      <c r="I24" s="4" t="s">
        <v>20</v>
      </c>
      <c r="J24" s="15" t="s">
        <v>154</v>
      </c>
      <c r="K24" s="9">
        <v>5295</v>
      </c>
      <c r="M24" s="15" t="s">
        <v>154</v>
      </c>
      <c r="N24" s="15" t="s">
        <v>154</v>
      </c>
      <c r="P24" s="15" t="s">
        <v>154</v>
      </c>
      <c r="Q24" s="11">
        <v>0.21498172959805115</v>
      </c>
    </row>
    <row r="25" spans="1:17" s="4" customFormat="1" ht="12.9" customHeight="1" x14ac:dyDescent="0.5">
      <c r="A25" s="4" t="s">
        <v>481</v>
      </c>
      <c r="C25" s="4" t="s">
        <v>151</v>
      </c>
      <c r="D25" s="4" t="s">
        <v>151</v>
      </c>
      <c r="F25" s="4" t="s">
        <v>482</v>
      </c>
      <c r="G25" s="4" t="s">
        <v>483</v>
      </c>
      <c r="H25" s="4" t="s">
        <v>19</v>
      </c>
      <c r="I25" s="4" t="s">
        <v>20</v>
      </c>
      <c r="J25" s="15" t="s">
        <v>154</v>
      </c>
      <c r="K25" s="9">
        <v>3855</v>
      </c>
      <c r="M25" s="15" t="s">
        <v>154</v>
      </c>
      <c r="N25" s="15" t="s">
        <v>154</v>
      </c>
      <c r="P25" s="15" t="s">
        <v>154</v>
      </c>
      <c r="Q25" s="11">
        <v>0.15651644336175397</v>
      </c>
    </row>
    <row r="26" spans="1:17" s="4" customFormat="1" ht="12.9" customHeight="1" x14ac:dyDescent="0.5">
      <c r="A26" s="4" t="s">
        <v>484</v>
      </c>
      <c r="C26" s="4" t="s">
        <v>151</v>
      </c>
      <c r="D26" s="4" t="s">
        <v>151</v>
      </c>
      <c r="F26" s="4" t="s">
        <v>485</v>
      </c>
      <c r="G26" s="4" t="s">
        <v>486</v>
      </c>
      <c r="H26" s="4" t="s">
        <v>19</v>
      </c>
      <c r="I26" s="4" t="s">
        <v>20</v>
      </c>
      <c r="J26" s="15" t="s">
        <v>154</v>
      </c>
      <c r="K26" s="9">
        <v>2850</v>
      </c>
      <c r="M26" s="15" t="s">
        <v>154</v>
      </c>
      <c r="N26" s="15" t="s">
        <v>154</v>
      </c>
      <c r="P26" s="15" t="s">
        <v>154</v>
      </c>
      <c r="Q26" s="11">
        <v>0.11571254567600488</v>
      </c>
    </row>
    <row r="27" spans="1:17" s="4" customFormat="1" ht="14.05" customHeight="1" x14ac:dyDescent="0.5">
      <c r="A27" s="4" t="s">
        <v>489</v>
      </c>
      <c r="C27" s="4" t="s">
        <v>151</v>
      </c>
      <c r="D27" s="4" t="s">
        <v>151</v>
      </c>
      <c r="F27" s="4" t="s">
        <v>487</v>
      </c>
      <c r="G27" s="4" t="s">
        <v>488</v>
      </c>
      <c r="H27" s="4" t="s">
        <v>19</v>
      </c>
      <c r="I27" s="4" t="s">
        <v>20</v>
      </c>
      <c r="J27" s="15" t="s">
        <v>154</v>
      </c>
      <c r="K27" s="9">
        <v>5080</v>
      </c>
      <c r="M27" s="15" t="s">
        <v>154</v>
      </c>
      <c r="N27" s="15" t="s">
        <v>154</v>
      </c>
      <c r="P27" s="15" t="s">
        <v>154</v>
      </c>
      <c r="Q27" s="11">
        <v>0.20625253755582623</v>
      </c>
    </row>
    <row r="28" spans="1:17" s="4" customFormat="1" ht="12.9" customHeight="1" x14ac:dyDescent="0.5">
      <c r="A28" s="4" t="s">
        <v>490</v>
      </c>
      <c r="C28" s="4" t="s">
        <v>151</v>
      </c>
      <c r="D28" s="4" t="s">
        <v>151</v>
      </c>
      <c r="F28" s="4" t="s">
        <v>491</v>
      </c>
      <c r="G28" s="4" t="s">
        <v>492</v>
      </c>
      <c r="H28" s="4" t="s">
        <v>19</v>
      </c>
      <c r="I28" s="4" t="s">
        <v>20</v>
      </c>
      <c r="J28" s="15" t="s">
        <v>154</v>
      </c>
      <c r="K28" s="9">
        <v>3105</v>
      </c>
      <c r="M28" s="15" t="s">
        <v>154</v>
      </c>
      <c r="N28" s="15" t="s">
        <v>154</v>
      </c>
      <c r="P28" s="15" t="s">
        <v>154</v>
      </c>
      <c r="Q28" s="11">
        <v>0.12606577344701583</v>
      </c>
    </row>
    <row r="29" spans="1:17" s="4" customFormat="1" ht="12.9" customHeight="1" x14ac:dyDescent="0.5">
      <c r="A29" s="4" t="s">
        <v>493</v>
      </c>
      <c r="C29" s="4" t="s">
        <v>151</v>
      </c>
      <c r="D29" s="4" t="s">
        <v>151</v>
      </c>
      <c r="F29" s="4" t="s">
        <v>494</v>
      </c>
      <c r="G29" s="4" t="s">
        <v>495</v>
      </c>
      <c r="H29" s="4" t="s">
        <v>19</v>
      </c>
      <c r="I29" s="4" t="s">
        <v>20</v>
      </c>
      <c r="J29" s="15" t="s">
        <v>154</v>
      </c>
      <c r="K29" s="9">
        <v>85</v>
      </c>
      <c r="M29" s="15" t="s">
        <v>154</v>
      </c>
      <c r="N29" s="15" t="s">
        <v>154</v>
      </c>
      <c r="P29" s="15" t="s">
        <v>154</v>
      </c>
      <c r="Q29" s="11">
        <v>3.4510759236703208E-3</v>
      </c>
    </row>
    <row r="30" spans="1:17" s="4" customFormat="1" ht="12.9" customHeight="1" x14ac:dyDescent="0.5">
      <c r="A30" s="4" t="s">
        <v>496</v>
      </c>
      <c r="C30" s="4" t="s">
        <v>151</v>
      </c>
      <c r="D30" s="4" t="s">
        <v>151</v>
      </c>
      <c r="F30" s="4" t="s">
        <v>497</v>
      </c>
      <c r="G30" s="4" t="s">
        <v>498</v>
      </c>
      <c r="H30" s="4" t="s">
        <v>19</v>
      </c>
      <c r="I30" s="4" t="s">
        <v>20</v>
      </c>
      <c r="J30" s="15" t="s">
        <v>154</v>
      </c>
      <c r="K30" s="9">
        <v>3630</v>
      </c>
      <c r="M30" s="15" t="s">
        <v>154</v>
      </c>
      <c r="N30" s="15" t="s">
        <v>154</v>
      </c>
      <c r="P30" s="15" t="s">
        <v>154</v>
      </c>
      <c r="Q30" s="11">
        <v>0.14738124238733252</v>
      </c>
    </row>
    <row r="31" spans="1:17" s="4" customFormat="1" ht="12.9" customHeight="1" x14ac:dyDescent="0.5">
      <c r="A31" s="4" t="s">
        <v>499</v>
      </c>
      <c r="C31" s="4" t="s">
        <v>151</v>
      </c>
      <c r="D31" s="4" t="s">
        <v>151</v>
      </c>
      <c r="F31" s="4" t="s">
        <v>500</v>
      </c>
      <c r="G31" s="4" t="s">
        <v>501</v>
      </c>
      <c r="H31" s="4" t="s">
        <v>19</v>
      </c>
      <c r="I31" s="4" t="s">
        <v>20</v>
      </c>
      <c r="J31" s="15" t="s">
        <v>154</v>
      </c>
      <c r="K31" s="9">
        <v>1990</v>
      </c>
      <c r="M31" s="15" t="s">
        <v>154</v>
      </c>
      <c r="N31" s="15" t="s">
        <v>154</v>
      </c>
      <c r="P31" s="15" t="s">
        <v>154</v>
      </c>
      <c r="Q31" s="11">
        <v>8.0795777507105163E-2</v>
      </c>
    </row>
    <row r="32" spans="1:17" s="4" customFormat="1" ht="14.05" customHeight="1" x14ac:dyDescent="0.5">
      <c r="A32" s="4" t="s">
        <v>504</v>
      </c>
      <c r="C32" s="4" t="s">
        <v>151</v>
      </c>
      <c r="D32" s="4" t="s">
        <v>151</v>
      </c>
      <c r="F32" s="4" t="s">
        <v>502</v>
      </c>
      <c r="G32" s="4" t="s">
        <v>503</v>
      </c>
      <c r="H32" s="4" t="s">
        <v>19</v>
      </c>
      <c r="I32" s="4" t="s">
        <v>20</v>
      </c>
      <c r="J32" s="15" t="s">
        <v>154</v>
      </c>
      <c r="K32" s="9">
        <v>445</v>
      </c>
      <c r="M32" s="15" t="s">
        <v>154</v>
      </c>
      <c r="N32" s="15" t="s">
        <v>154</v>
      </c>
      <c r="P32" s="15" t="s">
        <v>154</v>
      </c>
      <c r="Q32" s="11">
        <v>1.8067397482744621E-2</v>
      </c>
    </row>
    <row r="33" spans="1:17" s="4" customFormat="1" ht="12.9" customHeight="1" x14ac:dyDescent="0.5">
      <c r="A33" s="4" t="s">
        <v>505</v>
      </c>
      <c r="C33" s="4" t="s">
        <v>151</v>
      </c>
      <c r="D33" s="4" t="s">
        <v>151</v>
      </c>
      <c r="F33" s="4" t="s">
        <v>506</v>
      </c>
      <c r="G33" s="4" t="s">
        <v>507</v>
      </c>
      <c r="H33" s="4" t="s">
        <v>19</v>
      </c>
      <c r="I33" s="4" t="s">
        <v>20</v>
      </c>
      <c r="J33" s="15" t="s">
        <v>154</v>
      </c>
      <c r="K33" s="9">
        <v>1510</v>
      </c>
      <c r="M33" s="15" t="s">
        <v>154</v>
      </c>
      <c r="N33" s="15" t="s">
        <v>154</v>
      </c>
      <c r="P33" s="15" t="s">
        <v>154</v>
      </c>
      <c r="Q33" s="11">
        <v>6.1307348761672757E-2</v>
      </c>
    </row>
    <row r="34" spans="1:17" s="4" customFormat="1" ht="12.9" customHeight="1" x14ac:dyDescent="0.5">
      <c r="A34" s="4" t="s">
        <v>508</v>
      </c>
      <c r="C34" s="4" t="s">
        <v>151</v>
      </c>
      <c r="D34" s="4" t="s">
        <v>151</v>
      </c>
      <c r="F34" s="4" t="s">
        <v>509</v>
      </c>
      <c r="G34" s="4" t="s">
        <v>510</v>
      </c>
      <c r="H34" s="4" t="s">
        <v>19</v>
      </c>
      <c r="I34" s="4" t="s">
        <v>20</v>
      </c>
      <c r="J34" s="15" t="s">
        <v>154</v>
      </c>
      <c r="K34" s="9">
        <v>1300</v>
      </c>
      <c r="M34" s="15" t="s">
        <v>154</v>
      </c>
      <c r="N34" s="15" t="s">
        <v>154</v>
      </c>
      <c r="P34" s="15" t="s">
        <v>154</v>
      </c>
      <c r="Q34" s="11">
        <v>5.2781161185546079E-2</v>
      </c>
    </row>
    <row r="35" spans="1:17" s="4" customFormat="1" ht="12.9" customHeight="1" x14ac:dyDescent="0.5">
      <c r="A35" s="4" t="s">
        <v>511</v>
      </c>
      <c r="C35" s="4" t="s">
        <v>151</v>
      </c>
      <c r="D35" s="4" t="s">
        <v>151</v>
      </c>
      <c r="F35" s="4" t="s">
        <v>512</v>
      </c>
      <c r="G35" s="4" t="s">
        <v>513</v>
      </c>
      <c r="H35" s="4" t="s">
        <v>19</v>
      </c>
      <c r="I35" s="4" t="s">
        <v>20</v>
      </c>
      <c r="J35" s="15" t="s">
        <v>154</v>
      </c>
      <c r="K35" s="9">
        <v>1340</v>
      </c>
      <c r="M35" s="15" t="s">
        <v>154</v>
      </c>
      <c r="N35" s="15" t="s">
        <v>154</v>
      </c>
      <c r="P35" s="15" t="s">
        <v>154</v>
      </c>
      <c r="Q35" s="11">
        <v>5.4405196914332113E-2</v>
      </c>
    </row>
    <row r="36" spans="1:17" s="4" customFormat="1" ht="14.05" customHeight="1" x14ac:dyDescent="0.5">
      <c r="A36" s="4" t="s">
        <v>516</v>
      </c>
      <c r="C36" s="4" t="s">
        <v>151</v>
      </c>
      <c r="D36" s="4" t="s">
        <v>151</v>
      </c>
      <c r="F36" s="4" t="s">
        <v>514</v>
      </c>
      <c r="G36" s="4" t="s">
        <v>515</v>
      </c>
      <c r="H36" s="4" t="s">
        <v>19</v>
      </c>
      <c r="I36" s="4" t="s">
        <v>20</v>
      </c>
      <c r="J36" s="15" t="s">
        <v>154</v>
      </c>
      <c r="K36" s="9">
        <v>180</v>
      </c>
      <c r="M36" s="15" t="s">
        <v>154</v>
      </c>
      <c r="N36" s="15" t="s">
        <v>154</v>
      </c>
      <c r="P36" s="15" t="s">
        <v>154</v>
      </c>
      <c r="Q36" s="11">
        <v>7.3081607795371494E-3</v>
      </c>
    </row>
    <row r="37" spans="1:17" s="4" customFormat="1" ht="12.9" customHeight="1" x14ac:dyDescent="0.5">
      <c r="A37" s="4" t="s">
        <v>517</v>
      </c>
      <c r="C37" s="4" t="s">
        <v>151</v>
      </c>
      <c r="D37" s="4" t="s">
        <v>151</v>
      </c>
      <c r="F37" s="4" t="s">
        <v>518</v>
      </c>
      <c r="G37" s="4" t="s">
        <v>519</v>
      </c>
      <c r="H37" s="4" t="s">
        <v>19</v>
      </c>
      <c r="I37" s="4" t="s">
        <v>20</v>
      </c>
      <c r="J37" s="15" t="s">
        <v>154</v>
      </c>
      <c r="K37" s="9">
        <v>40</v>
      </c>
      <c r="M37" s="15" t="s">
        <v>154</v>
      </c>
      <c r="N37" s="15" t="s">
        <v>154</v>
      </c>
      <c r="P37" s="15" t="s">
        <v>154</v>
      </c>
      <c r="Q37" s="11">
        <v>1.6240357287860333E-3</v>
      </c>
    </row>
    <row r="38" spans="1:17" s="4" customFormat="1" ht="12.9" customHeight="1" x14ac:dyDescent="0.5">
      <c r="A38" s="4" t="s">
        <v>520</v>
      </c>
      <c r="C38" s="4" t="s">
        <v>151</v>
      </c>
      <c r="D38" s="4" t="s">
        <v>151</v>
      </c>
      <c r="F38" s="4" t="s">
        <v>521</v>
      </c>
      <c r="G38" s="4" t="s">
        <v>522</v>
      </c>
      <c r="H38" s="4" t="s">
        <v>19</v>
      </c>
      <c r="I38" s="4" t="s">
        <v>20</v>
      </c>
      <c r="J38" s="15" t="s">
        <v>154</v>
      </c>
      <c r="K38" s="9">
        <v>595</v>
      </c>
      <c r="M38" s="15" t="s">
        <v>154</v>
      </c>
      <c r="N38" s="15" t="s">
        <v>154</v>
      </c>
      <c r="P38" s="15" t="s">
        <v>154</v>
      </c>
      <c r="Q38" s="11">
        <v>2.4157531465692245E-2</v>
      </c>
    </row>
    <row r="39" spans="1:17" s="4" customFormat="1" ht="12.9" customHeight="1" x14ac:dyDescent="0.5">
      <c r="A39" s="4" t="s">
        <v>523</v>
      </c>
      <c r="C39" s="4" t="s">
        <v>151</v>
      </c>
      <c r="D39" s="4" t="s">
        <v>151</v>
      </c>
      <c r="F39" s="4" t="s">
        <v>524</v>
      </c>
      <c r="G39" s="4" t="s">
        <v>525</v>
      </c>
      <c r="H39" s="4" t="s">
        <v>19</v>
      </c>
      <c r="I39" s="4" t="s">
        <v>20</v>
      </c>
      <c r="J39" s="15" t="s">
        <v>154</v>
      </c>
      <c r="K39" s="9">
        <v>85</v>
      </c>
      <c r="M39" s="15" t="s">
        <v>154</v>
      </c>
      <c r="N39" s="15" t="s">
        <v>154</v>
      </c>
      <c r="P39" s="15" t="s">
        <v>154</v>
      </c>
      <c r="Q39" s="11">
        <v>3.4510759236703208E-3</v>
      </c>
    </row>
    <row r="40" spans="1:17" s="4" customFormat="1" ht="14.05" customHeight="1" x14ac:dyDescent="0.5">
      <c r="A40" s="4" t="s">
        <v>528</v>
      </c>
      <c r="C40" s="4" t="s">
        <v>151</v>
      </c>
      <c r="D40" s="4" t="s">
        <v>151</v>
      </c>
      <c r="F40" s="4" t="s">
        <v>526</v>
      </c>
      <c r="G40" s="4" t="s">
        <v>527</v>
      </c>
      <c r="H40" s="4" t="s">
        <v>19</v>
      </c>
      <c r="I40" s="4" t="s">
        <v>20</v>
      </c>
      <c r="J40" s="15" t="s">
        <v>154</v>
      </c>
      <c r="K40" s="9">
        <v>490</v>
      </c>
      <c r="M40" s="15" t="s">
        <v>154</v>
      </c>
      <c r="N40" s="15" t="s">
        <v>154</v>
      </c>
      <c r="P40" s="15" t="s">
        <v>154</v>
      </c>
      <c r="Q40" s="11">
        <v>1.9894437677628909E-2</v>
      </c>
    </row>
    <row r="41" spans="1:17" s="4" customFormat="1" ht="12.9" customHeight="1" x14ac:dyDescent="0.5">
      <c r="A41" s="4" t="s">
        <v>529</v>
      </c>
      <c r="C41" s="4" t="s">
        <v>151</v>
      </c>
      <c r="D41" s="4" t="s">
        <v>151</v>
      </c>
      <c r="F41" s="4" t="s">
        <v>530</v>
      </c>
      <c r="G41" s="4" t="s">
        <v>531</v>
      </c>
      <c r="H41" s="4" t="s">
        <v>19</v>
      </c>
      <c r="I41" s="4" t="s">
        <v>20</v>
      </c>
      <c r="J41" s="15" t="s">
        <v>154</v>
      </c>
      <c r="K41" s="9">
        <v>210</v>
      </c>
      <c r="M41" s="15" t="s">
        <v>154</v>
      </c>
      <c r="N41" s="15" t="s">
        <v>154</v>
      </c>
      <c r="P41" s="15" t="s">
        <v>154</v>
      </c>
      <c r="Q41" s="11">
        <v>8.5261875761266752E-3</v>
      </c>
    </row>
    <row r="42" spans="1:17" s="4" customFormat="1" ht="12.9" customHeight="1" x14ac:dyDescent="0.5">
      <c r="A42" s="4" t="s">
        <v>532</v>
      </c>
      <c r="C42" s="4" t="s">
        <v>151</v>
      </c>
      <c r="D42" s="4" t="s">
        <v>151</v>
      </c>
      <c r="F42" s="4" t="s">
        <v>533</v>
      </c>
      <c r="G42" s="4" t="s">
        <v>534</v>
      </c>
      <c r="H42" s="4" t="s">
        <v>19</v>
      </c>
      <c r="I42" s="4" t="s">
        <v>20</v>
      </c>
      <c r="J42" s="15" t="s">
        <v>154</v>
      </c>
      <c r="K42" s="9">
        <v>320</v>
      </c>
      <c r="M42" s="15" t="s">
        <v>154</v>
      </c>
      <c r="N42" s="15" t="s">
        <v>154</v>
      </c>
      <c r="P42" s="15" t="s">
        <v>154</v>
      </c>
      <c r="Q42" s="11">
        <v>1.2992285830288266E-2</v>
      </c>
    </row>
    <row r="43" spans="1:17" s="4" customFormat="1" ht="12.9" customHeight="1" x14ac:dyDescent="0.5">
      <c r="A43" s="4" t="s">
        <v>535</v>
      </c>
      <c r="C43" s="4" t="s">
        <v>151</v>
      </c>
      <c r="D43" s="4" t="s">
        <v>151</v>
      </c>
      <c r="F43" s="4" t="s">
        <v>536</v>
      </c>
      <c r="G43" s="4" t="s">
        <v>537</v>
      </c>
      <c r="H43" s="4" t="s">
        <v>19</v>
      </c>
      <c r="I43" s="4" t="s">
        <v>20</v>
      </c>
      <c r="J43" s="15" t="s">
        <v>154</v>
      </c>
      <c r="K43" s="9">
        <v>485</v>
      </c>
      <c r="M43" s="15" t="s">
        <v>154</v>
      </c>
      <c r="N43" s="15" t="s">
        <v>154</v>
      </c>
      <c r="P43" s="15" t="s">
        <v>154</v>
      </c>
      <c r="Q43" s="11">
        <v>1.9691433211530655E-2</v>
      </c>
    </row>
    <row r="44" spans="1:17" s="4" customFormat="1" ht="12.9" customHeight="1" x14ac:dyDescent="0.5">
      <c r="A44" s="4" t="s">
        <v>538</v>
      </c>
      <c r="C44" s="4" t="s">
        <v>151</v>
      </c>
      <c r="D44" s="4" t="s">
        <v>151</v>
      </c>
      <c r="F44" s="4" t="s">
        <v>539</v>
      </c>
      <c r="G44" s="4" t="s">
        <v>540</v>
      </c>
      <c r="H44" s="4" t="s">
        <v>19</v>
      </c>
      <c r="I44" s="4" t="s">
        <v>20</v>
      </c>
      <c r="J44" s="15" t="s">
        <v>154</v>
      </c>
      <c r="K44" s="9">
        <v>655</v>
      </c>
      <c r="M44" s="15" t="s">
        <v>154</v>
      </c>
      <c r="N44" s="15" t="s">
        <v>154</v>
      </c>
      <c r="P44" s="15" t="s">
        <v>154</v>
      </c>
      <c r="Q44" s="11">
        <v>2.6593585058871296E-2</v>
      </c>
    </row>
    <row r="45" spans="1:17" s="4" customFormat="1" ht="12.9" customHeight="1" x14ac:dyDescent="0.5">
      <c r="A45" s="4" t="s">
        <v>541</v>
      </c>
      <c r="C45" s="4" t="s">
        <v>151</v>
      </c>
      <c r="D45" s="4" t="s">
        <v>151</v>
      </c>
      <c r="F45" s="4" t="s">
        <v>542</v>
      </c>
      <c r="G45" s="4" t="s">
        <v>543</v>
      </c>
      <c r="H45" s="4" t="s">
        <v>19</v>
      </c>
      <c r="I45" s="4" t="s">
        <v>20</v>
      </c>
      <c r="J45" s="15" t="s">
        <v>154</v>
      </c>
      <c r="K45" s="9">
        <v>450</v>
      </c>
      <c r="M45" s="15" t="s">
        <v>154</v>
      </c>
      <c r="N45" s="15" t="s">
        <v>154</v>
      </c>
      <c r="P45" s="15" t="s">
        <v>154</v>
      </c>
      <c r="Q45" s="11">
        <v>1.8270401948842874E-2</v>
      </c>
    </row>
    <row r="46" spans="1:17" s="4" customFormat="1" ht="14.05" customHeight="1" x14ac:dyDescent="0.5">
      <c r="A46" s="4" t="s">
        <v>546</v>
      </c>
      <c r="C46" s="4" t="s">
        <v>151</v>
      </c>
      <c r="D46" s="4" t="s">
        <v>151</v>
      </c>
      <c r="F46" s="4" t="s">
        <v>544</v>
      </c>
      <c r="G46" s="4" t="s">
        <v>545</v>
      </c>
      <c r="H46" s="4" t="s">
        <v>19</v>
      </c>
      <c r="I46" s="4" t="s">
        <v>20</v>
      </c>
      <c r="J46" s="15" t="s">
        <v>154</v>
      </c>
      <c r="K46" s="9">
        <v>215</v>
      </c>
      <c r="M46" s="15" t="s">
        <v>154</v>
      </c>
      <c r="N46" s="15" t="s">
        <v>154</v>
      </c>
      <c r="P46" s="15" t="s">
        <v>154</v>
      </c>
      <c r="Q46" s="11">
        <v>8.7291920422249286E-3</v>
      </c>
    </row>
    <row r="47" spans="1:17" s="4" customFormat="1" ht="14.05" customHeight="1" x14ac:dyDescent="0.5">
      <c r="A47" s="4" t="s">
        <v>549</v>
      </c>
      <c r="C47" s="4" t="s">
        <v>151</v>
      </c>
      <c r="D47" s="4" t="s">
        <v>151</v>
      </c>
      <c r="F47" s="4" t="s">
        <v>547</v>
      </c>
      <c r="G47" s="4" t="s">
        <v>548</v>
      </c>
      <c r="H47" s="4" t="s">
        <v>19</v>
      </c>
      <c r="I47" s="4" t="s">
        <v>20</v>
      </c>
      <c r="J47" s="15" t="s">
        <v>154</v>
      </c>
      <c r="K47" s="9">
        <v>555</v>
      </c>
      <c r="M47" s="15" t="s">
        <v>154</v>
      </c>
      <c r="N47" s="15" t="s">
        <v>154</v>
      </c>
      <c r="P47" s="15" t="s">
        <v>154</v>
      </c>
      <c r="Q47" s="11">
        <v>2.253349573690621E-2</v>
      </c>
    </row>
    <row r="48" spans="1:17" s="4" customFormat="1" ht="12.9" customHeight="1" x14ac:dyDescent="0.5">
      <c r="A48" s="4" t="s">
        <v>550</v>
      </c>
      <c r="C48" s="4" t="s">
        <v>151</v>
      </c>
      <c r="D48" s="4" t="s">
        <v>151</v>
      </c>
      <c r="F48" s="4" t="s">
        <v>551</v>
      </c>
      <c r="G48" s="4" t="s">
        <v>552</v>
      </c>
      <c r="H48" s="4" t="s">
        <v>19</v>
      </c>
      <c r="I48" s="4" t="s">
        <v>20</v>
      </c>
      <c r="J48" s="15" t="s">
        <v>154</v>
      </c>
      <c r="K48" s="9">
        <v>270</v>
      </c>
      <c r="M48" s="15" t="s">
        <v>154</v>
      </c>
      <c r="N48" s="15" t="s">
        <v>154</v>
      </c>
      <c r="P48" s="15" t="s">
        <v>154</v>
      </c>
      <c r="Q48" s="11">
        <v>1.0962241169305725E-2</v>
      </c>
    </row>
    <row r="49" spans="1:17" s="4" customFormat="1" ht="14.05" customHeight="1" x14ac:dyDescent="0.5">
      <c r="A49" s="4" t="s">
        <v>555</v>
      </c>
      <c r="C49" s="4" t="s">
        <v>151</v>
      </c>
      <c r="D49" s="4" t="s">
        <v>151</v>
      </c>
      <c r="F49" s="4" t="s">
        <v>553</v>
      </c>
      <c r="G49" s="4" t="s">
        <v>554</v>
      </c>
      <c r="H49" s="4" t="s">
        <v>19</v>
      </c>
      <c r="I49" s="4" t="s">
        <v>20</v>
      </c>
      <c r="J49" s="15" t="s">
        <v>154</v>
      </c>
      <c r="K49" s="9">
        <v>440</v>
      </c>
      <c r="M49" s="15" t="s">
        <v>154</v>
      </c>
      <c r="N49" s="15" t="s">
        <v>154</v>
      </c>
      <c r="P49" s="15" t="s">
        <v>154</v>
      </c>
      <c r="Q49" s="11">
        <v>1.7864393016646368E-2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22635</v>
      </c>
      <c r="K4" s="6">
        <v>24295</v>
      </c>
      <c r="M4" s="6">
        <f>K4-J4</f>
        <v>1660</v>
      </c>
      <c r="N4" s="7">
        <f>K4/J4-1</f>
        <v>7.3337751270156737E-2</v>
      </c>
    </row>
    <row r="5" spans="1:17" s="5" customFormat="1" ht="12.9" customHeight="1" x14ac:dyDescent="0.5">
      <c r="A5" s="5" t="s">
        <v>560</v>
      </c>
      <c r="C5" s="5">
        <v>3077</v>
      </c>
      <c r="D5" s="5" t="s">
        <v>561</v>
      </c>
      <c r="E5" s="5" t="s">
        <v>183</v>
      </c>
      <c r="F5" s="5" t="s">
        <v>562</v>
      </c>
      <c r="G5" s="5" t="s">
        <v>561</v>
      </c>
      <c r="H5" s="5" t="s">
        <v>19</v>
      </c>
      <c r="I5" s="5" t="s">
        <v>20</v>
      </c>
      <c r="J5" s="6">
        <v>20235</v>
      </c>
      <c r="K5" s="6">
        <v>22105</v>
      </c>
      <c r="M5" s="6">
        <f>K5-J5</f>
        <v>1870</v>
      </c>
      <c r="N5" s="7">
        <f>K5/J5-1</f>
        <v>9.2414133926365105E-2</v>
      </c>
      <c r="P5" s="8">
        <v>0.8939695162359178</v>
      </c>
      <c r="Q5" s="8">
        <v>0.90985799547231938</v>
      </c>
    </row>
    <row r="6" spans="1:17" s="5" customFormat="1" ht="12.9" customHeight="1" x14ac:dyDescent="0.5">
      <c r="A6" s="5" t="s">
        <v>563</v>
      </c>
      <c r="C6" s="5">
        <v>3078</v>
      </c>
      <c r="D6" s="5" t="s">
        <v>564</v>
      </c>
      <c r="E6" s="5" t="s">
        <v>183</v>
      </c>
      <c r="F6" s="5" t="s">
        <v>565</v>
      </c>
      <c r="G6" s="5" t="s">
        <v>564</v>
      </c>
      <c r="H6" s="5" t="s">
        <v>19</v>
      </c>
      <c r="I6" s="5" t="s">
        <v>20</v>
      </c>
      <c r="J6" s="6">
        <v>2405</v>
      </c>
      <c r="K6" s="6">
        <v>2185</v>
      </c>
      <c r="M6" s="6">
        <f>K6-J6</f>
        <v>-220</v>
      </c>
      <c r="N6" s="7">
        <f>K6/J6-1</f>
        <v>-9.1476091476091481E-2</v>
      </c>
      <c r="P6" s="8">
        <v>0.10625138060525735</v>
      </c>
      <c r="Q6" s="8">
        <v>8.9936200864375385E-2</v>
      </c>
    </row>
    <row r="7" spans="1:17" s="4" customFormat="1" ht="12.9" customHeight="1" x14ac:dyDescent="0.5">
      <c r="A7" s="4" t="s">
        <v>566</v>
      </c>
      <c r="C7" s="4">
        <v>3079</v>
      </c>
      <c r="D7" s="4" t="s">
        <v>567</v>
      </c>
      <c r="E7" s="4" t="s">
        <v>183</v>
      </c>
      <c r="F7" s="4" t="s">
        <v>568</v>
      </c>
      <c r="G7" s="4" t="s">
        <v>567</v>
      </c>
      <c r="H7" s="4" t="s">
        <v>19</v>
      </c>
      <c r="I7" s="4" t="s">
        <v>20</v>
      </c>
      <c r="J7" s="9">
        <v>715</v>
      </c>
      <c r="K7" s="9">
        <v>625</v>
      </c>
      <c r="M7" s="9">
        <f>K7-J7</f>
        <v>-90</v>
      </c>
      <c r="N7" s="10">
        <f>K7/J7-1</f>
        <v>-0.12587412587412583</v>
      </c>
      <c r="P7" s="11">
        <v>3.1588248288049479E-2</v>
      </c>
      <c r="Q7" s="11">
        <v>2.5725457913150854E-2</v>
      </c>
    </row>
    <row r="8" spans="1:17" s="4" customFormat="1" ht="12.9" customHeight="1" x14ac:dyDescent="0.5">
      <c r="A8" s="4" t="s">
        <v>569</v>
      </c>
      <c r="C8" s="4">
        <v>3080</v>
      </c>
      <c r="D8" s="4" t="s">
        <v>570</v>
      </c>
      <c r="E8" s="4" t="s">
        <v>183</v>
      </c>
      <c r="F8" s="4" t="s">
        <v>571</v>
      </c>
      <c r="G8" s="4" t="s">
        <v>570</v>
      </c>
      <c r="H8" s="4" t="s">
        <v>19</v>
      </c>
      <c r="I8" s="4" t="s">
        <v>20</v>
      </c>
      <c r="J8" s="9">
        <v>1685</v>
      </c>
      <c r="K8" s="9">
        <v>1560</v>
      </c>
      <c r="M8" s="9">
        <f>K8-J8</f>
        <v>-125</v>
      </c>
      <c r="N8" s="10">
        <f>K8/J8-1</f>
        <v>-7.4183976261127604E-2</v>
      </c>
      <c r="P8" s="11">
        <v>7.4442235476032695E-2</v>
      </c>
      <c r="Q8" s="11">
        <v>6.4210742951224531E-2</v>
      </c>
    </row>
    <row r="9" spans="1:17" s="4" customFormat="1" ht="12.9" customHeight="1" x14ac:dyDescent="0.5">
      <c r="A9" s="4" t="s">
        <v>572</v>
      </c>
      <c r="C9" s="4">
        <v>3081</v>
      </c>
      <c r="D9" s="4" t="s">
        <v>573</v>
      </c>
      <c r="E9" s="4" t="s">
        <v>183</v>
      </c>
      <c r="F9" s="4" t="s">
        <v>574</v>
      </c>
      <c r="G9" s="4" t="s">
        <v>573</v>
      </c>
      <c r="H9" s="4" t="s">
        <v>19</v>
      </c>
      <c r="I9" s="4" t="s">
        <v>20</v>
      </c>
      <c r="J9" s="9">
        <v>1595</v>
      </c>
      <c r="K9" s="9">
        <v>1515</v>
      </c>
      <c r="M9" s="9">
        <f>K9-J9</f>
        <v>-80</v>
      </c>
      <c r="N9" s="10">
        <f>K9/J9-1</f>
        <v>-5.0156739811912265E-2</v>
      </c>
      <c r="P9" s="11">
        <v>7.0466092334879618E-2</v>
      </c>
      <c r="Q9" s="11">
        <v>6.2358509981477669E-2</v>
      </c>
    </row>
    <row r="10" spans="1:17" s="4" customFormat="1" ht="12.9" customHeight="1" x14ac:dyDescent="0.5">
      <c r="A10" s="4" t="s">
        <v>575</v>
      </c>
      <c r="C10" s="4">
        <v>3082</v>
      </c>
      <c r="D10" s="4" t="s">
        <v>576</v>
      </c>
      <c r="E10" s="4" t="s">
        <v>183</v>
      </c>
      <c r="F10" s="4" t="s">
        <v>577</v>
      </c>
      <c r="G10" s="4" t="s">
        <v>576</v>
      </c>
      <c r="H10" s="4" t="s">
        <v>19</v>
      </c>
      <c r="I10" s="4" t="s">
        <v>20</v>
      </c>
      <c r="J10" s="9">
        <v>1380</v>
      </c>
      <c r="K10" s="9">
        <v>1425</v>
      </c>
      <c r="M10" s="9">
        <f>K10-J10</f>
        <v>45</v>
      </c>
      <c r="N10" s="10">
        <f>K10/J10-1</f>
        <v>3.2608695652173836E-2</v>
      </c>
      <c r="P10" s="11">
        <v>6.0967528164347251E-2</v>
      </c>
      <c r="Q10" s="11">
        <v>5.8654044041983947E-2</v>
      </c>
    </row>
    <row r="11" spans="1:17" s="4" customFormat="1" ht="12.9" customHeight="1" x14ac:dyDescent="0.5">
      <c r="A11" s="4" t="s">
        <v>578</v>
      </c>
      <c r="C11" s="4">
        <v>3083</v>
      </c>
      <c r="D11" s="4" t="s">
        <v>579</v>
      </c>
      <c r="E11" s="4" t="s">
        <v>183</v>
      </c>
      <c r="F11" s="4" t="s">
        <v>580</v>
      </c>
      <c r="G11" s="4" t="s">
        <v>579</v>
      </c>
      <c r="H11" s="4" t="s">
        <v>19</v>
      </c>
      <c r="I11" s="4" t="s">
        <v>20</v>
      </c>
      <c r="J11" s="9">
        <v>215</v>
      </c>
      <c r="K11" s="9">
        <v>90</v>
      </c>
      <c r="M11" s="9">
        <f>K11-J11</f>
        <v>-125</v>
      </c>
      <c r="N11" s="10">
        <f>K11/J11-1</f>
        <v>-0.58139534883720922</v>
      </c>
      <c r="P11" s="11">
        <v>9.4985641705323618E-3</v>
      </c>
      <c r="Q11" s="11">
        <v>3.7044659394937229E-3</v>
      </c>
    </row>
    <row r="12" spans="1:17" s="4" customFormat="1" ht="12.9" customHeight="1" x14ac:dyDescent="0.5">
      <c r="A12" s="4" t="s">
        <v>581</v>
      </c>
      <c r="C12" s="4">
        <v>3084</v>
      </c>
      <c r="D12" s="4" t="s">
        <v>582</v>
      </c>
      <c r="E12" s="4" t="s">
        <v>183</v>
      </c>
      <c r="F12" s="4" t="s">
        <v>583</v>
      </c>
      <c r="G12" s="4" t="s">
        <v>582</v>
      </c>
      <c r="H12" s="4" t="s">
        <v>19</v>
      </c>
      <c r="I12" s="4" t="s">
        <v>20</v>
      </c>
      <c r="J12" s="9">
        <v>90</v>
      </c>
      <c r="K12" s="9">
        <v>50</v>
      </c>
      <c r="M12" s="9">
        <f>K12-J12</f>
        <v>-40</v>
      </c>
      <c r="N12" s="10">
        <f>K12/J12-1</f>
        <v>-0.44444444444444442</v>
      </c>
      <c r="P12" s="11">
        <v>3.9761431411530811E-3</v>
      </c>
      <c r="Q12" s="11">
        <v>2.0580366330520683E-3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21315</v>
      </c>
      <c r="K14" s="6">
        <v>22935</v>
      </c>
      <c r="M14" s="6">
        <f>K14-J14</f>
        <v>1620</v>
      </c>
      <c r="N14" s="7">
        <f>K14/J14-1</f>
        <v>7.6002814919071016E-2</v>
      </c>
    </row>
    <row r="15" spans="1:17" s="5" customFormat="1" ht="12.9" customHeight="1" x14ac:dyDescent="0.5">
      <c r="A15" s="5" t="s">
        <v>560</v>
      </c>
      <c r="C15" s="5">
        <v>3104</v>
      </c>
      <c r="D15" s="5" t="s">
        <v>561</v>
      </c>
      <c r="E15" s="5" t="s">
        <v>183</v>
      </c>
      <c r="F15" s="5" t="s">
        <v>587</v>
      </c>
      <c r="G15" s="5" t="s">
        <v>561</v>
      </c>
      <c r="H15" s="5" t="s">
        <v>19</v>
      </c>
      <c r="I15" s="5" t="s">
        <v>20</v>
      </c>
      <c r="J15" s="6">
        <v>14225</v>
      </c>
      <c r="K15" s="6">
        <v>15255</v>
      </c>
      <c r="M15" s="6">
        <f>K15-J15</f>
        <v>1030</v>
      </c>
      <c r="N15" s="7">
        <f>K15/J15-1</f>
        <v>7.2407732864674834E-2</v>
      </c>
      <c r="P15" s="8">
        <v>0.66737039643443585</v>
      </c>
      <c r="Q15" s="8">
        <v>0.66514061478090258</v>
      </c>
    </row>
    <row r="16" spans="1:17" s="5" customFormat="1" ht="12.9" customHeight="1" x14ac:dyDescent="0.5">
      <c r="A16" s="5" t="s">
        <v>563</v>
      </c>
      <c r="C16" s="5">
        <v>3105</v>
      </c>
      <c r="D16" s="5" t="s">
        <v>564</v>
      </c>
      <c r="E16" s="5" t="s">
        <v>183</v>
      </c>
      <c r="F16" s="5" t="s">
        <v>588</v>
      </c>
      <c r="G16" s="5" t="s">
        <v>564</v>
      </c>
      <c r="H16" s="5" t="s">
        <v>19</v>
      </c>
      <c r="I16" s="5" t="s">
        <v>20</v>
      </c>
      <c r="J16" s="6">
        <v>7085</v>
      </c>
      <c r="K16" s="6">
        <v>7680</v>
      </c>
      <c r="M16" s="6">
        <f>K16-J16</f>
        <v>595</v>
      </c>
      <c r="N16" s="7">
        <f>K16/J16-1</f>
        <v>8.3980239943542756E-2</v>
      </c>
      <c r="P16" s="8">
        <v>0.33239502697630774</v>
      </c>
      <c r="Q16" s="8">
        <v>0.33485938521909747</v>
      </c>
    </row>
    <row r="17" spans="1:17" s="4" customFormat="1" ht="12.9" customHeight="1" x14ac:dyDescent="0.5">
      <c r="A17" s="4" t="s">
        <v>566</v>
      </c>
      <c r="C17" s="4">
        <v>3106</v>
      </c>
      <c r="D17" s="4" t="s">
        <v>567</v>
      </c>
      <c r="E17" s="4" t="s">
        <v>183</v>
      </c>
      <c r="F17" s="4" t="s">
        <v>589</v>
      </c>
      <c r="G17" s="4" t="s">
        <v>567</v>
      </c>
      <c r="H17" s="4" t="s">
        <v>19</v>
      </c>
      <c r="I17" s="4" t="s">
        <v>20</v>
      </c>
      <c r="J17" s="9">
        <v>2010</v>
      </c>
      <c r="K17" s="9">
        <v>1400</v>
      </c>
      <c r="M17" s="9">
        <f>K17-J17</f>
        <v>-610</v>
      </c>
      <c r="N17" s="10">
        <f>K17/J17-1</f>
        <v>-0.30348258706467657</v>
      </c>
      <c r="P17" s="11">
        <v>9.4299788881069671E-2</v>
      </c>
      <c r="Q17" s="11">
        <v>6.1042075430564641E-2</v>
      </c>
    </row>
    <row r="18" spans="1:17" s="4" customFormat="1" ht="12.9" customHeight="1" x14ac:dyDescent="0.5">
      <c r="A18" s="4" t="s">
        <v>569</v>
      </c>
      <c r="C18" s="4">
        <v>3107</v>
      </c>
      <c r="D18" s="4" t="s">
        <v>570</v>
      </c>
      <c r="E18" s="4" t="s">
        <v>183</v>
      </c>
      <c r="F18" s="4" t="s">
        <v>590</v>
      </c>
      <c r="G18" s="4" t="s">
        <v>570</v>
      </c>
      <c r="H18" s="4" t="s">
        <v>19</v>
      </c>
      <c r="I18" s="4" t="s">
        <v>20</v>
      </c>
      <c r="J18" s="9">
        <v>5075</v>
      </c>
      <c r="K18" s="9">
        <v>6275</v>
      </c>
      <c r="M18" s="9">
        <f>K18-J18</f>
        <v>1200</v>
      </c>
      <c r="N18" s="10">
        <f>K18/J18-1</f>
        <v>0.23645320197044328</v>
      </c>
      <c r="P18" s="11">
        <v>0.23809523809523808</v>
      </c>
      <c r="Q18" s="11">
        <v>0.27359930237628077</v>
      </c>
    </row>
    <row r="19" spans="1:17" s="4" customFormat="1" ht="12.9" customHeight="1" x14ac:dyDescent="0.5">
      <c r="A19" s="4" t="s">
        <v>572</v>
      </c>
      <c r="C19" s="4">
        <v>3108</v>
      </c>
      <c r="D19" s="4" t="s">
        <v>573</v>
      </c>
      <c r="E19" s="4" t="s">
        <v>183</v>
      </c>
      <c r="F19" s="4" t="s">
        <v>591</v>
      </c>
      <c r="G19" s="4" t="s">
        <v>573</v>
      </c>
      <c r="H19" s="4" t="s">
        <v>19</v>
      </c>
      <c r="I19" s="4" t="s">
        <v>20</v>
      </c>
      <c r="J19" s="9">
        <v>4950</v>
      </c>
      <c r="K19" s="9">
        <v>6160</v>
      </c>
      <c r="M19" s="9">
        <f>K19-J19</f>
        <v>1210</v>
      </c>
      <c r="N19" s="10">
        <f>K19/J19-1</f>
        <v>0.24444444444444446</v>
      </c>
      <c r="P19" s="11">
        <v>0.2322308233638283</v>
      </c>
      <c r="Q19" s="11">
        <v>0.26858513189448441</v>
      </c>
    </row>
    <row r="20" spans="1:17" s="4" customFormat="1" ht="12.9" customHeight="1" x14ac:dyDescent="0.5">
      <c r="A20" s="4" t="s">
        <v>575</v>
      </c>
      <c r="C20" s="4">
        <v>3109</v>
      </c>
      <c r="D20" s="4" t="s">
        <v>576</v>
      </c>
      <c r="E20" s="4" t="s">
        <v>183</v>
      </c>
      <c r="F20" s="4" t="s">
        <v>592</v>
      </c>
      <c r="G20" s="4" t="s">
        <v>576</v>
      </c>
      <c r="H20" s="4" t="s">
        <v>19</v>
      </c>
      <c r="I20" s="4" t="s">
        <v>20</v>
      </c>
      <c r="J20" s="9">
        <v>4435</v>
      </c>
      <c r="K20" s="9">
        <v>5620</v>
      </c>
      <c r="M20" s="9">
        <f>K20-J20</f>
        <v>1185</v>
      </c>
      <c r="N20" s="10">
        <f>K20/J20-1</f>
        <v>0.26719278466741825</v>
      </c>
      <c r="P20" s="11">
        <v>0.20806943467041988</v>
      </c>
      <c r="Q20" s="11">
        <v>0.24504033137126663</v>
      </c>
    </row>
    <row r="21" spans="1:17" s="4" customFormat="1" ht="12.9" customHeight="1" x14ac:dyDescent="0.5">
      <c r="A21" s="4" t="s">
        <v>578</v>
      </c>
      <c r="C21" s="4">
        <v>3110</v>
      </c>
      <c r="D21" s="4" t="s">
        <v>579</v>
      </c>
      <c r="E21" s="4" t="s">
        <v>183</v>
      </c>
      <c r="F21" s="4" t="s">
        <v>593</v>
      </c>
      <c r="G21" s="4" t="s">
        <v>579</v>
      </c>
      <c r="H21" s="4" t="s">
        <v>19</v>
      </c>
      <c r="I21" s="4" t="s">
        <v>20</v>
      </c>
      <c r="J21" s="9">
        <v>515</v>
      </c>
      <c r="K21" s="9">
        <v>540</v>
      </c>
      <c r="M21" s="9">
        <f>K21-J21</f>
        <v>25</v>
      </c>
      <c r="N21" s="10">
        <f>K21/J21-1</f>
        <v>4.8543689320388328E-2</v>
      </c>
      <c r="P21" s="11">
        <v>2.4161388693408399E-2</v>
      </c>
      <c r="Q21" s="11">
        <v>2.354480052321779E-2</v>
      </c>
    </row>
    <row r="22" spans="1:17" s="4" customFormat="1" ht="12.9" customHeight="1" x14ac:dyDescent="0.5">
      <c r="A22" s="4" t="s">
        <v>581</v>
      </c>
      <c r="C22" s="4">
        <v>3111</v>
      </c>
      <c r="D22" s="4" t="s">
        <v>582</v>
      </c>
      <c r="E22" s="4" t="s">
        <v>183</v>
      </c>
      <c r="F22" s="4" t="s">
        <v>594</v>
      </c>
      <c r="G22" s="4" t="s">
        <v>582</v>
      </c>
      <c r="H22" s="4" t="s">
        <v>19</v>
      </c>
      <c r="I22" s="4" t="s">
        <v>20</v>
      </c>
      <c r="J22" s="9">
        <v>125</v>
      </c>
      <c r="K22" s="9">
        <v>120</v>
      </c>
      <c r="M22" s="9">
        <f>K22-J22</f>
        <v>-5</v>
      </c>
      <c r="N22" s="10">
        <f>K22/J22-1</f>
        <v>-4.0000000000000036E-2</v>
      </c>
      <c r="P22" s="11">
        <v>5.8644147314098052E-3</v>
      </c>
      <c r="Q22" s="11">
        <v>5.232177894048398E-3</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8050</v>
      </c>
      <c r="K25" s="6">
        <v>8815</v>
      </c>
      <c r="M25" s="6">
        <f>K25-J25</f>
        <v>765</v>
      </c>
      <c r="N25" s="7">
        <f>K25/J25-1</f>
        <v>9.5031055900621109E-2</v>
      </c>
    </row>
    <row r="26" spans="1:17" s="4" customFormat="1" ht="12.9" customHeight="1" x14ac:dyDescent="0.5">
      <c r="A26" s="4" t="s">
        <v>599</v>
      </c>
      <c r="C26" s="4">
        <v>1719</v>
      </c>
      <c r="D26" s="4" t="s">
        <v>600</v>
      </c>
      <c r="E26" s="4" t="s">
        <v>23</v>
      </c>
      <c r="F26" s="4" t="s">
        <v>601</v>
      </c>
      <c r="G26" s="4" t="s">
        <v>600</v>
      </c>
      <c r="H26" s="4" t="s">
        <v>19</v>
      </c>
      <c r="I26" s="4" t="s">
        <v>20</v>
      </c>
      <c r="J26" s="9">
        <v>6940</v>
      </c>
      <c r="K26" s="9">
        <v>7370</v>
      </c>
      <c r="M26" s="9">
        <f>K26-J26</f>
        <v>430</v>
      </c>
      <c r="N26" s="10">
        <f>K26/J26-1</f>
        <v>6.1959654178674439E-2</v>
      </c>
      <c r="P26" s="11">
        <v>0.86211180124223608</v>
      </c>
      <c r="Q26" s="11">
        <v>0.8360748723766307</v>
      </c>
    </row>
    <row r="27" spans="1:17" s="4" customFormat="1" ht="12.9" customHeight="1" x14ac:dyDescent="0.5">
      <c r="A27" s="4" t="s">
        <v>602</v>
      </c>
      <c r="C27" s="4">
        <v>1722</v>
      </c>
      <c r="D27" s="4" t="s">
        <v>603</v>
      </c>
      <c r="E27" s="4" t="s">
        <v>23</v>
      </c>
      <c r="F27" s="4" t="s">
        <v>604</v>
      </c>
      <c r="G27" s="4" t="s">
        <v>605</v>
      </c>
      <c r="H27" s="4" t="s">
        <v>19</v>
      </c>
      <c r="I27" s="4" t="s">
        <v>20</v>
      </c>
      <c r="J27" s="9">
        <v>40</v>
      </c>
      <c r="K27" s="9">
        <v>90</v>
      </c>
      <c r="M27" s="9">
        <f>K27-J27</f>
        <v>50</v>
      </c>
      <c r="N27" s="10">
        <f>K27/J27-1</f>
        <v>1.25</v>
      </c>
      <c r="P27" s="11">
        <v>4.9689440993788822E-3</v>
      </c>
      <c r="Q27" s="11">
        <v>1.0209869540555871E-2</v>
      </c>
    </row>
    <row r="28" spans="1:17" s="4" customFormat="1" ht="12.9" customHeight="1" x14ac:dyDescent="0.5">
      <c r="A28" s="4" t="s">
        <v>606</v>
      </c>
      <c r="C28" s="4">
        <v>1723</v>
      </c>
      <c r="D28" s="4" t="s">
        <v>607</v>
      </c>
      <c r="E28" s="4" t="s">
        <v>23</v>
      </c>
      <c r="F28" s="4" t="s">
        <v>608</v>
      </c>
      <c r="G28" s="4" t="s">
        <v>609</v>
      </c>
      <c r="H28" s="4" t="s">
        <v>19</v>
      </c>
      <c r="I28" s="4" t="s">
        <v>20</v>
      </c>
      <c r="J28" s="9">
        <v>240</v>
      </c>
      <c r="K28" s="9">
        <v>380</v>
      </c>
      <c r="M28" s="9">
        <f>K28-J28</f>
        <v>140</v>
      </c>
      <c r="N28" s="10">
        <f>K28/J28-1</f>
        <v>0.58333333333333326</v>
      </c>
      <c r="P28" s="11">
        <v>2.9813664596273291E-2</v>
      </c>
      <c r="Q28" s="11">
        <v>4.310833806012479E-2</v>
      </c>
    </row>
    <row r="29" spans="1:17" s="4" customFormat="1" ht="12.9" customHeight="1" x14ac:dyDescent="0.5">
      <c r="A29" s="4" t="s">
        <v>610</v>
      </c>
      <c r="C29" s="4">
        <v>1724</v>
      </c>
      <c r="D29" s="4" t="s">
        <v>611</v>
      </c>
      <c r="E29" s="4" t="s">
        <v>23</v>
      </c>
      <c r="F29" s="4" t="s">
        <v>612</v>
      </c>
      <c r="G29" s="4" t="s">
        <v>613</v>
      </c>
      <c r="H29" s="4" t="s">
        <v>19</v>
      </c>
      <c r="I29" s="4" t="s">
        <v>20</v>
      </c>
      <c r="J29" s="9">
        <v>10</v>
      </c>
      <c r="K29" s="9">
        <v>100</v>
      </c>
      <c r="M29" s="9">
        <f>K29-J29</f>
        <v>90</v>
      </c>
      <c r="N29" s="10">
        <f>K29/J29-1</f>
        <v>9</v>
      </c>
      <c r="P29" s="11">
        <v>1.2422360248447205E-3</v>
      </c>
      <c r="Q29" s="11">
        <v>1.1344299489506523E-2</v>
      </c>
    </row>
    <row r="30" spans="1:17" s="4" customFormat="1" ht="12.9" customHeight="1" x14ac:dyDescent="0.5">
      <c r="A30" s="4" t="s">
        <v>614</v>
      </c>
      <c r="C30" s="4">
        <v>1720</v>
      </c>
      <c r="D30" s="4" t="s">
        <v>615</v>
      </c>
      <c r="E30" s="4" t="s">
        <v>23</v>
      </c>
      <c r="F30" s="4" t="s">
        <v>616</v>
      </c>
      <c r="G30" s="4" t="s">
        <v>615</v>
      </c>
      <c r="H30" s="4" t="s">
        <v>19</v>
      </c>
      <c r="I30" s="4" t="s">
        <v>20</v>
      </c>
      <c r="J30" s="9">
        <v>0</v>
      </c>
      <c r="K30" s="9">
        <v>0</v>
      </c>
      <c r="M30" s="9">
        <f>K30-J30</f>
        <v>0</v>
      </c>
      <c r="N30" s="15" t="s">
        <v>154</v>
      </c>
      <c r="P30" s="11">
        <v>0</v>
      </c>
      <c r="Q30" s="11">
        <v>0</v>
      </c>
    </row>
    <row r="31" spans="1:17" s="4" customFormat="1" ht="12.9" customHeight="1" x14ac:dyDescent="0.5">
      <c r="A31" s="4" t="s">
        <v>617</v>
      </c>
      <c r="C31" s="4">
        <v>1725</v>
      </c>
      <c r="D31" s="4" t="s">
        <v>618</v>
      </c>
      <c r="E31" s="4" t="s">
        <v>23</v>
      </c>
      <c r="F31" s="4" t="s">
        <v>619</v>
      </c>
      <c r="G31" s="4" t="s">
        <v>620</v>
      </c>
      <c r="H31" s="4" t="s">
        <v>19</v>
      </c>
      <c r="I31" s="4" t="s">
        <v>20</v>
      </c>
      <c r="J31" s="9">
        <v>380</v>
      </c>
      <c r="K31" s="9">
        <v>475</v>
      </c>
      <c r="M31" s="9">
        <f>K31-J31</f>
        <v>95</v>
      </c>
      <c r="N31" s="10">
        <f>K31/J31-1</f>
        <v>0.25</v>
      </c>
      <c r="P31" s="11">
        <v>4.7204968944099382E-2</v>
      </c>
      <c r="Q31" s="11">
        <v>5.3885422575155981E-2</v>
      </c>
    </row>
    <row r="32" spans="1:17" s="4" customFormat="1" ht="12.9" customHeight="1" x14ac:dyDescent="0.5">
      <c r="A32" s="4" t="s">
        <v>621</v>
      </c>
      <c r="C32" s="4">
        <v>1726</v>
      </c>
      <c r="D32" s="4" t="s">
        <v>622</v>
      </c>
      <c r="E32" s="4" t="s">
        <v>23</v>
      </c>
      <c r="F32" s="4" t="s">
        <v>623</v>
      </c>
      <c r="G32" s="4" t="s">
        <v>624</v>
      </c>
      <c r="H32" s="4" t="s">
        <v>19</v>
      </c>
      <c r="I32" s="4" t="s">
        <v>20</v>
      </c>
      <c r="J32" s="9">
        <v>10</v>
      </c>
      <c r="K32" s="9">
        <v>10</v>
      </c>
      <c r="M32" s="9">
        <f>K32-J32</f>
        <v>0</v>
      </c>
      <c r="N32" s="10">
        <f>K32/J32-1</f>
        <v>0</v>
      </c>
      <c r="P32" s="11">
        <v>1.2422360248447205E-3</v>
      </c>
      <c r="Q32" s="11">
        <v>1.1344299489506524E-3</v>
      </c>
    </row>
    <row r="33" spans="1:17" s="4" customFormat="1" ht="14.05" customHeight="1" x14ac:dyDescent="0.5">
      <c r="A33" s="4" t="s">
        <v>627</v>
      </c>
      <c r="C33" s="4">
        <v>1727</v>
      </c>
      <c r="D33" s="4" t="s">
        <v>625</v>
      </c>
      <c r="E33" s="4" t="s">
        <v>23</v>
      </c>
      <c r="F33" s="4" t="s">
        <v>626</v>
      </c>
      <c r="G33" s="4" t="s">
        <v>625</v>
      </c>
      <c r="H33" s="4" t="s">
        <v>19</v>
      </c>
      <c r="I33" s="4" t="s">
        <v>20</v>
      </c>
      <c r="J33" s="9">
        <v>425</v>
      </c>
      <c r="K33" s="9">
        <v>385</v>
      </c>
      <c r="M33" s="9">
        <f>K33-J33</f>
        <v>-40</v>
      </c>
      <c r="N33" s="10">
        <f>K33/J33-1</f>
        <v>-9.4117647058823528E-2</v>
      </c>
      <c r="P33" s="11">
        <v>5.2795031055900624E-2</v>
      </c>
      <c r="Q33" s="11">
        <v>4.3675553034600113E-2</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8045</v>
      </c>
      <c r="K36" s="6">
        <v>8815</v>
      </c>
      <c r="M36" s="6">
        <f>K36-J36</f>
        <v>770</v>
      </c>
      <c r="N36" s="7">
        <f>K36/J36-1</f>
        <v>9.5711622125543849E-2</v>
      </c>
    </row>
    <row r="37" spans="1:17" s="4" customFormat="1" ht="12.9" customHeight="1" x14ac:dyDescent="0.5">
      <c r="A37" s="4" t="s">
        <v>632</v>
      </c>
      <c r="C37" s="4">
        <v>1669</v>
      </c>
      <c r="D37" s="4" t="s">
        <v>633</v>
      </c>
      <c r="E37" s="4" t="s">
        <v>23</v>
      </c>
      <c r="F37" s="4" t="s">
        <v>634</v>
      </c>
      <c r="G37" s="4" t="s">
        <v>633</v>
      </c>
      <c r="H37" s="4" t="s">
        <v>19</v>
      </c>
      <c r="I37" s="4" t="s">
        <v>20</v>
      </c>
      <c r="J37" s="9">
        <v>7145</v>
      </c>
      <c r="K37" s="9">
        <v>7545</v>
      </c>
      <c r="M37" s="9">
        <f>K37-J37</f>
        <v>400</v>
      </c>
      <c r="N37" s="10">
        <f>K37/J37-1</f>
        <v>5.5983205038488526E-2</v>
      </c>
      <c r="P37" s="11">
        <v>0.88812927284027343</v>
      </c>
      <c r="Q37" s="11">
        <v>0.85592739648326721</v>
      </c>
    </row>
    <row r="38" spans="1:17" s="4" customFormat="1" ht="12.9" customHeight="1" x14ac:dyDescent="0.5">
      <c r="A38" s="4" t="s">
        <v>635</v>
      </c>
      <c r="C38" s="4">
        <v>1670</v>
      </c>
      <c r="D38" s="4" t="s">
        <v>636</v>
      </c>
      <c r="E38" s="4" t="s">
        <v>23</v>
      </c>
      <c r="F38" s="4" t="s">
        <v>637</v>
      </c>
      <c r="G38" s="4" t="s">
        <v>636</v>
      </c>
      <c r="H38" s="4" t="s">
        <v>19</v>
      </c>
      <c r="I38" s="4" t="s">
        <v>20</v>
      </c>
      <c r="J38" s="9">
        <v>900</v>
      </c>
      <c r="K38" s="9">
        <v>1270</v>
      </c>
      <c r="M38" s="9">
        <f>K38-J38</f>
        <v>370</v>
      </c>
      <c r="N38" s="10">
        <f>K38/J38-1</f>
        <v>0.4111111111111112</v>
      </c>
      <c r="P38" s="11">
        <v>0.11187072715972654</v>
      </c>
      <c r="Q38" s="11">
        <v>0.14407260351673284</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299685</v>
      </c>
      <c r="K41" s="17">
        <v>348000</v>
      </c>
      <c r="M41" s="17">
        <f>K41-J41</f>
        <v>48315</v>
      </c>
      <c r="N41" s="10">
        <f>K41/J41-1</f>
        <v>0.16121928024425647</v>
      </c>
    </row>
    <row r="42" spans="1:17" s="4" customFormat="1" ht="12.9" customHeight="1" x14ac:dyDescent="0.5">
      <c r="A42" s="4" t="s">
        <v>645</v>
      </c>
      <c r="C42" s="4">
        <v>1687</v>
      </c>
      <c r="D42" s="4" t="s">
        <v>645</v>
      </c>
      <c r="E42" s="4" t="s">
        <v>23</v>
      </c>
      <c r="F42" s="4" t="s">
        <v>646</v>
      </c>
      <c r="G42" s="4" t="s">
        <v>645</v>
      </c>
      <c r="H42" s="4" t="s">
        <v>19</v>
      </c>
      <c r="I42" s="4" t="s">
        <v>20</v>
      </c>
      <c r="J42" s="13">
        <v>6.9</v>
      </c>
      <c r="K42" s="13">
        <v>6.7</v>
      </c>
      <c r="M42" s="13">
        <f>K42-J42</f>
        <v>-0.20000000000000018</v>
      </c>
      <c r="N42" s="10">
        <f>K42/J42-1</f>
        <v>-2.8985507246376829E-2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Dawson Trail</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2023-04-14T05:12:46Z</dcterms:created>
  <dcterms:modified xsi:type="dcterms:W3CDTF">2023-04-14T05:17:02Z</dcterms:modified>
</cp:coreProperties>
</file>