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Keewatinook"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M28" i="13"/>
  <c r="N27" i="13"/>
  <c r="M27" i="13"/>
  <c r="N26" i="13"/>
  <c r="M26" i="13"/>
  <c r="N25" i="13"/>
  <c r="M25" i="13"/>
  <c r="N24" i="13"/>
  <c r="M24" i="13"/>
  <c r="N23" i="13"/>
  <c r="M23" i="13"/>
  <c r="M20" i="13"/>
  <c r="N19" i="13"/>
  <c r="M19" i="13"/>
  <c r="N18" i="13"/>
  <c r="M18" i="13"/>
  <c r="N17" i="13"/>
  <c r="M17" i="13"/>
  <c r="N16" i="13"/>
  <c r="M16" i="13"/>
  <c r="M14" i="13"/>
  <c r="N13" i="13"/>
  <c r="M13" i="13"/>
  <c r="N12" i="13"/>
  <c r="M12" i="13"/>
  <c r="N11" i="13"/>
  <c r="M11" i="13"/>
  <c r="N10" i="13"/>
  <c r="M10"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M12" i="7"/>
  <c r="N11" i="7"/>
  <c r="M11" i="7"/>
  <c r="N10" i="7"/>
  <c r="M10" i="7"/>
  <c r="N9" i="7"/>
  <c r="M9" i="7"/>
  <c r="N8" i="7"/>
  <c r="M8" i="7"/>
  <c r="N7" i="7"/>
  <c r="M7" i="7"/>
  <c r="N6" i="7"/>
  <c r="M6" i="7"/>
  <c r="N5" i="7"/>
  <c r="M5" i="7"/>
  <c r="N4" i="7"/>
  <c r="M4" i="7"/>
  <c r="M18" i="6"/>
  <c r="M17" i="6"/>
  <c r="M16" i="6"/>
  <c r="M15" i="6"/>
  <c r="M14" i="6"/>
  <c r="M13" i="6"/>
  <c r="M12" i="6"/>
  <c r="M11" i="6"/>
  <c r="N10" i="6"/>
  <c r="M10" i="6"/>
  <c r="N9" i="6"/>
  <c r="M9" i="6"/>
  <c r="N8" i="6"/>
  <c r="M8" i="6"/>
  <c r="M7" i="6"/>
  <c r="N6" i="6"/>
  <c r="M6" i="6"/>
  <c r="N5" i="6"/>
  <c r="M5" i="6"/>
  <c r="N4" i="6"/>
  <c r="M4" i="6"/>
  <c r="N41" i="4"/>
  <c r="M41" i="4"/>
  <c r="N40" i="4"/>
  <c r="M40" i="4"/>
  <c r="N39" i="4"/>
  <c r="M39" i="4"/>
  <c r="N36"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M17" i="4"/>
  <c r="M16" i="4"/>
  <c r="N15" i="4"/>
  <c r="M15" i="4"/>
  <c r="M14" i="4"/>
  <c r="M13" i="4"/>
  <c r="M12" i="4"/>
  <c r="N11" i="4"/>
  <c r="M11" i="4"/>
  <c r="N10" i="4"/>
  <c r="M10" i="4"/>
  <c r="N9" i="4"/>
  <c r="M9" i="4"/>
  <c r="N8" i="4"/>
  <c r="M8"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6" i="2"/>
  <c r="M46" i="2"/>
  <c r="N45" i="2"/>
  <c r="M45" i="2"/>
  <c r="N44" i="2"/>
  <c r="M44" i="2"/>
  <c r="N43" i="2"/>
  <c r="M43" i="2"/>
  <c r="N41" i="2"/>
  <c r="M41" i="2"/>
  <c r="N37" i="2"/>
  <c r="M37" i="2"/>
  <c r="N36" i="2"/>
  <c r="M36" i="2"/>
  <c r="N35" i="2"/>
  <c r="M35" i="2"/>
  <c r="N34" i="2"/>
  <c r="M34" i="2"/>
  <c r="N32" i="2"/>
  <c r="M32"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<sst xmlns="http://schemas.openxmlformats.org/spreadsheetml/2006/main" count="5285" uniqueCount="1530">
  <si>
    <r>
      <t>Provincial Electoral Division of Keewatinook</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</si>
  <si>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</si>
  <si>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</si>
  <si>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</si>
  <si>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</si>
  <si>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</si>
  <si>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</si>
  <si>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</si>
  <si>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</si>
  <si>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</si>
  <si>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</si>
  <si>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</si>
  <si>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</si>
  <si>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</si>
  <si>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</si>
  <si>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</si>
  <si>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</si>
  <si>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</si>
  <si>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</si>
  <si>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</si>
  <si>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</si>
  <si>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</si>
  <si>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</si>
  <si>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</si>
  <si>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</si>
  <si>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</si>
  <si>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</si>
  <si>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</si>
  <si>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</si>
  <si>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</si>
  <si>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</si>
  <si>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</si>
  <si>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</si>
  <si>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</si>
  <si>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</si>
  <si>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</si>
  <si>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</si>
  <si>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</si>
  <si>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</si>
  <si>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</si>
  <si>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</si>
  <si>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</si>
  <si>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</si>
  <si>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</si>
  <si>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</si>
  <si>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</si>
  <si>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</si>
  <si>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</si>
  <si>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</si>
  <si>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</si>
  <si>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</si>
  <si>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</si>
  <si>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</si>
  <si>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</si>
  <si>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</si>
  <si>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</si>
  <si>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</si>
  <si>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</si>
  <si>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</si>
  <si>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</si>
  <si>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</si>
  <si>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</si>
  <si>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</si>
  <si>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</si>
  <si>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</si>
  <si>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</si>
  <si>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</si>
  <si>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</si>
  <si>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</si>
  <si>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</si>
  <si>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</si>
  <si>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</si>
  <si>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</si>
  <si>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</si>
  <si>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</si>
  <si>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</si>
  <si>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</si>
  <si>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</si>
  <si>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</si>
  <si>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</si>
  <si>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</si>
  <si>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</si>
  <si>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</si>
  <si>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</si>
  <si>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</si>
  <si>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</si>
  <si>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</si>
  <si>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</si>
  <si>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</si>
  <si>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</si>
  <si>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</si>
  <si>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</si>
  <si>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t>..</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</si>
  <si>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</si>
  <si>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</si>
  <si>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</si>
  <si>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</si>
  <si>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</si>
  <si>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</si>
  <si>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</si>
  <si>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</si>
  <si>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</si>
  <si>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</si>
  <si>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</si>
  <si>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</si>
  <si>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</si>
  <si>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</si>
  <si>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</si>
  <si>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</si>
  <si>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</si>
  <si>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</si>
  <si>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</si>
  <si>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</si>
  <si>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</si>
  <si>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</si>
  <si>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</si>
  <si>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</si>
  <si>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</si>
  <si>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</si>
  <si>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</si>
  <si>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</si>
  <si>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</si>
  <si>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</si>
  <si>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</si>
  <si>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</si>
  <si>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</si>
  <si>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</si>
  <si>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</si>
  <si>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</si>
  <si>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</si>
  <si>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</si>
  <si>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</si>
  <si>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</si>
  <si>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</si>
  <si>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</si>
  <si>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</si>
  <si>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</si>
  <si>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</si>
  <si>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</si>
  <si>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</si>
  <si>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</si>
  <si>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</si>
  <si>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</si>
  <si>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</si>
  <si>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</si>
  <si>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</si>
  <si>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</si>
  <si>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</si>
  <si>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</si>
  <si>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</si>
  <si>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</si>
  <si>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</si>
  <si>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</si>
  <si>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</si>
  <si>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</si>
  <si>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</si>
  <si>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</si>
  <si>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</si>
  <si>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</si>
  <si>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</si>
  <si>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</si>
  <si>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</si>
  <si>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</si>
  <si>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</si>
  <si>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</si>
  <si>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</si>
  <si>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</si>
  <si>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</si>
  <si>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</si>
  <si>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</si>
  <si>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</si>
  <si>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</si>
  <si>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</si>
  <si>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</si>
  <si>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</si>
  <si>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</si>
  <si>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</si>
  <si>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</si>
  <si>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</si>
  <si>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</si>
  <si>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</si>
  <si>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</si>
  <si>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</si>
  <si>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</si>
  <si>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</si>
  <si>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</si>
  <si>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</si>
  <si>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</si>
  <si>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</si>
  <si>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</si>
  <si>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</si>
  <si>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</si>
  <si>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</si>
  <si>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</si>
  <si>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</si>
  <si>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</si>
  <si>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</si>
  <si>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</si>
  <si>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</si>
  <si>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</si>
  <si>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</si>
  <si>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</si>
  <si>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</si>
  <si>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</si>
  <si>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</si>
  <si>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</si>
  <si>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</si>
  <si>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</si>
  <si>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</si>
  <si>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</si>
  <si>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</si>
  <si>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</si>
  <si>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</si>
  <si>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</si>
  <si>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</si>
  <si>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</si>
  <si>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</si>
  <si>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</si>
  <si>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</si>
  <si>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</si>
  <si>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</si>
  <si>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</si>
  <si>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</si>
  <si>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</si>
  <si>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</si>
  <si>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</si>
  <si>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</si>
  <si>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</si>
  <si>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</si>
  <si>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</si>
  <si>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</si>
  <si>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</si>
  <si>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</si>
  <si>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</si>
  <si>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</si>
  <si>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</si>
  <si>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</si>
  <si>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</si>
  <si>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</si>
  <si>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</si>
  <si>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</si>
  <si>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</si>
  <si>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</si>
  <si>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</si>
  <si>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</si>
  <si>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</si>
  <si>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</si>
  <si>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</si>
  <si>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</si>
  <si>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</si>
  <si>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</si>
  <si>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</si>
  <si>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</si>
  <si>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</si>
  <si>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</si>
  <si>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</si>
  <si>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</si>
  <si>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</si>
  <si>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</si>
  <si>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</si>
  <si>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</si>
  <si>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</si>
  <si>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</si>
  <si>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</si>
  <si>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</si>
  <si>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</si>
  <si>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</si>
  <si>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</si>
  <si>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</si>
  <si>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</si>
  <si>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</si>
  <si>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</si>
  <si>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</si>
  <si>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</si>
  <si>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</si>
  <si>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</si>
  <si>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</si>
  <si>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</si>
  <si>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</si>
  <si>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</si>
  <si>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</si>
  <si>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</si>
  <si>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</si>
  <si>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</si>
  <si>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</si>
  <si>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</si>
  <si>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</si>
  <si>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</si>
  <si>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</si>
  <si>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</si>
  <si>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</si>
  <si>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</si>
  <si>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</si>
  <si>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</si>
  <si>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</si>
  <si>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</si>
  <si>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</si>
  <si>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</si>
  <si>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</si>
  <si>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</si>
  <si>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</si>
  <si>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</si>
  <si>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</si>
  <si>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</si>
  <si>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</si>
  <si>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</si>
  <si>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</si>
  <si>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</si>
  <si>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</si>
  <si>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</si>
  <si>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</si>
  <si>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</si>
  <si>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</si>
  <si>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</si>
  <si>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</si>
  <si>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</si>
  <si>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</si>
  <si>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</si>
  <si>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</si>
  <si>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</si>
  <si>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</si>
  <si>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</si>
  <si>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</si>
  <si>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</si>
  <si>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</si>
  <si>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</si>
  <si>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</si>
  <si>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</si>
  <si>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</si>
  <si>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</si>
  <si>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</si>
  <si>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</si>
  <si>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</si>
  <si>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</si>
  <si>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</si>
  <si>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</si>
  <si>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</si>
  <si>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</si>
  <si>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</si>
  <si>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</si>
  <si>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</si>
  <si>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</si>
  <si>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</si>
  <si>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</si>
  <si>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</si>
  <si>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</si>
  <si>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</si>
  <si>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</si>
  <si>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</si>
  <si>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</si>
  <si>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</si>
  <si>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</si>
  <si>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</si>
  <si>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</si>
  <si>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</si>
  <si>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</si>
  <si>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</si>
  <si>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</si>
  <si>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</si>
  <si>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</si>
  <si>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</si>
  <si>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</si>
  <si>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</si>
  <si>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</si>
  <si>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</si>
  <si>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</si>
  <si>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</si>
  <si>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</si>
  <si>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</si>
  <si>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</si>
  <si>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</si>
  <si>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</si>
  <si>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</si>
  <si>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</si>
  <si>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</si>
  <si>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</si>
  <si>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</si>
  <si>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</si>
  <si>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</si>
  <si>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</si>
  <si>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</si>
  <si>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</si>
  <si>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</si>
  <si>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</si>
  <si>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</si>
  <si>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</si>
  <si>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</si>
  <si>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</si>
  <si>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</si>
  <si>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</si>
  <si>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</si>
  <si>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</si>
  <si>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</si>
  <si>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</si>
  <si>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</si>
  <si>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</si>
  <si>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</si>
  <si>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</si>
  <si>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</si>
  <si>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</si>
  <si>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</si>
  <si>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</si>
  <si>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</si>
  <si>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</si>
  <si>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</si>
  <si>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</si>
  <si>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</si>
  <si>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</si>
  <si>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</si>
  <si>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</si>
  <si>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</si>
  <si>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</si>
  <si>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</si>
  <si>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</si>
  <si>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</si>
  <si>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</si>
  <si>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</si>
  <si>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</si>
  <si>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</si>
  <si>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</si>
  <si>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</si>
  <si>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</si>
  <si>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</si>
  <si>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</si>
  <si>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</si>
  <si>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</si>
  <si>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</si>
  <si>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</si>
  <si>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</si>
  <si>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</si>
  <si>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</si>
  <si>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</si>
  <si>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</si>
  <si>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</si>
  <si>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</si>
  <si>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</si>
  <si>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</si>
  <si>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</si>
  <si>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</si>
  <si>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</si>
  <si>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</si>
  <si>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</si>
  <si>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</si>
  <si>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</si>
  <si>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</si>
  <si>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</si>
  <si>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</si>
  <si>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</si>
  <si>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</si>
  <si>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</si>
  <si>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</si>
  <si>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</si>
  <si>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</si>
  <si>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</si>
  <si>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</si>
  <si>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</si>
  <si>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</si>
  <si>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</si>
  <si>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</si>
  <si>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</si>
  <si>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</si>
  <si>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</si>
  <si>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</si>
  <si>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</si>
  <si>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</si>
  <si>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</si>
  <si>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</si>
  <si>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</si>
  <si>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</si>
  <si>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</si>
  <si>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</si>
  <si>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</si>
  <si>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</si>
  <si>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</si>
  <si>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</si>
  <si>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</si>
  <si>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</si>
  <si>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</si>
  <si>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</si>
  <si>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</si>
  <si>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</si>
  <si>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</si>
  <si>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</si>
  <si>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</si>
  <si>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</si>
  <si>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</si>
  <si>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</si>
  <si>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</si>
  <si>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</si>
  <si>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</si>
  <si>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</si>
  <si>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</si>
  <si>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</si>
  <si>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</si>
  <si>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</si>
  <si>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</si>
  <si>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</si>
  <si>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</si>
  <si>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</si>
  <si>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</si>
  <si>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</si>
  <si>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</si>
  <si>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</si>
  <si>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</si>
  <si>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</si>
  <si>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</si>
  <si>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</si>
  <si>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</si>
  <si>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</si>
  <si>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</si>
  <si>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</si>
  <si>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</si>
  <si>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</si>
  <si>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</si>
  <si>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</si>
  <si>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</si>
  <si>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</si>
  <si>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</si>
  <si>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</si>
  <si>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</si>
  <si>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</si>
  <si>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</si>
  <si>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</si>
  <si>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</si>
  <si>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</si>
  <si>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</si>
  <si>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</si>
  <si>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</si>
  <si>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</si>
  <si>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</si>
  <si>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</si>
  <si>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</si>
  <si>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</si>
  <si>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</si>
  <si>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</si>
  <si>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</si>
  <si>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</si>
  <si>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</si>
  <si>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</si>
  <si>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</si>
  <si>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</si>
  <si>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</si>
  <si>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</si>
  <si>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</si>
  <si>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</si>
  <si>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</si>
  <si>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</si>
  <si>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</si>
  <si>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</si>
  <si>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</si>
  <si>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</si>
  <si>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</si>
  <si>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</si>
  <si>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</si>
  <si>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</si>
  <si>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</si>
  <si>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</si>
  <si>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</si>
  <si>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</si>
  <si>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</si>
  <si>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</si>
  <si>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</si>
  <si>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</si>
  <si>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</si>
  <si>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</si>
  <si>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</si>
  <si>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</si>
  <si>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</si>
  <si>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</si>
  <si>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</si>
  <si>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</si>
  <si>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</si>
  <si>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</si>
  <si>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</si>
  <si>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</si>
  <si>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</si>
  <si>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</si>
  <si>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</si>
  <si>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</si>
  <si>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</si>
  <si>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</si>
  <si>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</si>
  <si>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</si>
  <si>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</si>
  <si>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</si>
  <si>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</si>
  <si>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</si>
  <si>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</si>
  <si>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</si>
  <si>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</si>
  <si>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</si>
  <si>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</si>
  <si>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</si>
  <si>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</si>
  <si>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</si>
  <si>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</si>
  <si>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</si>
  <si>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</si>
  <si>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</si>
  <si>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</si>
  <si>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</si>
  <si>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</si>
  <si>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</si>
  <si>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</si>
  <si>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</si>
  <si>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</si>
  <si>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</si>
  <si>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</si>
  <si>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</si>
  <si>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</si>
  <si>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</si>
  <si>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</si>
  <si>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</si>
  <si>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</si>
  <si>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</si>
  <si>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</si>
  <si>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</si>
  <si>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</si>
  <si>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</si>
  <si>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</si>
  <si>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</si>
  <si>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</si>
  <si>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</si>
  <si>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</si>
  <si>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</si>
  <si>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</si>
  <si>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</si>
  <si>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</si>
  <si>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</si>
  <si>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</si>
  <si>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</si>
  <si>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</si>
  <si>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</si>
  <si>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</si>
  <si>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</si>
  <si>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</si>
  <si>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</si>
  <si>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</si>
  <si>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</si>
  <si>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</si>
  <si>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</si>
  <si>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</si>
  <si>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</si>
  <si>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</si>
  <si>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</si>
  <si>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</si>
  <si>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</si>
  <si>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</si>
  <si>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</si>
  <si>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</si>
  <si>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</si>
  <si>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</si>
  <si>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</si>
  <si>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</si>
  <si>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</si>
  <si>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</si>
  <si>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</si>
  <si>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</si>
  <si>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</si>
  <si>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</si>
  <si>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</si>
  <si>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</si>
  <si>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</si>
  <si>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</si>
  <si>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</si>
  <si>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</si>
  <si>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</si>
  <si>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</si>
  <si>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</si>
  <si>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</si>
  <si>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</si>
  <si>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</si>
  <si>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</si>
  <si>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</si>
  <si>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</si>
  <si>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</si>
  <si>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</si>
  <si>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</si>
  <si>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</si>
  <si>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</si>
  <si>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</si>
  <si>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</si>
  <si>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</si>
  <si>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</si>
  <si>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</si>
  <si>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</si>
  <si>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</si>
  <si>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</si>
  <si>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</si>
  <si>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</si>
  <si>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</si>
  <si>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</si>
  <si>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</si>
  <si>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</si>
  <si>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</si>
  <si>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</si>
  <si>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</si>
  <si>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</si>
  <si>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</si>
  <si>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</si>
  <si>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</si>
  <si>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</si>
  <si>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</si>
  <si>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</si>
  <si>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</si>
  <si>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</si>
  <si>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</si>
  <si>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</si>
  <si>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</si>
  <si>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</si>
  <si>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</si>
  <si>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</si>
  <si>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</si>
  <si>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</si>
  <si>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</si>
  <si>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</si>
  <si>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</si>
  <si>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</si>
  <si>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</si>
  <si>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</si>
  <si>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</si>
  <si>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</si>
  <si>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</si>
  <si>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</si>
  <si>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</si>
  <si>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</si>
  <si>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</si>
  <si>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</si>
  <si>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</si>
  <si>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</si>
  <si>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</si>
  <si>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</si>
  <si>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</si>
  <si>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</si>
  <si>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</si>
  <si>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</si>
  <si>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</si>
  <si>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</si>
  <si>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</si>
  <si>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</si>
  <si>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</si>
  <si>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</si>
  <si>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</si>
  <si>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</si>
  <si>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</si>
  <si>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</si>
  <si>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</si>
  <si>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</si>
  <si>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</si>
  <si>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</si>
  <si>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</si>
  <si>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</si>
  <si>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</si>
  <si>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</si>
  <si>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</si>
  <si>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</si>
  <si>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</si>
  <si>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</si>
  <si>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</si>
  <si>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</si>
  <si>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</si>
  <si>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</si>
  <si>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</si>
  <si>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</si>
  <si>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</si>
  <si>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</si>
  <si>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</si>
  <si>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</si>
  <si>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</si>
  <si>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</si>
  <si>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</si>
  <si>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</si>
  <si>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</si>
  <si>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</si>
  <si>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</si>
  <si>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</si>
  <si>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</si>
  <si>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</si>
  <si>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</si>
  <si>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</si>
  <si>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</si>
  <si>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</si>
  <si>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</si>
  <si>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</si>
  <si>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</si>
  <si>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</si>
  <si>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</si>
  <si>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</si>
  <si>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</si>
  <si>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</si>
  <si>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</si>
  <si>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</si>
  <si>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</si>
  <si>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</si>
  <si>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</si>
  <si>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</si>
  <si>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</si>
  <si>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</si>
  <si>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</si>
  <si>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</si>
  <si>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</si>
  <si>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</si>
  <si>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</si>
  <si>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</si>
  <si>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</si>
  <si>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</si>
  <si>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</si>
  <si>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</si>
  <si>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</si>
  <si>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</si>
  <si>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</si>
  <si>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</si>
  <si>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</si>
  <si>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</si>
  <si>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</si>
  <si>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</si>
  <si>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</si>
  <si>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</si>
  <si>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</si>
  <si>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</si>
  <si>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</si>
  <si>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</si>
  <si>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</si>
  <si>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</si>
  <si>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</si>
  <si>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</si>
  <si>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</si>
  <si>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</si>
  <si>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</si>
  <si>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</si>
  <si>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</si>
  <si>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</si>
  <si>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</si>
  <si>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</si>
  <si>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</si>
  <si>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</si>
  <si>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</si>
  <si>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</si>
  <si>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</si>
  <si>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</si>
  <si>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</si>
  <si>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</si>
  <si>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</si>
  <si>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</si>
  <si>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</si>
  <si>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</si>
  <si>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</si>
  <si>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</si>
  <si>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</si>
  <si>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</si>
  <si>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</si>
  <si>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</si>
  <si>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</si>
  <si>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</si>
  <si>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</si>
  <si>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</si>
  <si>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</si>
  <si>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</si>
  <si>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</si>
  <si>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</si>
  <si>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</si>
  <si>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</si>
  <si>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</si>
  <si>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</si>
  <si>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</si>
  <si>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</si>
  <si>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</si>
  <si>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</si>
  <si>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</si>
  <si>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</si>
  <si>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</si>
  <si>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</si>
  <si>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</si>
  <si>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</si>
  <si>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</si>
  <si>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</si>
  <si>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</si>
  <si>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</si>
  <si>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</si>
  <si>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</si>
  <si>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</si>
  <si>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</si>
  <si>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</si>
  <si>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</si>
  <si>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</si>
  <si>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</si>
  <si>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</si>
  <si>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</si>
  <si>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</si>
  <si>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</si>
  <si>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</si>
  <si>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</si>
  <si>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</si>
  <si>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</si>
  <si>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</si>
  <si>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</si>
  <si>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</si>
  <si>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</si>
  <si>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</si>
  <si>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</si>
  <si>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</si>
  <si>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</si>
  <si>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</si>
  <si>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</si>
  <si>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</si>
  <si>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</si>
  <si>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</si>
  <si>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</si>
  <si>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</si>
  <si>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</si>
  <si>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</si>
  <si>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</si>
  <si>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</si>
  <si>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</si>
  <si>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</si>
  <si>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</si>
  <si>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</si>
  <si>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</si>
  <si>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</si>
  <si>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</si>
  <si>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</si>
  <si>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</si>
  <si>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</si>
  <si>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</si>
  <si>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</si>
  <si>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</si>
  <si>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</si>
  <si>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</si>
  <si>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</si>
  <si>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</si>
  <si>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</si>
  <si>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</si>
  <si>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</si>
  <si>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</si>
  <si>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</si>
  <si>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</si>
  <si>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</si>
  <si>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</si>
  <si>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</si>
  <si>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</si>
  <si>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</si>
  <si>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</si>
  <si>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</si>
  <si>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</si>
  <si>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</si>
  <si>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</si>
  <si>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</si>
  <si>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</si>
  <si>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</si>
  <si>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</si>
  <si>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</si>
  <si>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</si>
  <si>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</si>
  <si>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</si>
  <si>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</si>
  <si>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</si>
  <si>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</si>
  <si>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</si>
  <si>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</si>
  <si>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</si>
  <si>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</si>
  <si>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</si>
  <si>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</si>
  <si>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</si>
  <si>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</si>
  <si>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</si>
  <si>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</si>
  <si>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</si>
  <si>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</si>
  <si>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</si>
  <si>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</si>
  <si>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</si>
  <si>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</si>
  <si>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</si>
  <si>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</si>
  <si>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</si>
  <si>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</si>
  <si>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</si>
  <si>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</si>
  <si>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</si>
  <si>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</si>
  <si>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</si>
  <si>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</si>
  <si>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</si>
  <si>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</si>
  <si>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</si>
  <si>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</si>
  <si>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</si>
  <si>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</si>
  <si>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</si>
  <si>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</si>
  <si>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</si>
  <si>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</si>
  <si>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</si>
  <si>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</si>
  <si>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</si>
  <si>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</si>
  <si>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</si>
  <si>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</si>
  <si>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</si>
  <si>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</si>
  <si>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</si>
  <si>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</si>
  <si>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</si>
  <si>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</si>
  <si>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</si>
  <si>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</si>
  <si>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</si>
  <si>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</si>
  <si>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</si>
  <si>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</si>
  <si>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</si>
  <si>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</si>
  <si>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</si>
  <si>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</si>
  <si>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</si>
  <si>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</si>
  <si>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</si>
  <si>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</si>
  <si>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</si>
  <si>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</si>
  <si>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</si>
  <si>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</si>
  <si>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</si>
  <si>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</si>
  <si>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</si>
  <si>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</si>
  <si>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</si>
  <si>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</si>
  <si>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</si>
  <si>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</si>
  <si>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</si>
  <si>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</si>
  <si>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</si>
  <si>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</si>
  <si>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</si>
  <si>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</si>
  <si>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</si>
  <si>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</si>
  <si>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</si>
  <si>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</si>
  <si>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</si>
  <si>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</si>
  <si>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</si>
  <si>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</si>
  <si>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</si>
  <si>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</si>
  <si>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</si>
  <si>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</si>
  <si>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</si>
  <si>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</si>
  <si>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</si>
  <si>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</si>
  <si>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</si>
  <si>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</si>
  <si>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</si>
  <si>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</si>
  <si>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</si>
  <si>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</si>
  <si>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</si>
  <si>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</si>
  <si>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</si>
  <si>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</si>
  <si>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</si>
  <si>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</si>
  <si>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</si>
  <si>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</si>
  <si>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</si>
  <si>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</si>
  <si>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</si>
  <si>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</si>
  <si>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</si>
  <si>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</si>
  <si>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</si>
  <si>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</si>
  <si>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</si>
  <si>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</si>
  <si>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</si>
  <si>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</si>
  <si>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</si>
  <si>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</si>
  <si>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</si>
  <si>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</si>
  <si>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</si>
  <si>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</si>
  <si>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</si>
  <si>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</si>
  <si>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</si>
  <si>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</si>
  <si>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</si>
  <si>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</si>
  <si>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</si>
  <si>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</si>
  <si>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</si>
  <si>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</si>
  <si>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</si>
  <si>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</si>
  <si>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</si>
  <si>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</si>
  <si>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</si>
  <si>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</si>
  <si>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</si>
  <si>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</si>
  <si>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</si>
  <si>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</si>
  <si>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</si>
  <si>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</si>
  <si>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</si>
  <si>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</si>
  <si>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</si>
  <si>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</si>
  <si>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</si>
  <si>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</si>
  <si>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</si>
  <si>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</si>
  <si>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</si>
  <si>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</si>
  <si>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</si>
  <si>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</si>
  <si>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</si>
  <si>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</si>
  <si>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</si>
  <si>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</si>
  <si>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</si>
  <si>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</si>
  <si>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</si>
  <si>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</si>
  <si>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</si>
  <si>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</si>
  <si>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</si>
  <si>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</si>
  <si>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</si>
  <si>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</si>
  <si>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</si>
  <si>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</si>
  <si>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</si>
  <si>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</si>
  <si>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</si>
  <si>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</si>
  <si>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</si>
  <si>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</si>
  <si>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</si>
  <si>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</si>
  <si>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</si>
  <si>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</si>
  <si>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</si>
  <si>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</si>
  <si>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</si>
  <si>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</si>
  <si>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</si>
  <si>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</si>
  <si>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</si>
  <si>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</si>
  <si>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</si>
  <si>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</si>
  <si>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</si>
  <si>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</si>
  <si>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</si>
  <si>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</si>
  <si>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</si>
  <si>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</si>
  <si>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</si>
  <si>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</si>
  <si>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</si>
  <si>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</si>
  <si>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</si>
  <si>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</si>
  <si>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</si>
  <si>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</si>
  <si>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</si>
  <si>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</si>
  <si>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</si>
  <si>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</si>
  <si>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</si>
  <si>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</si>
  <si>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</si>
  <si>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</si>
  <si>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</si>
  <si>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</si>
  <si>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</si>
  <si>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</si>
  <si>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</si>
  <si>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</si>
  <si>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</si>
  <si>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</si>
  <si>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</si>
  <si>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</si>
  <si>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</si>
  <si>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</si>
  <si>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</si>
  <si>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</si>
  <si>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</si>
  <si>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</si>
  <si>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</si>
  <si>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</si>
  <si>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</si>
  <si>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</si>
  <si>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</si>
  <si>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</si>
  <si>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</si>
  <si>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</si>
  <si>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</si>
  <si>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</si>
  <si>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</si>
  <si>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</si>
  <si>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</si>
  <si>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</si>
  <si>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</si>
  <si>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</si>
  <si>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</si>
  <si>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</si>
  <si>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</si>
  <si>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</si>
  <si>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</si>
  <si>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</si>
  <si>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</si>
  <si>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</si>
  <si>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</si>
  <si>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</si>
  <si>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</si>
  <si>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</si>
  <si>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</si>
  <si>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</si>
  <si>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</si>
  <si>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</si>
  <si>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</si>
  <si>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</si>
  <si>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</si>
  <si>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</si>
  <si>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</si>
  <si>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</si>
  <si>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</si>
  <si>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</si>
  <si>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</si>
  <si>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</si>
  <si>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</si>
  <si>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</si>
  <si>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</si>
  <si>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</si>
  <si>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</si>
  <si>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</si>
  <si>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</si>
  <si>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</si>
  <si>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</si>
  <si>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</si>
  <si>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</si>
  <si>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</si>
  <si>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</si>
  <si>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</si>
  <si>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</si>
  <si>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</si>
  <si>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</si>
  <si>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</si>
  <si>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</si>
  <si>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</si>
  <si>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</si>
  <si>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</si>
  <si>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</si>
  <si>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</si>
  <si>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</si>
  <si>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</si>
  <si>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</si>
  <si>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</si>
  <si>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</si>
  <si>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</si>
  <si>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</si>
  <si>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</si>
  <si>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</si>
  <si>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</si>
  <si>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</si>
  <si>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</si>
  <si>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</si>
  <si>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</si>
  <si>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</si>
  <si>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</si>
  <si>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</si>
  <si>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</si>
  <si>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</si>
  <si>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</si>
  <si>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</si>
  <si>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</si>
  <si>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</si>
  <si>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</si>
  <si>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</si>
  <si>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</si>
  <si>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</si>
  <si>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</si>
  <si>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</si>
  <si>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</si>
  <si>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</si>
  <si>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</si>
  <si>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</si>
  <si>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</si>
  <si>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</si>
  <si>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</si>
  <si>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</si>
  <si>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</si>
  <si>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</si>
  <si>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</si>
  <si>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</si>
  <si>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</si>
  <si>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</si>
  <si>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</si>
  <si>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</si>
  <si>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</si>
  <si>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</si>
  <si>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</si>
  <si>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</si>
  <si>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</si>
  <si>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</si>
  <si>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</si>
  <si>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</si>
  <si>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</si>
  <si>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</si>
  <si>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</si>
  <si>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</si>
  <si>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</si>
  <si>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</si>
  <si>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</si>
  <si>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</si>
  <si>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Keewatinook</t>
  </si>
  <si>
    <t>2018 Manitoba Provincial Electoral Divisions</t>
  </si>
  <si>
    <t>Profile from the 2021 Census of Canada, April 2023</t>
  </si>
  <si>
    <t>Provincial Electoral Division of Keewatinook</t>
  </si>
  <si>
    <t>Endnotes:</t>
  </si>
  <si>
    <t>TNR</t>
  </si>
  <si>
    <t>The total non-response rate (TNR) for the Keewatinook 25% data is 30.1%, with 28.0%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Keewatinook 25% data was 9.0%, with 8.6%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</si>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</sst>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0" fontId="6" fillId="0" borderId="0" xfId="0" applyFont="1" applyAlignment="1">
      <alignment horizontal="right"/>
    </xf>
    <xf numFmtId="166" fontId="6" fillId="0" borderId="0" xfId="0" applyNumberFormat="1" applyFont="1" applyAlignment="1">
      <alignment horizontal="right"/>
    </xf>
    <xf numFmtId="0" fontId="5" fillId="0" borderId="0" xfId="0"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4605</v>
      </c>
      <c r="K4" s="6">
        <v>4030</v>
      </c>
      <c r="M4" s="6">
        <f>K4-J4</f>
        <v>-575</v>
      </c>
      <c r="N4" s="7">
        <f>K4/J4-1</f>
        <v>-0.12486427795874055</v>
      </c>
    </row>
    <row r="5" spans="1:17" s="4" customFormat="1" ht="12.9" customHeight="1" x14ac:dyDescent="0.5">
      <c r="A5" s="4" t="s">
        <v>651</v>
      </c>
      <c r="C5" s="4">
        <v>1703</v>
      </c>
      <c r="D5" s="4" t="s">
        <v>652</v>
      </c>
      <c r="E5" s="4" t="s">
        <v>23</v>
      </c>
      <c r="F5" s="4" t="s">
        <v>653</v>
      </c>
      <c r="G5" s="4" t="s">
        <v>654</v>
      </c>
      <c r="H5" s="4" t="s">
        <v>19</v>
      </c>
      <c r="I5" s="4" t="s">
        <v>20</v>
      </c>
      <c r="J5" s="9">
        <v>2205</v>
      </c>
      <c r="K5" s="9">
        <v>2130</v>
      </c>
      <c r="M5" s="9">
        <f>K5-J5</f>
        <v>-75</v>
      </c>
      <c r="N5" s="10">
        <f>K5/J5-1</f>
        <v>-3.4013605442176909E-2</v>
      </c>
      <c r="P5" s="11">
        <v>0.47882736156351791</v>
      </c>
      <c r="Q5" s="11">
        <v>0.52853598014888337</v>
      </c>
    </row>
    <row r="6" spans="1:17" s="4" customFormat="1" ht="12.9" customHeight="1" x14ac:dyDescent="0.5">
      <c r="A6" s="4" t="s">
        <v>655</v>
      </c>
      <c r="C6" s="4">
        <v>1704</v>
      </c>
      <c r="D6" s="4" t="s">
        <v>656</v>
      </c>
      <c r="E6" s="4" t="s">
        <v>23</v>
      </c>
      <c r="F6" s="4" t="s">
        <v>657</v>
      </c>
      <c r="G6" s="4" t="s">
        <v>656</v>
      </c>
      <c r="H6" s="4" t="s">
        <v>19</v>
      </c>
      <c r="I6" s="4" t="s">
        <v>20</v>
      </c>
      <c r="J6" s="9">
        <v>2400</v>
      </c>
      <c r="K6" s="9">
        <v>1900</v>
      </c>
      <c r="M6" s="9">
        <f>K6-J6</f>
        <v>-500</v>
      </c>
      <c r="N6" s="10">
        <f>K6/J6-1</f>
        <v>-0.20833333333333337</v>
      </c>
      <c r="P6" s="11">
        <v>0.52117263843648209</v>
      </c>
      <c r="Q6" s="11">
        <v>0.47146401985111663</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4605</v>
      </c>
      <c r="K9" s="6">
        <v>4030</v>
      </c>
      <c r="M9" s="6">
        <f>K9-J9</f>
        <v>-575</v>
      </c>
      <c r="N9" s="7">
        <f>K9/J9-1</f>
        <v>-0.12486427795874055</v>
      </c>
    </row>
    <row r="10" spans="1:17" s="4" customFormat="1" ht="12.9" customHeight="1" x14ac:dyDescent="0.5">
      <c r="A10" s="4" t="s">
        <v>662</v>
      </c>
      <c r="C10" s="4">
        <v>1695</v>
      </c>
      <c r="D10" s="4" t="s">
        <v>663</v>
      </c>
      <c r="E10" s="4" t="s">
        <v>23</v>
      </c>
      <c r="F10" s="4" t="s">
        <v>664</v>
      </c>
      <c r="G10" s="4" t="s">
        <v>663</v>
      </c>
      <c r="H10" s="4" t="s">
        <v>19</v>
      </c>
      <c r="I10" s="4" t="s">
        <v>20</v>
      </c>
      <c r="J10" s="9">
        <v>75</v>
      </c>
      <c r="K10" s="9">
        <v>125</v>
      </c>
      <c r="M10" s="9">
        <f>K10-J10</f>
        <v>50</v>
      </c>
      <c r="N10" s="10">
        <f>K10/J10-1</f>
        <v>0.66666666666666674</v>
      </c>
      <c r="P10" s="11">
        <v>1.6286644951140065E-2</v>
      </c>
      <c r="Q10" s="11">
        <v>3.1017369727047148E-2</v>
      </c>
    </row>
    <row r="11" spans="1:17" s="4" customFormat="1" ht="12.9" customHeight="1" x14ac:dyDescent="0.5">
      <c r="A11" s="4" t="s">
        <v>665</v>
      </c>
      <c r="C11" s="4">
        <v>1696</v>
      </c>
      <c r="D11" s="4" t="s">
        <v>666</v>
      </c>
      <c r="E11" s="4" t="s">
        <v>23</v>
      </c>
      <c r="F11" s="4" t="s">
        <v>667</v>
      </c>
      <c r="G11" s="4" t="s">
        <v>666</v>
      </c>
      <c r="H11" s="4" t="s">
        <v>19</v>
      </c>
      <c r="I11" s="4" t="s">
        <v>20</v>
      </c>
      <c r="J11" s="9">
        <v>600</v>
      </c>
      <c r="K11" s="9">
        <v>685</v>
      </c>
      <c r="M11" s="9">
        <f>K11-J11</f>
        <v>85</v>
      </c>
      <c r="N11" s="10">
        <f>K11/J11-1</f>
        <v>0.14166666666666661</v>
      </c>
      <c r="P11" s="11">
        <v>0.13029315960912052</v>
      </c>
      <c r="Q11" s="11">
        <v>0.16997518610421836</v>
      </c>
    </row>
    <row r="12" spans="1:17" s="4" customFormat="1" ht="12.9" customHeight="1" x14ac:dyDescent="0.5">
      <c r="A12" s="4" t="s">
        <v>668</v>
      </c>
      <c r="C12" s="4">
        <v>1697</v>
      </c>
      <c r="D12" s="4" t="s">
        <v>669</v>
      </c>
      <c r="E12" s="4" t="s">
        <v>23</v>
      </c>
      <c r="F12" s="4" t="s">
        <v>670</v>
      </c>
      <c r="G12" s="4" t="s">
        <v>669</v>
      </c>
      <c r="H12" s="4" t="s">
        <v>19</v>
      </c>
      <c r="I12" s="4" t="s">
        <v>20</v>
      </c>
      <c r="J12" s="9">
        <v>940</v>
      </c>
      <c r="K12" s="9">
        <v>650</v>
      </c>
      <c r="M12" s="9">
        <f>K12-J12</f>
        <v>-290</v>
      </c>
      <c r="N12" s="10">
        <f>K12/J12-1</f>
        <v>-0.30851063829787229</v>
      </c>
      <c r="P12" s="11">
        <v>0.20412595005428882</v>
      </c>
      <c r="Q12" s="11">
        <v>0.16129032258064516</v>
      </c>
    </row>
    <row r="13" spans="1:17" s="4" customFormat="1" ht="12.9" customHeight="1" x14ac:dyDescent="0.5">
      <c r="A13" s="4" t="s">
        <v>671</v>
      </c>
      <c r="C13" s="4">
        <v>1698</v>
      </c>
      <c r="D13" s="4" t="s">
        <v>672</v>
      </c>
      <c r="E13" s="4" t="s">
        <v>23</v>
      </c>
      <c r="F13" s="4" t="s">
        <v>673</v>
      </c>
      <c r="G13" s="4" t="s">
        <v>672</v>
      </c>
      <c r="H13" s="4" t="s">
        <v>19</v>
      </c>
      <c r="I13" s="4" t="s">
        <v>20</v>
      </c>
      <c r="J13" s="9">
        <v>1330</v>
      </c>
      <c r="K13" s="9">
        <v>990</v>
      </c>
      <c r="M13" s="9">
        <f>K13-J13</f>
        <v>-340</v>
      </c>
      <c r="N13" s="10">
        <f>K13/J13-1</f>
        <v>-0.25563909774436089</v>
      </c>
      <c r="P13" s="11">
        <v>0.28881650380021717</v>
      </c>
      <c r="Q13" s="11">
        <v>0.24565756823821339</v>
      </c>
    </row>
    <row r="14" spans="1:17" s="4" customFormat="1" ht="12.9" customHeight="1" x14ac:dyDescent="0.5">
      <c r="A14" s="4" t="s">
        <v>674</v>
      </c>
      <c r="C14" s="4">
        <v>1699</v>
      </c>
      <c r="D14" s="4" t="s">
        <v>675</v>
      </c>
      <c r="E14" s="4" t="s">
        <v>23</v>
      </c>
      <c r="F14" s="4" t="s">
        <v>676</v>
      </c>
      <c r="G14" s="4" t="s">
        <v>675</v>
      </c>
      <c r="H14" s="4" t="s">
        <v>19</v>
      </c>
      <c r="I14" s="4" t="s">
        <v>20</v>
      </c>
      <c r="J14" s="9">
        <v>585</v>
      </c>
      <c r="K14" s="9">
        <v>395</v>
      </c>
      <c r="M14" s="9">
        <f>K14-J14</f>
        <v>-190</v>
      </c>
      <c r="N14" s="10">
        <f>K14/J14-1</f>
        <v>-0.32478632478632474</v>
      </c>
      <c r="P14" s="11">
        <v>0.12703583061889251</v>
      </c>
      <c r="Q14" s="11">
        <v>9.8014888337468978E-2</v>
      </c>
    </row>
    <row r="15" spans="1:17" s="4" customFormat="1" ht="12.9" customHeight="1" x14ac:dyDescent="0.5">
      <c r="A15" s="4" t="s">
        <v>677</v>
      </c>
      <c r="C15" s="4">
        <v>1700</v>
      </c>
      <c r="D15" s="4" t="s">
        <v>678</v>
      </c>
      <c r="E15" s="4" t="s">
        <v>23</v>
      </c>
      <c r="F15" s="4" t="s">
        <v>679</v>
      </c>
      <c r="G15" s="4" t="s">
        <v>678</v>
      </c>
      <c r="H15" s="4" t="s">
        <v>19</v>
      </c>
      <c r="I15" s="4" t="s">
        <v>20</v>
      </c>
      <c r="J15" s="9">
        <v>600</v>
      </c>
      <c r="K15" s="9">
        <v>455</v>
      </c>
      <c r="M15" s="9">
        <f>K15-J15</f>
        <v>-145</v>
      </c>
      <c r="N15" s="10">
        <f>K15/J15-1</f>
        <v>-0.2416666666666667</v>
      </c>
      <c r="P15" s="11">
        <v>0.13029315960912052</v>
      </c>
      <c r="Q15" s="11">
        <v>0.11290322580645161</v>
      </c>
    </row>
    <row r="16" spans="1:17" s="4" customFormat="1" ht="12.9" customHeight="1" x14ac:dyDescent="0.5">
      <c r="A16" s="4" t="s">
        <v>680</v>
      </c>
      <c r="C16" s="4" t="s">
        <v>152</v>
      </c>
      <c r="D16" s="4" t="s">
        <v>152</v>
      </c>
      <c r="F16" s="4" t="s">
        <v>681</v>
      </c>
      <c r="G16" s="4" t="s">
        <v>682</v>
      </c>
      <c r="H16" s="4" t="s">
        <v>19</v>
      </c>
      <c r="I16" s="4" t="s">
        <v>20</v>
      </c>
      <c r="J16" s="14" t="s">
        <v>92</v>
      </c>
      <c r="K16" s="9">
        <v>340</v>
      </c>
      <c r="M16" s="14" t="s">
        <v>92</v>
      </c>
      <c r="N16" s="14" t="s">
        <v>92</v>
      </c>
      <c r="P16" s="14" t="s">
        <v>92</v>
      </c>
      <c r="Q16" s="11">
        <v>8.4367245657568243E-2</v>
      </c>
    </row>
    <row r="17" spans="1:17" s="4" customFormat="1" ht="14.05" customHeight="1" x14ac:dyDescent="0.5">
      <c r="A17" s="4" t="s">
        <v>685</v>
      </c>
      <c r="C17" s="4" t="s">
        <v>152</v>
      </c>
      <c r="D17" s="4" t="s">
        <v>152</v>
      </c>
      <c r="F17" s="4" t="s">
        <v>683</v>
      </c>
      <c r="G17" s="4" t="s">
        <v>684</v>
      </c>
      <c r="H17" s="4" t="s">
        <v>19</v>
      </c>
      <c r="I17" s="4" t="s">
        <v>20</v>
      </c>
      <c r="J17" s="14" t="s">
        <v>92</v>
      </c>
      <c r="K17" s="9">
        <v>380</v>
      </c>
      <c r="M17" s="14" t="s">
        <v>92</v>
      </c>
      <c r="N17" s="14" t="s">
        <v>92</v>
      </c>
      <c r="P17" s="14" t="s">
        <v>92</v>
      </c>
      <c r="Q17" s="11">
        <v>9.4292803970223327E-2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350</v>
      </c>
      <c r="K20" s="6">
        <v>385</v>
      </c>
      <c r="M20" s="6">
        <f>K20-J20</f>
        <v>35</v>
      </c>
      <c r="N20" s="7">
        <f>K20/J20-1</f>
        <v>0.10000000000000009</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60</v>
      </c>
      <c r="K22" s="6">
        <v>105</v>
      </c>
      <c r="M22" s="6">
        <f>K22-J22</f>
        <v>45</v>
      </c>
      <c r="N22" s="7">
        <f>K22/J22-1</f>
        <v>0.75</v>
      </c>
      <c r="P22" s="8">
        <v>0.17142857142857143</v>
      </c>
      <c r="Q22" s="8">
        <v>0.27272727272727271</v>
      </c>
    </row>
    <row r="23" spans="1:17" s="4" customFormat="1" ht="14.05" customHeight="1" x14ac:dyDescent="0.5">
      <c r="A23" s="4" t="s">
        <v>696</v>
      </c>
      <c r="C23" s="4">
        <v>1766</v>
      </c>
      <c r="D23" s="4" t="s">
        <v>694</v>
      </c>
      <c r="E23" s="4" t="s">
        <v>23</v>
      </c>
      <c r="F23" s="4" t="s">
        <v>695</v>
      </c>
      <c r="G23" s="4" t="s">
        <v>694</v>
      </c>
      <c r="H23" s="4" t="s">
        <v>19</v>
      </c>
      <c r="I23" s="4" t="s">
        <v>20</v>
      </c>
      <c r="J23" s="17">
        <v>648</v>
      </c>
      <c r="K23" s="17">
        <v>572</v>
      </c>
      <c r="M23" s="17">
        <f>K23-J23</f>
        <v>-76</v>
      </c>
      <c r="N23" s="10">
        <f>K23/J23-1</f>
        <v>-0.11728395061728392</v>
      </c>
    </row>
    <row r="24" spans="1:17" s="4" customFormat="1" ht="14.05" customHeight="1" x14ac:dyDescent="0.5">
      <c r="A24" s="4" t="s">
        <v>699</v>
      </c>
      <c r="C24" s="4">
        <v>1764</v>
      </c>
      <c r="D24" s="4" t="s">
        <v>697</v>
      </c>
      <c r="E24" s="4" t="s">
        <v>23</v>
      </c>
      <c r="F24" s="4" t="s">
        <v>698</v>
      </c>
      <c r="G24" s="4" t="s">
        <v>697</v>
      </c>
      <c r="H24" s="4" t="s">
        <v>19</v>
      </c>
      <c r="I24" s="4" t="s">
        <v>20</v>
      </c>
      <c r="J24" s="10">
        <v>0.45500000000000002</v>
      </c>
      <c r="K24" s="10">
        <v>0.47599999999999998</v>
      </c>
      <c r="M24" s="15" t="str">
        <f>TEXT((K24-J24)  * 100,"#,##0.0") &amp; " pts."</f>
        <v>2.1 pts.</v>
      </c>
      <c r="N24" s="14" t="s">
        <v>92</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v>
      </c>
      <c r="K26" s="10">
        <v>9.5000000000000001E-2</v>
      </c>
      <c r="M26" s="15" t="str">
        <f>TEXT((K26-J26)  * 100,"#,##0.0") &amp; " pts."</f>
        <v>9.5 pts.</v>
      </c>
      <c r="N26" s="14" t="s">
        <v>92</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290</v>
      </c>
      <c r="K28" s="6">
        <v>280</v>
      </c>
      <c r="M28" s="6">
        <f>K28-J28</f>
        <v>-10</v>
      </c>
      <c r="N28" s="7">
        <f>K28/J28-1</f>
        <v>-3.4482758620689613E-2</v>
      </c>
      <c r="P28" s="8">
        <v>0.82857142857142863</v>
      </c>
      <c r="Q28" s="8">
        <v>0.72727272727272729</v>
      </c>
    </row>
    <row r="29" spans="1:17" s="4" customFormat="1" ht="14.05" customHeight="1" x14ac:dyDescent="0.5">
      <c r="A29" s="4" t="s">
        <v>709</v>
      </c>
      <c r="C29" s="4">
        <v>1759</v>
      </c>
      <c r="D29" s="4" t="s">
        <v>707</v>
      </c>
      <c r="E29" s="4" t="s">
        <v>23</v>
      </c>
      <c r="F29" s="4" t="s">
        <v>708</v>
      </c>
      <c r="G29" s="4" t="s">
        <v>707</v>
      </c>
      <c r="H29" s="4" t="s">
        <v>19</v>
      </c>
      <c r="I29" s="4" t="s">
        <v>20</v>
      </c>
      <c r="J29" s="17">
        <v>372</v>
      </c>
      <c r="K29" s="17">
        <v>380</v>
      </c>
      <c r="M29" s="17">
        <f>K29-J29</f>
        <v>8</v>
      </c>
      <c r="N29" s="10">
        <f>K29/J29-1</f>
        <v>2.1505376344086002E-2</v>
      </c>
    </row>
    <row r="30" spans="1:17" s="4" customFormat="1" ht="14.05" customHeight="1" x14ac:dyDescent="0.5">
      <c r="A30" s="4" t="s">
        <v>712</v>
      </c>
      <c r="C30" s="4">
        <v>1757</v>
      </c>
      <c r="D30" s="4" t="s">
        <v>710</v>
      </c>
      <c r="E30" s="4" t="s">
        <v>23</v>
      </c>
      <c r="F30" s="4" t="s">
        <v>711</v>
      </c>
      <c r="G30" s="4" t="s">
        <v>710</v>
      </c>
      <c r="H30" s="4" t="s">
        <v>19</v>
      </c>
      <c r="I30" s="4" t="s">
        <v>20</v>
      </c>
      <c r="J30" s="10">
        <v>0.31</v>
      </c>
      <c r="K30" s="10">
        <v>0.28599999999999998</v>
      </c>
      <c r="M30" s="15" t="str">
        <f>TEXT((K30-J30)  * 100,"#,##0.0") &amp; " pts."</f>
        <v>-2.4 pts.</v>
      </c>
      <c r="N30" s="14" t="s">
        <v>92</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0.10299999999999999</v>
      </c>
      <c r="K32" s="10">
        <v>7.0999999999999994E-2</v>
      </c>
      <c r="M32" s="15" t="str">
        <f>TEXT((K32-J32)  * 100,"#,##0.0") &amp; " pts."</f>
        <v>-3.2 pts.</v>
      </c>
      <c r="N32" s="14" t="s">
        <v>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12960</v>
      </c>
      <c r="K4" s="6">
        <v>11175</v>
      </c>
      <c r="M4" s="6">
        <f>K4-J4</f>
        <v>-1785</v>
      </c>
      <c r="N4" s="7">
        <f>K4/J4-1</f>
        <v>-0.13773148148148151</v>
      </c>
    </row>
    <row r="5" spans="1:17" s="5" customFormat="1" ht="12.9" customHeight="1" x14ac:dyDescent="0.5">
      <c r="A5" s="5" t="s">
        <v>720</v>
      </c>
      <c r="C5" s="5">
        <v>1769</v>
      </c>
      <c r="D5" s="5" t="s">
        <v>721</v>
      </c>
      <c r="E5" s="5" t="s">
        <v>23</v>
      </c>
      <c r="F5" s="5" t="s">
        <v>722</v>
      </c>
      <c r="G5" s="5" t="s">
        <v>721</v>
      </c>
      <c r="H5" s="5" t="s">
        <v>19</v>
      </c>
      <c r="I5" s="5" t="s">
        <v>20</v>
      </c>
      <c r="J5" s="6">
        <v>8645</v>
      </c>
      <c r="K5" s="6">
        <v>6500</v>
      </c>
      <c r="M5" s="6">
        <f>K5-J5</f>
        <v>-2145</v>
      </c>
      <c r="N5" s="7">
        <f>K5/J5-1</f>
        <v>-0.24812030075187974</v>
      </c>
      <c r="P5" s="8">
        <v>0.66705246913580252</v>
      </c>
      <c r="Q5" s="8">
        <v>0.58165548098434006</v>
      </c>
    </row>
    <row r="6" spans="1:17" s="5" customFormat="1" ht="14.05" customHeight="1" x14ac:dyDescent="0.5">
      <c r="A6" s="5" t="s">
        <v>726</v>
      </c>
      <c r="C6" s="5">
        <v>1770</v>
      </c>
      <c r="D6" s="5" t="s">
        <v>723</v>
      </c>
      <c r="E6" s="5" t="s">
        <v>23</v>
      </c>
      <c r="F6" s="5" t="s">
        <v>724</v>
      </c>
      <c r="G6" s="5" t="s">
        <v>725</v>
      </c>
      <c r="H6" s="5" t="s">
        <v>19</v>
      </c>
      <c r="I6" s="5" t="s">
        <v>20</v>
      </c>
      <c r="J6" s="6">
        <v>2330</v>
      </c>
      <c r="K6" s="6">
        <v>2795</v>
      </c>
      <c r="M6" s="6">
        <f>K6-J6</f>
        <v>465</v>
      </c>
      <c r="N6" s="7">
        <f>K6/J6-1</f>
        <v>0.1995708154506437</v>
      </c>
      <c r="P6" s="8">
        <v>0.17978395061728394</v>
      </c>
      <c r="Q6" s="8">
        <v>0.2501118568232662</v>
      </c>
    </row>
    <row r="7" spans="1:17" s="5" customFormat="1" ht="12.9" customHeight="1" x14ac:dyDescent="0.5">
      <c r="A7" s="5" t="s">
        <v>727</v>
      </c>
      <c r="C7" s="5">
        <v>1771</v>
      </c>
      <c r="D7" s="5" t="s">
        <v>728</v>
      </c>
      <c r="E7" s="5" t="s">
        <v>23</v>
      </c>
      <c r="F7" s="5" t="s">
        <v>729</v>
      </c>
      <c r="G7" s="5" t="s">
        <v>728</v>
      </c>
      <c r="H7" s="5" t="s">
        <v>19</v>
      </c>
      <c r="I7" s="5" t="s">
        <v>20</v>
      </c>
      <c r="J7" s="6">
        <v>1990</v>
      </c>
      <c r="K7" s="6">
        <v>1885</v>
      </c>
      <c r="M7" s="6">
        <f>K7-J7</f>
        <v>-105</v>
      </c>
      <c r="N7" s="7">
        <f>K7/J7-1</f>
        <v>-5.2763819095477338E-2</v>
      </c>
      <c r="P7" s="8">
        <v>0.15354938271604937</v>
      </c>
      <c r="Q7" s="8">
        <v>0.16868008948545862</v>
      </c>
    </row>
    <row r="8" spans="1:17" s="4" customFormat="1" ht="12.9" customHeight="1" x14ac:dyDescent="0.5">
      <c r="A8" s="4" t="s">
        <v>730</v>
      </c>
      <c r="C8" s="4">
        <v>1772</v>
      </c>
      <c r="D8" s="4" t="s">
        <v>731</v>
      </c>
      <c r="E8" s="4" t="s">
        <v>23</v>
      </c>
      <c r="F8" s="4" t="s">
        <v>732</v>
      </c>
      <c r="G8" s="4" t="s">
        <v>733</v>
      </c>
      <c r="H8" s="4" t="s">
        <v>19</v>
      </c>
      <c r="I8" s="4" t="s">
        <v>20</v>
      </c>
      <c r="J8" s="9">
        <v>500</v>
      </c>
      <c r="K8" s="9">
        <v>400</v>
      </c>
      <c r="M8" s="9">
        <f>K8-J8</f>
        <v>-100</v>
      </c>
      <c r="N8" s="10">
        <f>K8/J8-1</f>
        <v>-0.19999999999999996</v>
      </c>
      <c r="P8" s="11">
        <v>3.8580246913580245E-2</v>
      </c>
      <c r="Q8" s="11">
        <v>3.5794183445190156E-2</v>
      </c>
    </row>
    <row r="9" spans="1:17" s="4" customFormat="1" ht="14.05" customHeight="1" x14ac:dyDescent="0.5">
      <c r="A9" s="4" t="s">
        <v>737</v>
      </c>
      <c r="C9" s="4">
        <v>1773</v>
      </c>
      <c r="D9" s="4" t="s">
        <v>734</v>
      </c>
      <c r="E9" s="4" t="s">
        <v>23</v>
      </c>
      <c r="F9" s="4" t="s">
        <v>735</v>
      </c>
      <c r="G9" s="4" t="s">
        <v>736</v>
      </c>
      <c r="H9" s="4" t="s">
        <v>19</v>
      </c>
      <c r="I9" s="4" t="s">
        <v>20</v>
      </c>
      <c r="J9" s="9">
        <v>330</v>
      </c>
      <c r="K9" s="9">
        <v>265</v>
      </c>
      <c r="M9" s="9">
        <f>K9-J9</f>
        <v>-65</v>
      </c>
      <c r="N9" s="10">
        <f>K9/J9-1</f>
        <v>-0.19696969696969702</v>
      </c>
      <c r="P9" s="11">
        <v>2.5462962962962962E-2</v>
      </c>
      <c r="Q9" s="11">
        <v>2.371364653243848E-2</v>
      </c>
    </row>
    <row r="10" spans="1:17" s="4" customFormat="1" ht="14.05" customHeight="1" x14ac:dyDescent="0.5">
      <c r="A10" s="4" t="s">
        <v>741</v>
      </c>
      <c r="C10" s="4">
        <v>1774</v>
      </c>
      <c r="D10" s="4" t="s">
        <v>738</v>
      </c>
      <c r="E10" s="4" t="s">
        <v>23</v>
      </c>
      <c r="F10" s="4" t="s">
        <v>739</v>
      </c>
      <c r="G10" s="4" t="s">
        <v>740</v>
      </c>
      <c r="H10" s="4" t="s">
        <v>19</v>
      </c>
      <c r="I10" s="4" t="s">
        <v>20</v>
      </c>
      <c r="J10" s="9">
        <v>170</v>
      </c>
      <c r="K10" s="9">
        <v>140</v>
      </c>
      <c r="M10" s="9">
        <f>K10-J10</f>
        <v>-30</v>
      </c>
      <c r="N10" s="10">
        <f>K10/J10-1</f>
        <v>-0.17647058823529416</v>
      </c>
      <c r="P10" s="11">
        <v>1.3117283950617283E-2</v>
      </c>
      <c r="Q10" s="11">
        <v>1.2527964205816556E-2</v>
      </c>
    </row>
    <row r="11" spans="1:17" s="4" customFormat="1" ht="14.05" customHeight="1" x14ac:dyDescent="0.5">
      <c r="A11" s="4" t="s">
        <v>745</v>
      </c>
      <c r="C11" s="4">
        <v>1775</v>
      </c>
      <c r="D11" s="4" t="s">
        <v>742</v>
      </c>
      <c r="E11" s="4" t="s">
        <v>23</v>
      </c>
      <c r="F11" s="4" t="s">
        <v>743</v>
      </c>
      <c r="G11" s="4" t="s">
        <v>744</v>
      </c>
      <c r="H11" s="4" t="s">
        <v>19</v>
      </c>
      <c r="I11" s="4" t="s">
        <v>20</v>
      </c>
      <c r="J11" s="9">
        <v>745</v>
      </c>
      <c r="K11" s="9">
        <v>835</v>
      </c>
      <c r="M11" s="9">
        <f>K11-J11</f>
        <v>90</v>
      </c>
      <c r="N11" s="10">
        <f>K11/J11-1</f>
        <v>0.12080536912751683</v>
      </c>
      <c r="P11" s="11">
        <v>5.7484567901234566E-2</v>
      </c>
      <c r="Q11" s="11">
        <v>7.4720357941834459E-2</v>
      </c>
    </row>
    <row r="12" spans="1:17" s="4" customFormat="1" ht="12.9" customHeight="1" x14ac:dyDescent="0.5">
      <c r="A12" s="4" t="s">
        <v>746</v>
      </c>
      <c r="C12" s="4">
        <v>1776</v>
      </c>
      <c r="D12" s="4" t="s">
        <v>747</v>
      </c>
      <c r="E12" s="4" t="s">
        <v>23</v>
      </c>
      <c r="F12" s="4" t="s">
        <v>748</v>
      </c>
      <c r="G12" s="4" t="s">
        <v>749</v>
      </c>
      <c r="H12" s="4" t="s">
        <v>19</v>
      </c>
      <c r="I12" s="4" t="s">
        <v>20</v>
      </c>
      <c r="J12" s="9">
        <v>205</v>
      </c>
      <c r="K12" s="9">
        <v>125</v>
      </c>
      <c r="M12" s="9">
        <f>K12-J12</f>
        <v>-80</v>
      </c>
      <c r="N12" s="10">
        <f>K12/J12-1</f>
        <v>-0.3902439024390244</v>
      </c>
      <c r="P12" s="11">
        <v>1.5817901234567902E-2</v>
      </c>
      <c r="Q12" s="11">
        <v>1.1185682326621925E-2</v>
      </c>
    </row>
    <row r="13" spans="1:17" s="4" customFormat="1" ht="12.9" customHeight="1" x14ac:dyDescent="0.5">
      <c r="A13" s="4" t="s">
        <v>750</v>
      </c>
      <c r="C13" s="4">
        <v>1777</v>
      </c>
      <c r="D13" s="4" t="s">
        <v>751</v>
      </c>
      <c r="E13" s="4" t="s">
        <v>23</v>
      </c>
      <c r="F13" s="4" t="s">
        <v>752</v>
      </c>
      <c r="G13" s="4" t="s">
        <v>750</v>
      </c>
      <c r="H13" s="4" t="s">
        <v>19</v>
      </c>
      <c r="I13" s="4" t="s">
        <v>20</v>
      </c>
      <c r="J13" s="9">
        <v>540</v>
      </c>
      <c r="K13" s="9">
        <v>520</v>
      </c>
      <c r="M13" s="9">
        <f>K13-J13</f>
        <v>-20</v>
      </c>
      <c r="N13" s="10">
        <f>K13/J13-1</f>
        <v>-3.703703703703709E-2</v>
      </c>
      <c r="P13" s="11">
        <v>4.1666666666666664E-2</v>
      </c>
      <c r="Q13" s="11">
        <v>4.6532438478747204E-2</v>
      </c>
    </row>
    <row r="14" spans="1:17" s="4" customFormat="1" ht="12.9" customHeight="1" x14ac:dyDescent="0.5">
      <c r="A14" s="4" t="s">
        <v>753</v>
      </c>
      <c r="C14" s="4">
        <v>1778</v>
      </c>
      <c r="D14" s="4" t="s">
        <v>753</v>
      </c>
      <c r="E14" s="4" t="s">
        <v>23</v>
      </c>
      <c r="F14" s="4" t="s">
        <v>754</v>
      </c>
      <c r="G14" s="4" t="s">
        <v>753</v>
      </c>
      <c r="H14" s="4" t="s">
        <v>19</v>
      </c>
      <c r="I14" s="4" t="s">
        <v>20</v>
      </c>
      <c r="J14" s="9">
        <v>435</v>
      </c>
      <c r="K14" s="9">
        <v>440</v>
      </c>
      <c r="M14" s="9">
        <f>K14-J14</f>
        <v>5</v>
      </c>
      <c r="N14" s="10">
        <f>K14/J14-1</f>
        <v>1.1494252873563315E-2</v>
      </c>
      <c r="P14" s="11">
        <v>3.3564814814814818E-2</v>
      </c>
      <c r="Q14" s="11">
        <v>3.9373601789709174E-2</v>
      </c>
    </row>
    <row r="15" spans="1:17" s="4" customFormat="1" ht="12.9" customHeight="1" x14ac:dyDescent="0.5">
      <c r="A15" s="4" t="s">
        <v>755</v>
      </c>
      <c r="C15" s="4">
        <v>1779</v>
      </c>
      <c r="D15" s="4" t="s">
        <v>755</v>
      </c>
      <c r="E15" s="4" t="s">
        <v>23</v>
      </c>
      <c r="F15" s="4" t="s">
        <v>756</v>
      </c>
      <c r="G15" s="4" t="s">
        <v>755</v>
      </c>
      <c r="H15" s="4" t="s">
        <v>19</v>
      </c>
      <c r="I15" s="4" t="s">
        <v>20</v>
      </c>
      <c r="J15" s="9">
        <v>45</v>
      </c>
      <c r="K15" s="9">
        <v>40</v>
      </c>
      <c r="M15" s="9">
        <f>K15-J15</f>
        <v>-5</v>
      </c>
      <c r="N15" s="10">
        <f>K15/J15-1</f>
        <v>-0.11111111111111116</v>
      </c>
      <c r="P15" s="11">
        <v>3.472222222222222E-3</v>
      </c>
      <c r="Q15" s="11">
        <v>3.5794183445190158E-3</v>
      </c>
    </row>
    <row r="16" spans="1:17" s="4" customFormat="1" ht="12.9" customHeight="1" x14ac:dyDescent="0.5">
      <c r="A16" s="4" t="s">
        <v>757</v>
      </c>
      <c r="C16" s="4">
        <v>1780</v>
      </c>
      <c r="D16" s="4" t="s">
        <v>757</v>
      </c>
      <c r="E16" s="4" t="s">
        <v>23</v>
      </c>
      <c r="F16" s="4" t="s">
        <v>758</v>
      </c>
      <c r="G16" s="4" t="s">
        <v>757</v>
      </c>
      <c r="H16" s="4" t="s">
        <v>19</v>
      </c>
      <c r="I16" s="4" t="s">
        <v>20</v>
      </c>
      <c r="J16" s="9">
        <v>10</v>
      </c>
      <c r="K16" s="9">
        <v>0</v>
      </c>
      <c r="M16" s="9">
        <f>K16-J16</f>
        <v>-10</v>
      </c>
      <c r="N16" s="10">
        <f>K16/J16-1</f>
        <v>-1</v>
      </c>
      <c r="P16" s="11">
        <v>7.716049382716049E-4</v>
      </c>
      <c r="Q16" s="11">
        <v>0</v>
      </c>
    </row>
    <row r="17" spans="1:17" s="4" customFormat="1" ht="12.9" customHeight="1" x14ac:dyDescent="0.5">
      <c r="A17" s="4" t="s">
        <v>759</v>
      </c>
      <c r="C17" s="4">
        <v>1781</v>
      </c>
      <c r="D17" s="4" t="s">
        <v>759</v>
      </c>
      <c r="E17" s="4" t="s">
        <v>23</v>
      </c>
      <c r="F17" s="4" t="s">
        <v>760</v>
      </c>
      <c r="G17" s="4" t="s">
        <v>759</v>
      </c>
      <c r="H17" s="4" t="s">
        <v>19</v>
      </c>
      <c r="I17" s="4" t="s">
        <v>20</v>
      </c>
      <c r="J17" s="9">
        <v>55</v>
      </c>
      <c r="K17" s="9">
        <v>40</v>
      </c>
      <c r="M17" s="9">
        <f>K17-J17</f>
        <v>-15</v>
      </c>
      <c r="N17" s="10">
        <f>K17/J17-1</f>
        <v>-0.27272727272727271</v>
      </c>
      <c r="P17" s="11">
        <v>4.2438271604938269E-3</v>
      </c>
      <c r="Q17" s="11">
        <v>3.5794183445190158E-3</v>
      </c>
    </row>
    <row r="18" spans="1:17" s="4" customFormat="1" ht="14.05" customHeight="1" x14ac:dyDescent="0.5">
      <c r="A18" s="4" t="s">
        <v>763</v>
      </c>
      <c r="C18" s="4">
        <v>1782</v>
      </c>
      <c r="D18" s="4" t="s">
        <v>761</v>
      </c>
      <c r="E18" s="4" t="s">
        <v>23</v>
      </c>
      <c r="F18" s="4" t="s">
        <v>762</v>
      </c>
      <c r="G18" s="4" t="s">
        <v>761</v>
      </c>
      <c r="H18" s="4" t="s">
        <v>19</v>
      </c>
      <c r="I18" s="4" t="s">
        <v>20</v>
      </c>
      <c r="J18" s="9">
        <v>10</v>
      </c>
      <c r="K18" s="9">
        <v>0</v>
      </c>
      <c r="M18" s="9">
        <f>K18-J18</f>
        <v>-10</v>
      </c>
      <c r="N18" s="10">
        <f>K18/J18-1</f>
        <v>-1</v>
      </c>
      <c r="P18" s="11">
        <v>7.716049382716049E-4</v>
      </c>
      <c r="Q18" s="11">
        <v>0</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12960</v>
      </c>
      <c r="K21" s="6">
        <v>11175</v>
      </c>
      <c r="M21" s="6">
        <f>K21-J21</f>
        <v>-1785</v>
      </c>
      <c r="N21" s="7">
        <f>K21/J21-1</f>
        <v>-0.13773148148148151</v>
      </c>
    </row>
    <row r="22" spans="1:17" s="4" customFormat="1" ht="12.9" customHeight="1" x14ac:dyDescent="0.5">
      <c r="A22" s="4" t="s">
        <v>769</v>
      </c>
      <c r="C22" s="4">
        <v>1859</v>
      </c>
      <c r="D22" s="4" t="s">
        <v>770</v>
      </c>
      <c r="E22" s="4" t="s">
        <v>23</v>
      </c>
      <c r="F22" s="4" t="s">
        <v>771</v>
      </c>
      <c r="G22" s="4" t="s">
        <v>770</v>
      </c>
      <c r="H22" s="4" t="s">
        <v>19</v>
      </c>
      <c r="I22" s="4" t="s">
        <v>20</v>
      </c>
      <c r="J22" s="9">
        <v>10975</v>
      </c>
      <c r="K22" s="9">
        <v>9290</v>
      </c>
      <c r="M22" s="9">
        <f>K22-J22</f>
        <v>-1685</v>
      </c>
      <c r="N22" s="10">
        <f>K22/J22-1</f>
        <v>-0.15353075170842823</v>
      </c>
      <c r="P22" s="11">
        <v>0.84683641975308643</v>
      </c>
      <c r="Q22" s="11">
        <v>0.83131991051454135</v>
      </c>
    </row>
    <row r="23" spans="1:17" s="4" customFormat="1" ht="12.9" customHeight="1" x14ac:dyDescent="0.5">
      <c r="A23" s="4" t="s">
        <v>772</v>
      </c>
      <c r="C23" s="4">
        <v>1860</v>
      </c>
      <c r="D23" s="4" t="s">
        <v>773</v>
      </c>
      <c r="E23" s="4" t="s">
        <v>23</v>
      </c>
      <c r="F23" s="4" t="s">
        <v>774</v>
      </c>
      <c r="G23" s="4" t="s">
        <v>773</v>
      </c>
      <c r="H23" s="4" t="s">
        <v>19</v>
      </c>
      <c r="I23" s="4" t="s">
        <v>20</v>
      </c>
      <c r="J23" s="9">
        <v>485</v>
      </c>
      <c r="K23" s="9">
        <v>390</v>
      </c>
      <c r="M23" s="9">
        <f>K23-J23</f>
        <v>-95</v>
      </c>
      <c r="N23" s="10">
        <f>K23/J23-1</f>
        <v>-0.19587628865979378</v>
      </c>
      <c r="P23" s="11">
        <v>3.7422839506172839E-2</v>
      </c>
      <c r="Q23" s="11">
        <v>3.4899328859060399E-2</v>
      </c>
    </row>
    <row r="24" spans="1:17" s="4" customFormat="1" ht="12.9" customHeight="1" x14ac:dyDescent="0.5">
      <c r="A24" s="4" t="s">
        <v>775</v>
      </c>
      <c r="C24" s="4">
        <v>1862</v>
      </c>
      <c r="D24" s="4" t="s">
        <v>776</v>
      </c>
      <c r="E24" s="4" t="s">
        <v>23</v>
      </c>
      <c r="F24" s="4" t="s">
        <v>777</v>
      </c>
      <c r="G24" s="4" t="s">
        <v>776</v>
      </c>
      <c r="H24" s="4" t="s">
        <v>19</v>
      </c>
      <c r="I24" s="4" t="s">
        <v>20</v>
      </c>
      <c r="J24" s="9">
        <v>20</v>
      </c>
      <c r="K24" s="9">
        <v>15</v>
      </c>
      <c r="M24" s="9">
        <f>K24-J24</f>
        <v>-5</v>
      </c>
      <c r="N24" s="10">
        <f>K24/J24-1</f>
        <v>-0.25</v>
      </c>
      <c r="P24" s="11">
        <v>1.5432098765432098E-3</v>
      </c>
      <c r="Q24" s="11">
        <v>1.3422818791946308E-3</v>
      </c>
    </row>
    <row r="25" spans="1:17" s="4" customFormat="1" ht="12.9" customHeight="1" x14ac:dyDescent="0.5">
      <c r="A25" s="4" t="s">
        <v>778</v>
      </c>
      <c r="C25" s="4">
        <v>1865</v>
      </c>
      <c r="D25" s="4" t="s">
        <v>779</v>
      </c>
      <c r="E25" s="4" t="s">
        <v>23</v>
      </c>
      <c r="F25" s="4" t="s">
        <v>780</v>
      </c>
      <c r="G25" s="4" t="s">
        <v>779</v>
      </c>
      <c r="H25" s="4" t="s">
        <v>19</v>
      </c>
      <c r="I25" s="4" t="s">
        <v>20</v>
      </c>
      <c r="J25" s="9">
        <v>65</v>
      </c>
      <c r="K25" s="9">
        <v>75</v>
      </c>
      <c r="M25" s="9">
        <f>K25-J25</f>
        <v>10</v>
      </c>
      <c r="N25" s="10">
        <f>K25/J25-1</f>
        <v>0.15384615384615374</v>
      </c>
      <c r="P25" s="11">
        <v>5.0154320987654318E-3</v>
      </c>
      <c r="Q25" s="11">
        <v>6.7114093959731542E-3</v>
      </c>
    </row>
    <row r="26" spans="1:17" s="4" customFormat="1" ht="12.9" customHeight="1" x14ac:dyDescent="0.5">
      <c r="A26" s="4" t="s">
        <v>781</v>
      </c>
      <c r="C26" s="4">
        <v>1874</v>
      </c>
      <c r="D26" s="4" t="s">
        <v>782</v>
      </c>
      <c r="E26" s="4" t="s">
        <v>23</v>
      </c>
      <c r="F26" s="4" t="s">
        <v>783</v>
      </c>
      <c r="G26" s="4" t="s">
        <v>782</v>
      </c>
      <c r="H26" s="4" t="s">
        <v>19</v>
      </c>
      <c r="I26" s="4" t="s">
        <v>20</v>
      </c>
      <c r="J26" s="9">
        <v>140</v>
      </c>
      <c r="K26" s="9">
        <v>160</v>
      </c>
      <c r="M26" s="9">
        <f>K26-J26</f>
        <v>20</v>
      </c>
      <c r="N26" s="10">
        <f>K26/J26-1</f>
        <v>0.14285714285714279</v>
      </c>
      <c r="P26" s="11">
        <v>1.0802469135802469E-2</v>
      </c>
      <c r="Q26" s="11">
        <v>1.4317673378076063E-2</v>
      </c>
    </row>
    <row r="27" spans="1:17" s="4" customFormat="1" ht="12.9" customHeight="1" x14ac:dyDescent="0.5">
      <c r="A27" s="4" t="s">
        <v>784</v>
      </c>
      <c r="C27" s="4">
        <v>1882</v>
      </c>
      <c r="D27" s="4" t="s">
        <v>785</v>
      </c>
      <c r="E27" s="4" t="s">
        <v>23</v>
      </c>
      <c r="F27" s="4" t="s">
        <v>786</v>
      </c>
      <c r="G27" s="4" t="s">
        <v>785</v>
      </c>
      <c r="H27" s="4" t="s">
        <v>19</v>
      </c>
      <c r="I27" s="4" t="s">
        <v>20</v>
      </c>
      <c r="J27" s="9">
        <v>290</v>
      </c>
      <c r="K27" s="9">
        <v>340</v>
      </c>
      <c r="M27" s="9">
        <f>K27-J27</f>
        <v>50</v>
      </c>
      <c r="N27" s="10">
        <f>K27/J27-1</f>
        <v>0.17241379310344818</v>
      </c>
      <c r="P27" s="11">
        <v>2.2376543209876542E-2</v>
      </c>
      <c r="Q27" s="11">
        <v>3.0425055928411632E-2</v>
      </c>
    </row>
    <row r="28" spans="1:17" s="4" customFormat="1" ht="12.9" customHeight="1" x14ac:dyDescent="0.5">
      <c r="A28" s="4" t="s">
        <v>787</v>
      </c>
      <c r="C28" s="4">
        <v>1886</v>
      </c>
      <c r="D28" s="4" t="s">
        <v>788</v>
      </c>
      <c r="E28" s="4" t="s">
        <v>23</v>
      </c>
      <c r="F28" s="4" t="s">
        <v>789</v>
      </c>
      <c r="G28" s="4" t="s">
        <v>788</v>
      </c>
      <c r="H28" s="4" t="s">
        <v>19</v>
      </c>
      <c r="I28" s="4" t="s">
        <v>20</v>
      </c>
      <c r="J28" s="9">
        <v>10</v>
      </c>
      <c r="K28" s="9">
        <v>15</v>
      </c>
      <c r="M28" s="9">
        <f>K28-J28</f>
        <v>5</v>
      </c>
      <c r="N28" s="10">
        <f>K28/J28-1</f>
        <v>0.5</v>
      </c>
      <c r="P28" s="11">
        <v>7.716049382716049E-4</v>
      </c>
      <c r="Q28" s="11">
        <v>1.3422818791946308E-3</v>
      </c>
    </row>
    <row r="29" spans="1:17" s="4" customFormat="1" ht="12.9" customHeight="1" x14ac:dyDescent="0.5">
      <c r="A29" s="4" t="s">
        <v>790</v>
      </c>
      <c r="C29" s="4">
        <v>1892</v>
      </c>
      <c r="D29" s="4" t="s">
        <v>791</v>
      </c>
      <c r="E29" s="4" t="s">
        <v>23</v>
      </c>
      <c r="F29" s="4" t="s">
        <v>792</v>
      </c>
      <c r="G29" s="4" t="s">
        <v>791</v>
      </c>
      <c r="H29" s="4" t="s">
        <v>19</v>
      </c>
      <c r="I29" s="4" t="s">
        <v>20</v>
      </c>
      <c r="J29" s="9">
        <v>40</v>
      </c>
      <c r="K29" s="9">
        <v>40</v>
      </c>
      <c r="M29" s="9">
        <f>K29-J29</f>
        <v>0</v>
      </c>
      <c r="N29" s="10">
        <f>K29/J29-1</f>
        <v>0</v>
      </c>
      <c r="P29" s="11">
        <v>3.0864197530864196E-3</v>
      </c>
      <c r="Q29" s="11">
        <v>3.5794183445190158E-3</v>
      </c>
    </row>
    <row r="30" spans="1:17" s="4" customFormat="1" ht="12.9" customHeight="1" x14ac:dyDescent="0.5">
      <c r="A30" s="4" t="s">
        <v>793</v>
      </c>
      <c r="C30" s="4">
        <v>1897</v>
      </c>
      <c r="D30" s="4" t="s">
        <v>794</v>
      </c>
      <c r="E30" s="4" t="s">
        <v>23</v>
      </c>
      <c r="F30" s="4" t="s">
        <v>795</v>
      </c>
      <c r="G30" s="4" t="s">
        <v>796</v>
      </c>
      <c r="H30" s="4" t="s">
        <v>19</v>
      </c>
      <c r="I30" s="4" t="s">
        <v>20</v>
      </c>
      <c r="J30" s="9">
        <v>400</v>
      </c>
      <c r="K30" s="9">
        <v>405</v>
      </c>
      <c r="M30" s="9">
        <f>K30-J30</f>
        <v>5</v>
      </c>
      <c r="N30" s="10">
        <f>K30/J30-1</f>
        <v>1.2499999999999956E-2</v>
      </c>
      <c r="P30" s="11">
        <v>3.0864197530864196E-2</v>
      </c>
      <c r="Q30" s="11">
        <v>3.6241610738255034E-2</v>
      </c>
    </row>
    <row r="31" spans="1:17" s="4" customFormat="1" ht="12.9" customHeight="1" x14ac:dyDescent="0.5">
      <c r="A31" s="4" t="s">
        <v>797</v>
      </c>
      <c r="C31" s="4">
        <v>1905</v>
      </c>
      <c r="D31" s="4" t="s">
        <v>798</v>
      </c>
      <c r="E31" s="4" t="s">
        <v>23</v>
      </c>
      <c r="F31" s="4" t="s">
        <v>799</v>
      </c>
      <c r="G31" s="4" t="s">
        <v>798</v>
      </c>
      <c r="H31" s="4" t="s">
        <v>19</v>
      </c>
      <c r="I31" s="4" t="s">
        <v>20</v>
      </c>
      <c r="J31" s="9">
        <v>25</v>
      </c>
      <c r="K31" s="9">
        <v>20</v>
      </c>
      <c r="M31" s="9">
        <f>K31-J31</f>
        <v>-5</v>
      </c>
      <c r="N31" s="10">
        <f>K31/J31-1</f>
        <v>-0.19999999999999996</v>
      </c>
      <c r="P31" s="11">
        <v>1.9290123456790122E-3</v>
      </c>
      <c r="Q31" s="11">
        <v>1.7897091722595079E-3</v>
      </c>
    </row>
    <row r="32" spans="1:17" s="4" customFormat="1" ht="12.9" customHeight="1" x14ac:dyDescent="0.5">
      <c r="A32" s="4" t="s">
        <v>800</v>
      </c>
      <c r="C32" s="4">
        <v>1908</v>
      </c>
      <c r="D32" s="4" t="s">
        <v>801</v>
      </c>
      <c r="E32" s="4" t="s">
        <v>23</v>
      </c>
      <c r="F32" s="4" t="s">
        <v>802</v>
      </c>
      <c r="G32" s="4" t="s">
        <v>801</v>
      </c>
      <c r="H32" s="4" t="s">
        <v>19</v>
      </c>
      <c r="I32" s="4" t="s">
        <v>20</v>
      </c>
      <c r="J32" s="9">
        <v>300</v>
      </c>
      <c r="K32" s="9">
        <v>250</v>
      </c>
      <c r="M32" s="9">
        <f>K32-J32</f>
        <v>-50</v>
      </c>
      <c r="N32" s="10">
        <f>K32/J32-1</f>
        <v>-0.16666666666666663</v>
      </c>
      <c r="P32" s="11">
        <v>2.3148148148148147E-2</v>
      </c>
      <c r="Q32" s="11">
        <v>2.2371364653243849E-2</v>
      </c>
    </row>
    <row r="33" spans="1:17" s="4" customFormat="1" ht="12.9" customHeight="1" x14ac:dyDescent="0.5">
      <c r="A33" s="4" t="s">
        <v>803</v>
      </c>
      <c r="C33" s="4">
        <v>1912</v>
      </c>
      <c r="D33" s="4" t="s">
        <v>804</v>
      </c>
      <c r="E33" s="4" t="s">
        <v>23</v>
      </c>
      <c r="F33" s="4" t="s">
        <v>805</v>
      </c>
      <c r="G33" s="4" t="s">
        <v>804</v>
      </c>
      <c r="H33" s="4" t="s">
        <v>19</v>
      </c>
      <c r="I33" s="4" t="s">
        <v>20</v>
      </c>
      <c r="J33" s="9">
        <v>215</v>
      </c>
      <c r="K33" s="9">
        <v>185</v>
      </c>
      <c r="M33" s="9">
        <f>K33-J33</f>
        <v>-30</v>
      </c>
      <c r="N33" s="10">
        <f>K33/J33-1</f>
        <v>-0.13953488372093026</v>
      </c>
      <c r="P33" s="11">
        <v>1.6589506172839507E-2</v>
      </c>
      <c r="Q33" s="11">
        <v>1.6554809843400447E-2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4" t="s">
        <v>92</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12965</v>
      </c>
      <c r="K4" s="6">
        <v>11175</v>
      </c>
      <c r="M4" s="6">
        <f>K4-J4</f>
        <v>-1790</v>
      </c>
      <c r="N4" s="7">
        <f>K4/J4-1</f>
        <v>-0.13806401851137673</v>
      </c>
    </row>
    <row r="5" spans="1:17" s="4" customFormat="1" ht="12.9" customHeight="1" x14ac:dyDescent="0.5">
      <c r="A5" s="4" t="s">
        <v>813</v>
      </c>
      <c r="C5" s="4">
        <v>2822</v>
      </c>
      <c r="D5" s="4" t="s">
        <v>814</v>
      </c>
      <c r="E5" s="4" t="s">
        <v>183</v>
      </c>
      <c r="F5" s="4" t="s">
        <v>815</v>
      </c>
      <c r="G5" s="4" t="s">
        <v>814</v>
      </c>
      <c r="H5" s="4" t="s">
        <v>19</v>
      </c>
      <c r="I5" s="4" t="s">
        <v>20</v>
      </c>
      <c r="J5" s="9">
        <v>5375</v>
      </c>
      <c r="K5" s="9">
        <v>4720</v>
      </c>
      <c r="M5" s="9">
        <f>K5-J5</f>
        <v>-655</v>
      </c>
      <c r="N5" s="10">
        <f>K5/J5-1</f>
        <v>-0.12186046511627902</v>
      </c>
    </row>
    <row r="6" spans="1:17" s="4" customFormat="1" ht="12.9" customHeight="1" x14ac:dyDescent="0.5">
      <c r="A6" s="4" t="s">
        <v>816</v>
      </c>
      <c r="C6" s="4">
        <v>2823</v>
      </c>
      <c r="D6" s="4" t="s">
        <v>817</v>
      </c>
      <c r="E6" s="4" t="s">
        <v>183</v>
      </c>
      <c r="F6" s="4" t="s">
        <v>818</v>
      </c>
      <c r="G6" s="4" t="s">
        <v>817</v>
      </c>
      <c r="H6" s="4" t="s">
        <v>19</v>
      </c>
      <c r="I6" s="4" t="s">
        <v>20</v>
      </c>
      <c r="J6" s="9">
        <v>4005</v>
      </c>
      <c r="K6" s="9">
        <v>3865</v>
      </c>
      <c r="M6" s="9">
        <f>K6-J6</f>
        <v>-140</v>
      </c>
      <c r="N6" s="10">
        <f>K6/J6-1</f>
        <v>-3.4956304619225942E-2</v>
      </c>
    </row>
    <row r="7" spans="1:17" s="4" customFormat="1" ht="12.9" customHeight="1" x14ac:dyDescent="0.5">
      <c r="A7" s="4" t="s">
        <v>819</v>
      </c>
      <c r="C7" s="4">
        <v>2824</v>
      </c>
      <c r="D7" s="4" t="s">
        <v>820</v>
      </c>
      <c r="E7" s="4" t="s">
        <v>183</v>
      </c>
      <c r="F7" s="4" t="s">
        <v>821</v>
      </c>
      <c r="G7" s="4" t="s">
        <v>820</v>
      </c>
      <c r="H7" s="4" t="s">
        <v>19</v>
      </c>
      <c r="I7" s="4" t="s">
        <v>20</v>
      </c>
      <c r="J7" s="9">
        <v>1365</v>
      </c>
      <c r="K7" s="9">
        <v>855</v>
      </c>
      <c r="M7" s="9">
        <f>K7-J7</f>
        <v>-510</v>
      </c>
      <c r="N7" s="10">
        <f>K7/J7-1</f>
        <v>-0.37362637362637363</v>
      </c>
    </row>
    <row r="8" spans="1:17" s="4" customFormat="1" ht="12.9" customHeight="1" x14ac:dyDescent="0.5">
      <c r="A8" s="4" t="s">
        <v>822</v>
      </c>
      <c r="C8" s="4">
        <v>2825</v>
      </c>
      <c r="D8" s="4" t="s">
        <v>823</v>
      </c>
      <c r="E8" s="4" t="s">
        <v>183</v>
      </c>
      <c r="F8" s="4" t="s">
        <v>824</v>
      </c>
      <c r="G8" s="4" t="s">
        <v>823</v>
      </c>
      <c r="H8" s="4" t="s">
        <v>19</v>
      </c>
      <c r="I8" s="4" t="s">
        <v>20</v>
      </c>
      <c r="J8" s="9">
        <v>7590</v>
      </c>
      <c r="K8" s="9">
        <v>6455</v>
      </c>
      <c r="M8" s="9">
        <f>K8-J8</f>
        <v>-1135</v>
      </c>
      <c r="N8" s="10">
        <f>K8/J8-1</f>
        <v>-0.14953886693017127</v>
      </c>
    </row>
    <row r="9" spans="1:17" s="4" customFormat="1" ht="12.9" customHeight="1" x14ac:dyDescent="0.5">
      <c r="A9" s="4" t="s">
        <v>825</v>
      </c>
      <c r="C9" s="4">
        <v>2826</v>
      </c>
      <c r="D9" s="4" t="s">
        <v>825</v>
      </c>
      <c r="E9" s="4" t="s">
        <v>183</v>
      </c>
      <c r="F9" s="4" t="s">
        <v>826</v>
      </c>
      <c r="G9" s="4" t="s">
        <v>825</v>
      </c>
      <c r="H9" s="4" t="s">
        <v>19</v>
      </c>
      <c r="I9" s="4" t="s">
        <v>20</v>
      </c>
      <c r="J9" s="10">
        <v>0.41499999999999998</v>
      </c>
      <c r="K9" s="10">
        <v>0.42199999999999999</v>
      </c>
      <c r="M9" s="16" t="str">
        <f>TEXT((K9-J9)  * 100,"#,##0.0") &amp; " pts."</f>
        <v>0.7 pts.</v>
      </c>
      <c r="N9" s="14" t="s">
        <v>92</v>
      </c>
    </row>
    <row r="10" spans="1:17" s="4" customFormat="1" ht="12.9" customHeight="1" x14ac:dyDescent="0.5">
      <c r="A10" s="4" t="s">
        <v>827</v>
      </c>
      <c r="C10" s="4">
        <v>2827</v>
      </c>
      <c r="D10" s="4" t="s">
        <v>827</v>
      </c>
      <c r="E10" s="4" t="s">
        <v>183</v>
      </c>
      <c r="F10" s="4" t="s">
        <v>828</v>
      </c>
      <c r="G10" s="4" t="s">
        <v>827</v>
      </c>
      <c r="H10" s="4" t="s">
        <v>19</v>
      </c>
      <c r="I10" s="4" t="s">
        <v>20</v>
      </c>
      <c r="J10" s="10">
        <v>0.309</v>
      </c>
      <c r="K10" s="10">
        <v>0.34599999999999997</v>
      </c>
      <c r="M10" s="16" t="str">
        <f>TEXT((K10-J10)  * 100,"#,##0.0") &amp; " pts."</f>
        <v>3.7 pts.</v>
      </c>
      <c r="N10" s="14" t="s">
        <v>92</v>
      </c>
    </row>
    <row r="11" spans="1:17" s="4" customFormat="1" ht="12.9" customHeight="1" x14ac:dyDescent="0.5">
      <c r="A11" s="4" t="s">
        <v>829</v>
      </c>
      <c r="C11" s="4">
        <v>2828</v>
      </c>
      <c r="D11" s="4" t="s">
        <v>829</v>
      </c>
      <c r="E11" s="4" t="s">
        <v>183</v>
      </c>
      <c r="F11" s="4" t="s">
        <v>830</v>
      </c>
      <c r="G11" s="4" t="s">
        <v>829</v>
      </c>
      <c r="H11" s="4" t="s">
        <v>19</v>
      </c>
      <c r="I11" s="4" t="s">
        <v>20</v>
      </c>
      <c r="J11" s="10">
        <v>0.254</v>
      </c>
      <c r="K11" s="10">
        <v>0.18099999999999999</v>
      </c>
      <c r="M11" s="16" t="str">
        <f>TEXT((K11-J11)  * 100,"#,##0.0") &amp; " pts."</f>
        <v>-7.3 pts.</v>
      </c>
      <c r="N11" s="14" t="s">
        <v>92</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97</v>
      </c>
      <c r="C13" s="5">
        <v>2829</v>
      </c>
      <c r="D13" s="5" t="s">
        <v>831</v>
      </c>
      <c r="E13" s="5" t="s">
        <v>183</v>
      </c>
      <c r="F13" s="5" t="s">
        <v>811</v>
      </c>
      <c r="G13" s="5" t="s">
        <v>812</v>
      </c>
      <c r="H13" s="5" t="s">
        <v>19</v>
      </c>
      <c r="I13" s="5" t="s">
        <v>97</v>
      </c>
      <c r="J13" s="6">
        <v>6605</v>
      </c>
      <c r="K13" s="6">
        <v>5610</v>
      </c>
      <c r="M13" s="6">
        <f>K13-J13</f>
        <v>-995</v>
      </c>
      <c r="N13" s="7">
        <f>K13/J13-1</f>
        <v>-0.15064345193035578</v>
      </c>
      <c r="P13" s="8">
        <v>0.50944851523332046</v>
      </c>
      <c r="Q13" s="8">
        <v>0.50201342281879191</v>
      </c>
    </row>
    <row r="14" spans="1:17" s="4" customFormat="1" ht="12.9" customHeight="1" x14ac:dyDescent="0.5">
      <c r="A14" s="4" t="s">
        <v>813</v>
      </c>
      <c r="C14" s="4">
        <v>2830</v>
      </c>
      <c r="D14" s="4" t="s">
        <v>832</v>
      </c>
      <c r="E14" s="4" t="s">
        <v>183</v>
      </c>
      <c r="F14" s="4" t="s">
        <v>815</v>
      </c>
      <c r="G14" s="4" t="s">
        <v>814</v>
      </c>
      <c r="H14" s="4" t="s">
        <v>19</v>
      </c>
      <c r="I14" s="4" t="s">
        <v>97</v>
      </c>
      <c r="J14" s="9">
        <v>2945</v>
      </c>
      <c r="K14" s="9">
        <v>2570</v>
      </c>
      <c r="M14" s="9">
        <f>K14-J14</f>
        <v>-375</v>
      </c>
      <c r="N14" s="10">
        <f>K14/J14-1</f>
        <v>-0.12733446519524616</v>
      </c>
    </row>
    <row r="15" spans="1:17" s="4" customFormat="1" ht="12.9" customHeight="1" x14ac:dyDescent="0.5">
      <c r="A15" s="4" t="s">
        <v>816</v>
      </c>
      <c r="C15" s="4">
        <v>2831</v>
      </c>
      <c r="D15" s="4" t="s">
        <v>816</v>
      </c>
      <c r="E15" s="4" t="s">
        <v>183</v>
      </c>
      <c r="F15" s="4" t="s">
        <v>818</v>
      </c>
      <c r="G15" s="4" t="s">
        <v>817</v>
      </c>
      <c r="H15" s="4" t="s">
        <v>19</v>
      </c>
      <c r="I15" s="4" t="s">
        <v>97</v>
      </c>
      <c r="J15" s="9">
        <v>2090</v>
      </c>
      <c r="K15" s="9">
        <v>2080</v>
      </c>
      <c r="M15" s="9">
        <f>K15-J15</f>
        <v>-10</v>
      </c>
      <c r="N15" s="10">
        <f>K15/J15-1</f>
        <v>-4.784688995215336E-3</v>
      </c>
    </row>
    <row r="16" spans="1:17" s="4" customFormat="1" ht="12.9" customHeight="1" x14ac:dyDescent="0.5">
      <c r="A16" s="4" t="s">
        <v>819</v>
      </c>
      <c r="C16" s="4">
        <v>2832</v>
      </c>
      <c r="D16" s="4" t="s">
        <v>819</v>
      </c>
      <c r="E16" s="4" t="s">
        <v>183</v>
      </c>
      <c r="F16" s="4" t="s">
        <v>821</v>
      </c>
      <c r="G16" s="4" t="s">
        <v>820</v>
      </c>
      <c r="H16" s="4" t="s">
        <v>19</v>
      </c>
      <c r="I16" s="4" t="s">
        <v>97</v>
      </c>
      <c r="J16" s="9">
        <v>855</v>
      </c>
      <c r="K16" s="9">
        <v>490</v>
      </c>
      <c r="M16" s="9">
        <f>K16-J16</f>
        <v>-365</v>
      </c>
      <c r="N16" s="10">
        <f>K16/J16-1</f>
        <v>-0.42690058479532167</v>
      </c>
    </row>
    <row r="17" spans="1:17" s="4" customFormat="1" ht="12.9" customHeight="1" x14ac:dyDescent="0.5">
      <c r="A17" s="4" t="s">
        <v>822</v>
      </c>
      <c r="C17" s="4">
        <v>2833</v>
      </c>
      <c r="D17" s="4" t="s">
        <v>833</v>
      </c>
      <c r="E17" s="4" t="s">
        <v>183</v>
      </c>
      <c r="F17" s="4" t="s">
        <v>824</v>
      </c>
      <c r="G17" s="4" t="s">
        <v>823</v>
      </c>
      <c r="H17" s="4" t="s">
        <v>19</v>
      </c>
      <c r="I17" s="4" t="s">
        <v>97</v>
      </c>
      <c r="J17" s="9">
        <v>3660</v>
      </c>
      <c r="K17" s="9">
        <v>3045</v>
      </c>
      <c r="M17" s="9">
        <f>K17-J17</f>
        <v>-615</v>
      </c>
      <c r="N17" s="10">
        <f>K17/J17-1</f>
        <v>-0.16803278688524592</v>
      </c>
    </row>
    <row r="18" spans="1:17" s="4" customFormat="1" ht="12.9" customHeight="1" x14ac:dyDescent="0.5">
      <c r="A18" s="4" t="s">
        <v>825</v>
      </c>
      <c r="C18" s="4">
        <v>2834</v>
      </c>
      <c r="D18" s="4" t="s">
        <v>834</v>
      </c>
      <c r="E18" s="4" t="s">
        <v>183</v>
      </c>
      <c r="F18" s="4" t="s">
        <v>826</v>
      </c>
      <c r="G18" s="4" t="s">
        <v>825</v>
      </c>
      <c r="H18" s="4" t="s">
        <v>19</v>
      </c>
      <c r="I18" s="4" t="s">
        <v>97</v>
      </c>
      <c r="J18" s="10">
        <v>0.44600000000000001</v>
      </c>
      <c r="K18" s="10">
        <v>0.45800000000000002</v>
      </c>
      <c r="M18" s="16" t="str">
        <f>TEXT((K18-J18)  * 100,"#,##0.0") &amp; " pts."</f>
        <v>1.2 pts.</v>
      </c>
      <c r="N18" s="14" t="s">
        <v>92</v>
      </c>
    </row>
    <row r="19" spans="1:17" s="4" customFormat="1" ht="12.9" customHeight="1" x14ac:dyDescent="0.5">
      <c r="A19" s="4" t="s">
        <v>827</v>
      </c>
      <c r="C19" s="4">
        <v>2835</v>
      </c>
      <c r="D19" s="4" t="s">
        <v>835</v>
      </c>
      <c r="E19" s="4" t="s">
        <v>183</v>
      </c>
      <c r="F19" s="4" t="s">
        <v>828</v>
      </c>
      <c r="G19" s="4" t="s">
        <v>827</v>
      </c>
      <c r="H19" s="4" t="s">
        <v>19</v>
      </c>
      <c r="I19" s="4" t="s">
        <v>97</v>
      </c>
      <c r="J19" s="10">
        <v>0.316</v>
      </c>
      <c r="K19" s="10">
        <v>0.371</v>
      </c>
      <c r="M19" s="16" t="str">
        <f>TEXT((K19-J19)  * 100,"#,##0.0") &amp; " pts."</f>
        <v>5.5 pts.</v>
      </c>
      <c r="N19" s="14" t="s">
        <v>92</v>
      </c>
    </row>
    <row r="20" spans="1:17" s="4" customFormat="1" ht="12.9" customHeight="1" x14ac:dyDescent="0.5">
      <c r="A20" s="4" t="s">
        <v>829</v>
      </c>
      <c r="C20" s="4">
        <v>2836</v>
      </c>
      <c r="D20" s="4" t="s">
        <v>836</v>
      </c>
      <c r="E20" s="4" t="s">
        <v>183</v>
      </c>
      <c r="F20" s="4" t="s">
        <v>830</v>
      </c>
      <c r="G20" s="4" t="s">
        <v>829</v>
      </c>
      <c r="H20" s="4" t="s">
        <v>19</v>
      </c>
      <c r="I20" s="4" t="s">
        <v>97</v>
      </c>
      <c r="J20" s="10">
        <v>0.28999999999999998</v>
      </c>
      <c r="K20" s="10">
        <v>0.191</v>
      </c>
      <c r="M20" s="16" t="str">
        <f>TEXT((K20-J20)  * 100,"#,##0.0") &amp; " pts."</f>
        <v>-9.9 pts.</v>
      </c>
      <c r="N20" s="14" t="s">
        <v>92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106</v>
      </c>
      <c r="C22" s="5">
        <v>2837</v>
      </c>
      <c r="D22" s="5" t="s">
        <v>837</v>
      </c>
      <c r="E22" s="5" t="s">
        <v>183</v>
      </c>
      <c r="F22" s="5" t="s">
        <v>811</v>
      </c>
      <c r="G22" s="5" t="s">
        <v>812</v>
      </c>
      <c r="H22" s="5" t="s">
        <v>19</v>
      </c>
      <c r="I22" s="5" t="s">
        <v>106</v>
      </c>
      <c r="J22" s="6">
        <v>6355</v>
      </c>
      <c r="K22" s="6">
        <v>5560</v>
      </c>
      <c r="M22" s="6">
        <f>K22-J22</f>
        <v>-795</v>
      </c>
      <c r="N22" s="7">
        <f>K22/J22-1</f>
        <v>-0.12509834775767115</v>
      </c>
      <c r="P22" s="8">
        <v>0.49016583108368683</v>
      </c>
      <c r="Q22" s="8">
        <v>0.49753914988814318</v>
      </c>
    </row>
    <row r="23" spans="1:17" s="4" customFormat="1" ht="12.9" customHeight="1" x14ac:dyDescent="0.5">
      <c r="A23" s="4" t="s">
        <v>813</v>
      </c>
      <c r="C23" s="4">
        <v>2838</v>
      </c>
      <c r="D23" s="4" t="s">
        <v>832</v>
      </c>
      <c r="E23" s="4" t="s">
        <v>183</v>
      </c>
      <c r="F23" s="4" t="s">
        <v>815</v>
      </c>
      <c r="G23" s="4" t="s">
        <v>814</v>
      </c>
      <c r="H23" s="4" t="s">
        <v>19</v>
      </c>
      <c r="I23" s="4" t="s">
        <v>106</v>
      </c>
      <c r="J23" s="9">
        <v>2430</v>
      </c>
      <c r="K23" s="9">
        <v>2155</v>
      </c>
      <c r="M23" s="9">
        <f>K23-J23</f>
        <v>-275</v>
      </c>
      <c r="N23" s="10">
        <f>K23/J23-1</f>
        <v>-0.11316872427983538</v>
      </c>
    </row>
    <row r="24" spans="1:17" s="4" customFormat="1" ht="12.9" customHeight="1" x14ac:dyDescent="0.5">
      <c r="A24" s="4" t="s">
        <v>816</v>
      </c>
      <c r="C24" s="4">
        <v>2839</v>
      </c>
      <c r="D24" s="4" t="s">
        <v>816</v>
      </c>
      <c r="E24" s="4" t="s">
        <v>183</v>
      </c>
      <c r="F24" s="4" t="s">
        <v>818</v>
      </c>
      <c r="G24" s="4" t="s">
        <v>817</v>
      </c>
      <c r="H24" s="4" t="s">
        <v>19</v>
      </c>
      <c r="I24" s="4" t="s">
        <v>106</v>
      </c>
      <c r="J24" s="9">
        <v>1915</v>
      </c>
      <c r="K24" s="9">
        <v>1790</v>
      </c>
      <c r="M24" s="9">
        <f>K24-J24</f>
        <v>-125</v>
      </c>
      <c r="N24" s="10">
        <f>K24/J24-1</f>
        <v>-6.5274151436031325E-2</v>
      </c>
    </row>
    <row r="25" spans="1:17" s="4" customFormat="1" ht="12.9" customHeight="1" x14ac:dyDescent="0.5">
      <c r="A25" s="4" t="s">
        <v>819</v>
      </c>
      <c r="C25" s="4">
        <v>2840</v>
      </c>
      <c r="D25" s="4" t="s">
        <v>819</v>
      </c>
      <c r="E25" s="4" t="s">
        <v>183</v>
      </c>
      <c r="F25" s="4" t="s">
        <v>821</v>
      </c>
      <c r="G25" s="4" t="s">
        <v>820</v>
      </c>
      <c r="H25" s="4" t="s">
        <v>19</v>
      </c>
      <c r="I25" s="4" t="s">
        <v>106</v>
      </c>
      <c r="J25" s="9">
        <v>510</v>
      </c>
      <c r="K25" s="9">
        <v>365</v>
      </c>
      <c r="M25" s="9">
        <f>K25-J25</f>
        <v>-145</v>
      </c>
      <c r="N25" s="10">
        <f>K25/J25-1</f>
        <v>-0.28431372549019607</v>
      </c>
    </row>
    <row r="26" spans="1:17" s="4" customFormat="1" ht="12.9" customHeight="1" x14ac:dyDescent="0.5">
      <c r="A26" s="4" t="s">
        <v>822</v>
      </c>
      <c r="C26" s="4">
        <v>2841</v>
      </c>
      <c r="D26" s="4" t="s">
        <v>833</v>
      </c>
      <c r="E26" s="4" t="s">
        <v>183</v>
      </c>
      <c r="F26" s="4" t="s">
        <v>824</v>
      </c>
      <c r="G26" s="4" t="s">
        <v>823</v>
      </c>
      <c r="H26" s="4" t="s">
        <v>19</v>
      </c>
      <c r="I26" s="4" t="s">
        <v>106</v>
      </c>
      <c r="J26" s="9">
        <v>3930</v>
      </c>
      <c r="K26" s="9">
        <v>3405</v>
      </c>
      <c r="M26" s="9">
        <f>K26-J26</f>
        <v>-525</v>
      </c>
      <c r="N26" s="10">
        <f>K26/J26-1</f>
        <v>-0.13358778625954193</v>
      </c>
    </row>
    <row r="27" spans="1:17" s="4" customFormat="1" ht="12.9" customHeight="1" x14ac:dyDescent="0.5">
      <c r="A27" s="4" t="s">
        <v>825</v>
      </c>
      <c r="C27" s="4">
        <v>2842</v>
      </c>
      <c r="D27" s="4" t="s">
        <v>834</v>
      </c>
      <c r="E27" s="4" t="s">
        <v>183</v>
      </c>
      <c r="F27" s="4" t="s">
        <v>826</v>
      </c>
      <c r="G27" s="4" t="s">
        <v>825</v>
      </c>
      <c r="H27" s="4" t="s">
        <v>19</v>
      </c>
      <c r="I27" s="4" t="s">
        <v>106</v>
      </c>
      <c r="J27" s="10">
        <v>0.38200000000000001</v>
      </c>
      <c r="K27" s="10">
        <v>0.38800000000000001</v>
      </c>
      <c r="M27" s="16" t="str">
        <f>TEXT((K27-J27)  * 100,"#,##0.0") &amp; " pts."</f>
        <v>0.6 pts.</v>
      </c>
      <c r="N27" s="14" t="s">
        <v>92</v>
      </c>
    </row>
    <row r="28" spans="1:17" s="4" customFormat="1" ht="12.9" customHeight="1" x14ac:dyDescent="0.5">
      <c r="A28" s="4" t="s">
        <v>827</v>
      </c>
      <c r="C28" s="4">
        <v>2843</v>
      </c>
      <c r="D28" s="4" t="s">
        <v>835</v>
      </c>
      <c r="E28" s="4" t="s">
        <v>183</v>
      </c>
      <c r="F28" s="4" t="s">
        <v>828</v>
      </c>
      <c r="G28" s="4" t="s">
        <v>827</v>
      </c>
      <c r="H28" s="4" t="s">
        <v>19</v>
      </c>
      <c r="I28" s="4" t="s">
        <v>106</v>
      </c>
      <c r="J28" s="10">
        <v>0.30099999999999999</v>
      </c>
      <c r="K28" s="10">
        <v>0.32200000000000001</v>
      </c>
      <c r="M28" s="16" t="str">
        <f>TEXT((K28-J28)  * 100,"#,##0.0") &amp; " pts."</f>
        <v>2.1 pts.</v>
      </c>
      <c r="N28" s="14" t="s">
        <v>92</v>
      </c>
    </row>
    <row r="29" spans="1:17" s="4" customFormat="1" ht="12.9" customHeight="1" x14ac:dyDescent="0.5">
      <c r="A29" s="4" t="s">
        <v>829</v>
      </c>
      <c r="C29" s="4">
        <v>2844</v>
      </c>
      <c r="D29" s="4" t="s">
        <v>836</v>
      </c>
      <c r="E29" s="4" t="s">
        <v>183</v>
      </c>
      <c r="F29" s="4" t="s">
        <v>830</v>
      </c>
      <c r="G29" s="4" t="s">
        <v>829</v>
      </c>
      <c r="H29" s="4" t="s">
        <v>19</v>
      </c>
      <c r="I29" s="4" t="s">
        <v>106</v>
      </c>
      <c r="J29" s="10">
        <v>0.21</v>
      </c>
      <c r="K29" s="10">
        <v>0.16900000000000001</v>
      </c>
      <c r="M29" s="16" t="str">
        <f>TEXT((K29-J29)  * 100,"#,##0.0") &amp; " pts."</f>
        <v>-4.1 pts.</v>
      </c>
      <c r="N29" s="14" t="s">
        <v>92</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5375</v>
      </c>
      <c r="K32" s="6">
        <v>4725</v>
      </c>
      <c r="M32" s="6">
        <f>K32-J32</f>
        <v>-650</v>
      </c>
      <c r="N32" s="7">
        <f>K32/J32-1</f>
        <v>-0.12093023255813951</v>
      </c>
    </row>
    <row r="33" spans="1:17" s="4" customFormat="1" ht="14.05" customHeight="1" x14ac:dyDescent="0.5">
      <c r="A33" s="4" t="s">
        <v>845</v>
      </c>
      <c r="C33" s="4">
        <v>2865</v>
      </c>
      <c r="D33" s="4" t="s">
        <v>843</v>
      </c>
      <c r="E33" s="4" t="s">
        <v>183</v>
      </c>
      <c r="F33" s="4" t="s">
        <v>844</v>
      </c>
      <c r="G33" s="4" t="s">
        <v>843</v>
      </c>
      <c r="H33" s="4" t="s">
        <v>19</v>
      </c>
      <c r="I33" s="4" t="s">
        <v>20</v>
      </c>
      <c r="J33" s="9">
        <v>4750</v>
      </c>
      <c r="K33" s="9">
        <v>4205</v>
      </c>
      <c r="M33" s="9">
        <f>K33-J33</f>
        <v>-545</v>
      </c>
      <c r="N33" s="10">
        <f>K33/J33-1</f>
        <v>-0.11473684210526314</v>
      </c>
      <c r="P33" s="11">
        <v>0.88372093023255816</v>
      </c>
      <c r="Q33" s="11">
        <v>0.88994708994708993</v>
      </c>
    </row>
    <row r="34" spans="1:17" s="4" customFormat="1" ht="12.9" customHeight="1" x14ac:dyDescent="0.5">
      <c r="A34" s="4" t="s">
        <v>846</v>
      </c>
      <c r="C34" s="4">
        <v>2866</v>
      </c>
      <c r="D34" s="4" t="s">
        <v>847</v>
      </c>
      <c r="E34" s="4" t="s">
        <v>183</v>
      </c>
      <c r="F34" s="4" t="s">
        <v>848</v>
      </c>
      <c r="G34" s="4" t="s">
        <v>847</v>
      </c>
      <c r="H34" s="4" t="s">
        <v>19</v>
      </c>
      <c r="I34" s="4" t="s">
        <v>20</v>
      </c>
      <c r="J34" s="9">
        <v>4650</v>
      </c>
      <c r="K34" s="9">
        <v>4090</v>
      </c>
      <c r="M34" s="9">
        <f>K34-J34</f>
        <v>-560</v>
      </c>
      <c r="N34" s="10">
        <f>K34/J34-1</f>
        <v>-0.12043010752688177</v>
      </c>
      <c r="P34" s="11">
        <v>0.8651162790697674</v>
      </c>
      <c r="Q34" s="11">
        <v>0.8656084656084656</v>
      </c>
    </row>
    <row r="35" spans="1:17" s="4" customFormat="1" ht="14.05" customHeight="1" x14ac:dyDescent="0.5">
      <c r="A35" s="4" t="s">
        <v>851</v>
      </c>
      <c r="C35" s="4">
        <v>2867</v>
      </c>
      <c r="D35" s="4" t="s">
        <v>849</v>
      </c>
      <c r="E35" s="4" t="s">
        <v>183</v>
      </c>
      <c r="F35" s="4" t="s">
        <v>850</v>
      </c>
      <c r="G35" s="4" t="s">
        <v>849</v>
      </c>
      <c r="H35" s="4" t="s">
        <v>19</v>
      </c>
      <c r="I35" s="4" t="s">
        <v>20</v>
      </c>
      <c r="J35" s="9">
        <v>105</v>
      </c>
      <c r="K35" s="9">
        <v>120</v>
      </c>
      <c r="M35" s="9">
        <f>K35-J35</f>
        <v>15</v>
      </c>
      <c r="N35" s="10">
        <f>K35/J35-1</f>
        <v>0.14285714285714279</v>
      </c>
      <c r="P35" s="11">
        <v>1.9534883720930232E-2</v>
      </c>
      <c r="Q35" s="11">
        <v>2.5396825396825397E-2</v>
      </c>
    </row>
    <row r="36" spans="1:17" s="4" customFormat="1" ht="14.05" customHeight="1" x14ac:dyDescent="0.5">
      <c r="A36" s="4" t="s">
        <v>854</v>
      </c>
      <c r="C36" s="4">
        <v>2864</v>
      </c>
      <c r="D36" s="4" t="s">
        <v>852</v>
      </c>
      <c r="E36" s="4" t="s">
        <v>183</v>
      </c>
      <c r="F36" s="4" t="s">
        <v>853</v>
      </c>
      <c r="G36" s="4" t="s">
        <v>852</v>
      </c>
      <c r="H36" s="4" t="s">
        <v>19</v>
      </c>
      <c r="I36" s="4" t="s">
        <v>20</v>
      </c>
      <c r="J36" s="9">
        <v>615</v>
      </c>
      <c r="K36" s="9">
        <v>515</v>
      </c>
      <c r="M36" s="9">
        <f>K36-J36</f>
        <v>-100</v>
      </c>
      <c r="N36" s="10">
        <f>K36/J36-1</f>
        <v>-0.16260162601626016</v>
      </c>
      <c r="P36" s="11">
        <v>0.1144186046511628</v>
      </c>
      <c r="Q36" s="11">
        <v>0.10899470899470899</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97</v>
      </c>
      <c r="C38" s="5">
        <v>2868</v>
      </c>
      <c r="D38" s="5" t="s">
        <v>855</v>
      </c>
      <c r="E38" s="5" t="s">
        <v>183</v>
      </c>
      <c r="F38" s="5" t="s">
        <v>841</v>
      </c>
      <c r="G38" s="5" t="s">
        <v>842</v>
      </c>
      <c r="H38" s="5" t="s">
        <v>19</v>
      </c>
      <c r="I38" s="5" t="s">
        <v>97</v>
      </c>
      <c r="J38" s="6">
        <v>2945</v>
      </c>
      <c r="K38" s="6">
        <v>2570</v>
      </c>
      <c r="M38" s="6">
        <f>K38-J38</f>
        <v>-375</v>
      </c>
      <c r="N38" s="7">
        <f>K38/J38-1</f>
        <v>-0.12733446519524616</v>
      </c>
      <c r="P38" s="8">
        <v>0.54790697674418609</v>
      </c>
      <c r="Q38" s="8">
        <v>0.54391534391534391</v>
      </c>
    </row>
    <row r="39" spans="1:17" s="5" customFormat="1" ht="14.05" customHeight="1" x14ac:dyDescent="0.5">
      <c r="A39" s="5" t="s">
        <v>857</v>
      </c>
      <c r="C39" s="5">
        <v>2870</v>
      </c>
      <c r="D39" s="5" t="s">
        <v>856</v>
      </c>
      <c r="E39" s="5" t="s">
        <v>183</v>
      </c>
      <c r="F39" s="5" t="s">
        <v>844</v>
      </c>
      <c r="G39" s="5" t="s">
        <v>843</v>
      </c>
      <c r="H39" s="5" t="s">
        <v>19</v>
      </c>
      <c r="I39" s="5" t="s">
        <v>97</v>
      </c>
      <c r="J39" s="6">
        <v>2585</v>
      </c>
      <c r="K39" s="6">
        <v>2295</v>
      </c>
      <c r="M39" s="6">
        <f>K39-J39</f>
        <v>-290</v>
      </c>
      <c r="N39" s="7">
        <f>K39/J39-1</f>
        <v>-0.11218568665377171</v>
      </c>
      <c r="P39" s="8">
        <v>0.48093023255813955</v>
      </c>
      <c r="Q39" s="8">
        <v>0.48571428571428571</v>
      </c>
    </row>
    <row r="40" spans="1:17" s="4" customFormat="1" ht="12.9" customHeight="1" x14ac:dyDescent="0.5">
      <c r="A40" s="4" t="s">
        <v>846</v>
      </c>
      <c r="C40" s="4">
        <v>2871</v>
      </c>
      <c r="D40" s="4" t="s">
        <v>846</v>
      </c>
      <c r="E40" s="4" t="s">
        <v>183</v>
      </c>
      <c r="F40" s="4" t="s">
        <v>848</v>
      </c>
      <c r="G40" s="4" t="s">
        <v>847</v>
      </c>
      <c r="H40" s="4" t="s">
        <v>19</v>
      </c>
      <c r="I40" s="4" t="s">
        <v>97</v>
      </c>
      <c r="J40" s="9">
        <v>2500</v>
      </c>
      <c r="K40" s="9">
        <v>2205</v>
      </c>
      <c r="M40" s="9">
        <f>K40-J40</f>
        <v>-295</v>
      </c>
      <c r="N40" s="10">
        <f>K40/J40-1</f>
        <v>-0.11799999999999999</v>
      </c>
      <c r="P40" s="11">
        <v>0.46511627906976744</v>
      </c>
      <c r="Q40" s="11">
        <v>0.46666666666666667</v>
      </c>
    </row>
    <row r="41" spans="1:17" s="4" customFormat="1" ht="14.05" customHeight="1" x14ac:dyDescent="0.5">
      <c r="A41" s="4" t="s">
        <v>851</v>
      </c>
      <c r="C41" s="4">
        <v>2872</v>
      </c>
      <c r="D41" s="4" t="s">
        <v>858</v>
      </c>
      <c r="E41" s="4" t="s">
        <v>183</v>
      </c>
      <c r="F41" s="4" t="s">
        <v>850</v>
      </c>
      <c r="G41" s="4" t="s">
        <v>849</v>
      </c>
      <c r="H41" s="4" t="s">
        <v>19</v>
      </c>
      <c r="I41" s="4" t="s">
        <v>97</v>
      </c>
      <c r="J41" s="9">
        <v>80</v>
      </c>
      <c r="K41" s="9">
        <v>95</v>
      </c>
      <c r="M41" s="9">
        <f>K41-J41</f>
        <v>15</v>
      </c>
      <c r="N41" s="10">
        <f>K41/J41-1</f>
        <v>0.1875</v>
      </c>
      <c r="P41" s="11">
        <v>1.4883720930232559E-2</v>
      </c>
      <c r="Q41" s="11">
        <v>2.0105820105820106E-2</v>
      </c>
    </row>
    <row r="42" spans="1:17" s="4" customFormat="1" ht="14.05" customHeight="1" x14ac:dyDescent="0.5">
      <c r="A42" s="4" t="s">
        <v>854</v>
      </c>
      <c r="C42" s="4">
        <v>2869</v>
      </c>
      <c r="D42" s="4" t="s">
        <v>859</v>
      </c>
      <c r="E42" s="4" t="s">
        <v>183</v>
      </c>
      <c r="F42" s="4" t="s">
        <v>853</v>
      </c>
      <c r="G42" s="4" t="s">
        <v>852</v>
      </c>
      <c r="H42" s="4" t="s">
        <v>19</v>
      </c>
      <c r="I42" s="4" t="s">
        <v>97</v>
      </c>
      <c r="J42" s="9">
        <v>360</v>
      </c>
      <c r="K42" s="9">
        <v>270</v>
      </c>
      <c r="M42" s="9">
        <f>K42-J42</f>
        <v>-90</v>
      </c>
      <c r="N42" s="10">
        <f>K42/J42-1</f>
        <v>-0.25</v>
      </c>
      <c r="P42" s="11">
        <v>6.6976744186046516E-2</v>
      </c>
      <c r="Q42" s="11">
        <v>5.7142857142857141E-2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106</v>
      </c>
      <c r="C44" s="5">
        <v>2873</v>
      </c>
      <c r="D44" s="5" t="s">
        <v>860</v>
      </c>
      <c r="E44" s="5" t="s">
        <v>183</v>
      </c>
      <c r="F44" s="5" t="s">
        <v>841</v>
      </c>
      <c r="G44" s="5" t="s">
        <v>842</v>
      </c>
      <c r="H44" s="5" t="s">
        <v>19</v>
      </c>
      <c r="I44" s="5" t="s">
        <v>106</v>
      </c>
      <c r="J44" s="6">
        <v>2425</v>
      </c>
      <c r="K44" s="6">
        <v>2155</v>
      </c>
      <c r="M44" s="6">
        <f>K44-J44</f>
        <v>-270</v>
      </c>
      <c r="N44" s="7">
        <f>K44/J44-1</f>
        <v>-0.11134020618556706</v>
      </c>
      <c r="P44" s="8">
        <v>0.4511627906976744</v>
      </c>
      <c r="Q44" s="8">
        <v>0.45608465608465609</v>
      </c>
    </row>
    <row r="45" spans="1:17" s="5" customFormat="1" ht="14.05" customHeight="1" x14ac:dyDescent="0.5">
      <c r="A45" s="5" t="s">
        <v>857</v>
      </c>
      <c r="C45" s="5">
        <v>2875</v>
      </c>
      <c r="D45" s="5" t="s">
        <v>856</v>
      </c>
      <c r="E45" s="5" t="s">
        <v>183</v>
      </c>
      <c r="F45" s="5" t="s">
        <v>844</v>
      </c>
      <c r="G45" s="5" t="s">
        <v>843</v>
      </c>
      <c r="H45" s="5" t="s">
        <v>19</v>
      </c>
      <c r="I45" s="5" t="s">
        <v>106</v>
      </c>
      <c r="J45" s="6">
        <v>2170</v>
      </c>
      <c r="K45" s="6">
        <v>1910</v>
      </c>
      <c r="M45" s="6">
        <f>K45-J45</f>
        <v>-260</v>
      </c>
      <c r="N45" s="7">
        <f>K45/J45-1</f>
        <v>-0.11981566820276501</v>
      </c>
      <c r="P45" s="8">
        <v>0.40372093023255812</v>
      </c>
      <c r="Q45" s="8">
        <v>0.40423280423280422</v>
      </c>
    </row>
    <row r="46" spans="1:17" s="4" customFormat="1" ht="12.9" customHeight="1" x14ac:dyDescent="0.5">
      <c r="A46" s="4" t="s">
        <v>846</v>
      </c>
      <c r="C46" s="4">
        <v>2876</v>
      </c>
      <c r="D46" s="4" t="s">
        <v>846</v>
      </c>
      <c r="E46" s="4" t="s">
        <v>183</v>
      </c>
      <c r="F46" s="4" t="s">
        <v>848</v>
      </c>
      <c r="G46" s="4" t="s">
        <v>847</v>
      </c>
      <c r="H46" s="4" t="s">
        <v>19</v>
      </c>
      <c r="I46" s="4" t="s">
        <v>106</v>
      </c>
      <c r="J46" s="9">
        <v>2150</v>
      </c>
      <c r="K46" s="9">
        <v>1885</v>
      </c>
      <c r="M46" s="9">
        <f>K46-J46</f>
        <v>-265</v>
      </c>
      <c r="N46" s="10">
        <f>K46/J46-1</f>
        <v>-0.12325581395348839</v>
      </c>
      <c r="P46" s="11">
        <v>0.4</v>
      </c>
      <c r="Q46" s="11">
        <v>0.39894179894179893</v>
      </c>
    </row>
    <row r="47" spans="1:17" s="4" customFormat="1" ht="14.05" customHeight="1" x14ac:dyDescent="0.5">
      <c r="A47" s="4" t="s">
        <v>851</v>
      </c>
      <c r="C47" s="4">
        <v>2877</v>
      </c>
      <c r="D47" s="4" t="s">
        <v>858</v>
      </c>
      <c r="E47" s="4" t="s">
        <v>183</v>
      </c>
      <c r="F47" s="4" t="s">
        <v>850</v>
      </c>
      <c r="G47" s="4" t="s">
        <v>849</v>
      </c>
      <c r="H47" s="4" t="s">
        <v>19</v>
      </c>
      <c r="I47" s="4" t="s">
        <v>106</v>
      </c>
      <c r="J47" s="9">
        <v>20</v>
      </c>
      <c r="K47" s="9">
        <v>30</v>
      </c>
      <c r="M47" s="9">
        <f>K47-J47</f>
        <v>10</v>
      </c>
      <c r="N47" s="10">
        <f>K47/J47-1</f>
        <v>0.5</v>
      </c>
      <c r="P47" s="11">
        <v>3.7209302325581397E-3</v>
      </c>
      <c r="Q47" s="11">
        <v>6.3492063492063492E-3</v>
      </c>
    </row>
    <row r="48" spans="1:17" s="4" customFormat="1" ht="14.05" customHeight="1" x14ac:dyDescent="0.5">
      <c r="A48" s="4" t="s">
        <v>854</v>
      </c>
      <c r="C48" s="4">
        <v>2874</v>
      </c>
      <c r="D48" s="4" t="s">
        <v>859</v>
      </c>
      <c r="E48" s="4" t="s">
        <v>183</v>
      </c>
      <c r="F48" s="4" t="s">
        <v>853</v>
      </c>
      <c r="G48" s="4" t="s">
        <v>852</v>
      </c>
      <c r="H48" s="4" t="s">
        <v>19</v>
      </c>
      <c r="I48" s="4" t="s">
        <v>106</v>
      </c>
      <c r="J48" s="9">
        <v>260</v>
      </c>
      <c r="K48" s="9">
        <v>240</v>
      </c>
      <c r="M48" s="9">
        <f>K48-J48</f>
        <v>-20</v>
      </c>
      <c r="N48" s="10">
        <f>K48/J48-1</f>
        <v>-7.6923076923076872E-2</v>
      </c>
      <c r="P48" s="11">
        <v>4.8372093023255812E-2</v>
      </c>
      <c r="Q48" s="11">
        <v>5.0793650793650794E-2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5375</v>
      </c>
      <c r="K4" s="6">
        <v>4725</v>
      </c>
      <c r="M4" s="6">
        <f>K4-J4</f>
        <v>-650</v>
      </c>
      <c r="N4" s="7">
        <f>K4/J4-1</f>
        <v>-0.12093023255813951</v>
      </c>
    </row>
    <row r="5" spans="1:17" s="4" customFormat="1" ht="14.05" customHeight="1" x14ac:dyDescent="0.5">
      <c r="A5" s="4" t="s">
        <v>868</v>
      </c>
      <c r="C5" s="4">
        <v>2879</v>
      </c>
      <c r="D5" s="4" t="s">
        <v>866</v>
      </c>
      <c r="E5" s="4" t="s">
        <v>183</v>
      </c>
      <c r="F5" s="4" t="s">
        <v>867</v>
      </c>
      <c r="G5" s="4" t="s">
        <v>866</v>
      </c>
      <c r="H5" s="4" t="s">
        <v>19</v>
      </c>
      <c r="I5" s="4" t="s">
        <v>20</v>
      </c>
      <c r="J5" s="9">
        <v>620</v>
      </c>
      <c r="K5" s="9">
        <v>515</v>
      </c>
      <c r="M5" s="9">
        <f>K5-J5</f>
        <v>-105</v>
      </c>
      <c r="N5" s="10">
        <f>K5/J5-1</f>
        <v>-0.16935483870967738</v>
      </c>
      <c r="P5" s="11">
        <v>0.11534883720930232</v>
      </c>
      <c r="Q5" s="11">
        <v>0.10899470899470899</v>
      </c>
    </row>
    <row r="6" spans="1:17" s="4" customFormat="1" ht="14.05" customHeight="1" x14ac:dyDescent="0.5">
      <c r="A6" s="4" t="s">
        <v>871</v>
      </c>
      <c r="C6" s="4">
        <v>2880</v>
      </c>
      <c r="D6" s="4" t="s">
        <v>869</v>
      </c>
      <c r="E6" s="4" t="s">
        <v>183</v>
      </c>
      <c r="F6" s="4" t="s">
        <v>870</v>
      </c>
      <c r="G6" s="4" t="s">
        <v>869</v>
      </c>
      <c r="H6" s="4" t="s">
        <v>19</v>
      </c>
      <c r="I6" s="4" t="s">
        <v>20</v>
      </c>
      <c r="J6" s="9">
        <v>4750</v>
      </c>
      <c r="K6" s="9">
        <v>4205</v>
      </c>
      <c r="M6" s="9">
        <f>K6-J6</f>
        <v>-545</v>
      </c>
      <c r="N6" s="10">
        <f>K6/J6-1</f>
        <v>-0.11473684210526314</v>
      </c>
      <c r="P6" s="11">
        <v>0.88372093023255816</v>
      </c>
      <c r="Q6" s="11">
        <v>0.88994708994708993</v>
      </c>
    </row>
    <row r="7" spans="1:17" s="4" customFormat="1" ht="12.9" customHeight="1" x14ac:dyDescent="0.5">
      <c r="A7" s="4" t="s">
        <v>872</v>
      </c>
      <c r="C7" s="4">
        <v>2881</v>
      </c>
      <c r="D7" s="4" t="s">
        <v>873</v>
      </c>
      <c r="E7" s="4" t="s">
        <v>183</v>
      </c>
      <c r="F7" s="4" t="s">
        <v>874</v>
      </c>
      <c r="G7" s="4" t="s">
        <v>875</v>
      </c>
      <c r="H7" s="4" t="s">
        <v>19</v>
      </c>
      <c r="I7" s="4" t="s">
        <v>20</v>
      </c>
      <c r="J7" s="9">
        <v>315</v>
      </c>
      <c r="K7" s="9">
        <v>80</v>
      </c>
      <c r="M7" s="9">
        <f>K7-J7</f>
        <v>-235</v>
      </c>
      <c r="N7" s="10">
        <f>K7/J7-1</f>
        <v>-0.74603174603174605</v>
      </c>
      <c r="P7" s="11">
        <v>5.8604651162790698E-2</v>
      </c>
      <c r="Q7" s="11">
        <v>1.6931216931216932E-2</v>
      </c>
    </row>
    <row r="8" spans="1:17" s="4" customFormat="1" ht="12.9" customHeight="1" x14ac:dyDescent="0.5">
      <c r="A8" s="4" t="s">
        <v>876</v>
      </c>
      <c r="C8" s="4">
        <v>2882</v>
      </c>
      <c r="D8" s="4" t="s">
        <v>877</v>
      </c>
      <c r="E8" s="4" t="s">
        <v>183</v>
      </c>
      <c r="F8" s="4" t="s">
        <v>878</v>
      </c>
      <c r="G8" s="4" t="s">
        <v>877</v>
      </c>
      <c r="H8" s="4" t="s">
        <v>19</v>
      </c>
      <c r="I8" s="4" t="s">
        <v>20</v>
      </c>
      <c r="J8" s="9">
        <v>480</v>
      </c>
      <c r="K8" s="9">
        <v>480</v>
      </c>
      <c r="M8" s="9">
        <f>K8-J8</f>
        <v>0</v>
      </c>
      <c r="N8" s="10">
        <f>K8/J8-1</f>
        <v>0</v>
      </c>
      <c r="P8" s="11">
        <v>8.930232558139535E-2</v>
      </c>
      <c r="Q8" s="11">
        <v>0.10158730158730159</v>
      </c>
    </row>
    <row r="9" spans="1:17" s="4" customFormat="1" ht="12.9" customHeight="1" x14ac:dyDescent="0.5">
      <c r="A9" s="4" t="s">
        <v>879</v>
      </c>
      <c r="C9" s="4">
        <v>2883</v>
      </c>
      <c r="D9" s="4" t="s">
        <v>880</v>
      </c>
      <c r="E9" s="4" t="s">
        <v>183</v>
      </c>
      <c r="F9" s="4" t="s">
        <v>881</v>
      </c>
      <c r="G9" s="4" t="s">
        <v>880</v>
      </c>
      <c r="H9" s="4" t="s">
        <v>19</v>
      </c>
      <c r="I9" s="4" t="s">
        <v>20</v>
      </c>
      <c r="J9" s="9">
        <v>45</v>
      </c>
      <c r="K9" s="9">
        <v>40</v>
      </c>
      <c r="M9" s="9">
        <f>K9-J9</f>
        <v>-5</v>
      </c>
      <c r="N9" s="10">
        <f>K9/J9-1</f>
        <v>-0.11111111111111116</v>
      </c>
      <c r="P9" s="11">
        <v>8.3720930232558145E-3</v>
      </c>
      <c r="Q9" s="11">
        <v>8.4656084656084662E-3</v>
      </c>
    </row>
    <row r="10" spans="1:17" s="4" customFormat="1" ht="12.9" customHeight="1" x14ac:dyDescent="0.5">
      <c r="A10" s="4" t="s">
        <v>882</v>
      </c>
      <c r="C10" s="4">
        <v>2884</v>
      </c>
      <c r="D10" s="4" t="s">
        <v>883</v>
      </c>
      <c r="E10" s="4" t="s">
        <v>183</v>
      </c>
      <c r="F10" s="4" t="s">
        <v>884</v>
      </c>
      <c r="G10" s="4" t="s">
        <v>883</v>
      </c>
      <c r="H10" s="4" t="s">
        <v>19</v>
      </c>
      <c r="I10" s="4" t="s">
        <v>20</v>
      </c>
      <c r="J10" s="9">
        <v>195</v>
      </c>
      <c r="K10" s="9">
        <v>170</v>
      </c>
      <c r="M10" s="9">
        <f>K10-J10</f>
        <v>-25</v>
      </c>
      <c r="N10" s="10">
        <f>K10/J10-1</f>
        <v>-0.12820512820512819</v>
      </c>
      <c r="P10" s="11">
        <v>3.6279069767441857E-2</v>
      </c>
      <c r="Q10" s="11">
        <v>3.5978835978835978E-2</v>
      </c>
    </row>
    <row r="11" spans="1:17" s="4" customFormat="1" ht="12.9" customHeight="1" x14ac:dyDescent="0.5">
      <c r="A11" s="4" t="s">
        <v>885</v>
      </c>
      <c r="C11" s="4">
        <v>2885</v>
      </c>
      <c r="D11" s="4" t="s">
        <v>886</v>
      </c>
      <c r="E11" s="4" t="s">
        <v>183</v>
      </c>
      <c r="F11" s="4" t="s">
        <v>887</v>
      </c>
      <c r="G11" s="4" t="s">
        <v>886</v>
      </c>
      <c r="H11" s="4" t="s">
        <v>19</v>
      </c>
      <c r="I11" s="4" t="s">
        <v>20</v>
      </c>
      <c r="J11" s="9">
        <v>1285</v>
      </c>
      <c r="K11" s="9">
        <v>1200</v>
      </c>
      <c r="M11" s="9">
        <f>K11-J11</f>
        <v>-85</v>
      </c>
      <c r="N11" s="10">
        <f>K11/J11-1</f>
        <v>-6.6147859922178975E-2</v>
      </c>
      <c r="P11" s="11">
        <v>0.23906976744186045</v>
      </c>
      <c r="Q11" s="11">
        <v>0.25396825396825395</v>
      </c>
    </row>
    <row r="12" spans="1:17" s="4" customFormat="1" ht="12.9" customHeight="1" x14ac:dyDescent="0.5">
      <c r="A12" s="4" t="s">
        <v>888</v>
      </c>
      <c r="C12" s="4">
        <v>2886</v>
      </c>
      <c r="D12" s="4" t="s">
        <v>889</v>
      </c>
      <c r="E12" s="4" t="s">
        <v>183</v>
      </c>
      <c r="F12" s="4" t="s">
        <v>890</v>
      </c>
      <c r="G12" s="4" t="s">
        <v>889</v>
      </c>
      <c r="H12" s="4" t="s">
        <v>19</v>
      </c>
      <c r="I12" s="4" t="s">
        <v>20</v>
      </c>
      <c r="J12" s="9">
        <v>50</v>
      </c>
      <c r="K12" s="9">
        <v>50</v>
      </c>
      <c r="M12" s="9">
        <f>K12-J12</f>
        <v>0</v>
      </c>
      <c r="N12" s="10">
        <f>K12/J12-1</f>
        <v>0</v>
      </c>
      <c r="P12" s="11">
        <v>9.3023255813953487E-3</v>
      </c>
      <c r="Q12" s="11">
        <v>1.0582010582010581E-2</v>
      </c>
    </row>
    <row r="13" spans="1:17" s="4" customFormat="1" ht="12.9" customHeight="1" x14ac:dyDescent="0.5">
      <c r="A13" s="4" t="s">
        <v>891</v>
      </c>
      <c r="C13" s="4">
        <v>2887</v>
      </c>
      <c r="D13" s="4" t="s">
        <v>892</v>
      </c>
      <c r="E13" s="4" t="s">
        <v>183</v>
      </c>
      <c r="F13" s="4" t="s">
        <v>893</v>
      </c>
      <c r="G13" s="4" t="s">
        <v>892</v>
      </c>
      <c r="H13" s="4" t="s">
        <v>19</v>
      </c>
      <c r="I13" s="4" t="s">
        <v>20</v>
      </c>
      <c r="J13" s="9">
        <v>1140</v>
      </c>
      <c r="K13" s="9">
        <v>1020</v>
      </c>
      <c r="M13" s="9">
        <f>K13-J13</f>
        <v>-120</v>
      </c>
      <c r="N13" s="10">
        <f>K13/J13-1</f>
        <v>-0.10526315789473684</v>
      </c>
      <c r="P13" s="11">
        <v>0.21209302325581394</v>
      </c>
      <c r="Q13" s="11">
        <v>0.21587301587301588</v>
      </c>
    </row>
    <row r="14" spans="1:17" s="4" customFormat="1" ht="12.9" customHeight="1" x14ac:dyDescent="0.5">
      <c r="A14" s="4" t="s">
        <v>894</v>
      </c>
      <c r="C14" s="4">
        <v>2888</v>
      </c>
      <c r="D14" s="4" t="s">
        <v>895</v>
      </c>
      <c r="E14" s="4" t="s">
        <v>183</v>
      </c>
      <c r="F14" s="4" t="s">
        <v>896</v>
      </c>
      <c r="G14" s="4" t="s">
        <v>895</v>
      </c>
      <c r="H14" s="4" t="s">
        <v>19</v>
      </c>
      <c r="I14" s="4" t="s">
        <v>20</v>
      </c>
      <c r="J14" s="9">
        <v>965</v>
      </c>
      <c r="K14" s="9">
        <v>975</v>
      </c>
      <c r="M14" s="9">
        <f>K14-J14</f>
        <v>10</v>
      </c>
      <c r="N14" s="10">
        <f>K14/J14-1</f>
        <v>1.0362694300518172E-2</v>
      </c>
      <c r="P14" s="11">
        <v>0.17953488372093024</v>
      </c>
      <c r="Q14" s="11">
        <v>0.20634920634920634</v>
      </c>
    </row>
    <row r="15" spans="1:17" s="4" customFormat="1" ht="12.9" customHeight="1" x14ac:dyDescent="0.5">
      <c r="A15" s="4" t="s">
        <v>897</v>
      </c>
      <c r="C15" s="4">
        <v>2889</v>
      </c>
      <c r="D15" s="4" t="s">
        <v>898</v>
      </c>
      <c r="E15" s="4" t="s">
        <v>183</v>
      </c>
      <c r="F15" s="4" t="s">
        <v>899</v>
      </c>
      <c r="G15" s="4" t="s">
        <v>898</v>
      </c>
      <c r="H15" s="4" t="s">
        <v>19</v>
      </c>
      <c r="I15" s="4" t="s">
        <v>20</v>
      </c>
      <c r="J15" s="9">
        <v>200</v>
      </c>
      <c r="K15" s="9">
        <v>110</v>
      </c>
      <c r="M15" s="9">
        <f>K15-J15</f>
        <v>-90</v>
      </c>
      <c r="N15" s="10">
        <f>K15/J15-1</f>
        <v>-0.44999999999999996</v>
      </c>
      <c r="P15" s="11">
        <v>3.7209302325581395E-2</v>
      </c>
      <c r="Q15" s="11">
        <v>2.328042328042328E-2</v>
      </c>
    </row>
    <row r="16" spans="1:17" s="4" customFormat="1" ht="12.9" customHeight="1" x14ac:dyDescent="0.5">
      <c r="A16" s="4" t="s">
        <v>900</v>
      </c>
      <c r="C16" s="4">
        <v>2890</v>
      </c>
      <c r="D16" s="4" t="s">
        <v>901</v>
      </c>
      <c r="E16" s="4" t="s">
        <v>183</v>
      </c>
      <c r="F16" s="4" t="s">
        <v>902</v>
      </c>
      <c r="G16" s="4" t="s">
        <v>901</v>
      </c>
      <c r="H16" s="4" t="s">
        <v>19</v>
      </c>
      <c r="I16" s="4" t="s">
        <v>20</v>
      </c>
      <c r="J16" s="9">
        <v>75</v>
      </c>
      <c r="K16" s="9">
        <v>70</v>
      </c>
      <c r="M16" s="9">
        <f>K16-J16</f>
        <v>-5</v>
      </c>
      <c r="N16" s="10">
        <f>K16/J16-1</f>
        <v>-6.6666666666666652E-2</v>
      </c>
      <c r="P16" s="11">
        <v>1.3953488372093023E-2</v>
      </c>
      <c r="Q16" s="11">
        <v>1.4814814814814815E-2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97</v>
      </c>
      <c r="C18" s="5">
        <v>2891</v>
      </c>
      <c r="D18" s="5" t="s">
        <v>903</v>
      </c>
      <c r="E18" s="5" t="s">
        <v>183</v>
      </c>
      <c r="F18" s="5" t="s">
        <v>864</v>
      </c>
      <c r="G18" s="5" t="s">
        <v>865</v>
      </c>
      <c r="H18" s="5" t="s">
        <v>19</v>
      </c>
      <c r="I18" s="5" t="s">
        <v>97</v>
      </c>
      <c r="J18" s="6">
        <v>2945</v>
      </c>
      <c r="K18" s="6">
        <v>2570</v>
      </c>
      <c r="M18" s="6">
        <f>K18-J18</f>
        <v>-375</v>
      </c>
      <c r="N18" s="7">
        <f>K18/J18-1</f>
        <v>-0.12733446519524616</v>
      </c>
      <c r="P18" s="8">
        <v>0.54790697674418609</v>
      </c>
      <c r="Q18" s="8">
        <v>0.54391534391534391</v>
      </c>
    </row>
    <row r="19" spans="1:17" s="4" customFormat="1" ht="14.05" customHeight="1" x14ac:dyDescent="0.5">
      <c r="A19" s="4" t="s">
        <v>868</v>
      </c>
      <c r="C19" s="4">
        <v>2892</v>
      </c>
      <c r="D19" s="4" t="s">
        <v>904</v>
      </c>
      <c r="E19" s="4" t="s">
        <v>183</v>
      </c>
      <c r="F19" s="4" t="s">
        <v>867</v>
      </c>
      <c r="G19" s="4" t="s">
        <v>866</v>
      </c>
      <c r="H19" s="4" t="s">
        <v>19</v>
      </c>
      <c r="I19" s="4" t="s">
        <v>97</v>
      </c>
      <c r="J19" s="9">
        <v>360</v>
      </c>
      <c r="K19" s="9">
        <v>270</v>
      </c>
      <c r="M19" s="9">
        <f>K19-J19</f>
        <v>-90</v>
      </c>
      <c r="N19" s="10">
        <f>K19/J19-1</f>
        <v>-0.25</v>
      </c>
      <c r="P19" s="11">
        <v>6.6976744186046516E-2</v>
      </c>
      <c r="Q19" s="11">
        <v>5.7142857142857141E-2</v>
      </c>
    </row>
    <row r="20" spans="1:17" s="4" customFormat="1" ht="14.05" customHeight="1" x14ac:dyDescent="0.5">
      <c r="A20" s="4" t="s">
        <v>871</v>
      </c>
      <c r="C20" s="4">
        <v>2893</v>
      </c>
      <c r="D20" s="4" t="s">
        <v>905</v>
      </c>
      <c r="E20" s="4" t="s">
        <v>183</v>
      </c>
      <c r="F20" s="4" t="s">
        <v>870</v>
      </c>
      <c r="G20" s="4" t="s">
        <v>869</v>
      </c>
      <c r="H20" s="4" t="s">
        <v>19</v>
      </c>
      <c r="I20" s="4" t="s">
        <v>97</v>
      </c>
      <c r="J20" s="9">
        <v>2590</v>
      </c>
      <c r="K20" s="9">
        <v>2295</v>
      </c>
      <c r="M20" s="9">
        <f>K20-J20</f>
        <v>-295</v>
      </c>
      <c r="N20" s="10">
        <f>K20/J20-1</f>
        <v>-0.11389961389961389</v>
      </c>
      <c r="P20" s="11">
        <v>0.48186046511627906</v>
      </c>
      <c r="Q20" s="11">
        <v>0.48571428571428571</v>
      </c>
    </row>
    <row r="21" spans="1:17" s="4" customFormat="1" ht="12.9" customHeight="1" x14ac:dyDescent="0.5">
      <c r="A21" s="4" t="s">
        <v>872</v>
      </c>
      <c r="C21" s="4">
        <v>2894</v>
      </c>
      <c r="D21" s="4" t="s">
        <v>906</v>
      </c>
      <c r="E21" s="4" t="s">
        <v>183</v>
      </c>
      <c r="F21" s="4" t="s">
        <v>874</v>
      </c>
      <c r="G21" s="4" t="s">
        <v>875</v>
      </c>
      <c r="H21" s="4" t="s">
        <v>19</v>
      </c>
      <c r="I21" s="4" t="s">
        <v>97</v>
      </c>
      <c r="J21" s="9">
        <v>205</v>
      </c>
      <c r="K21" s="9">
        <v>60</v>
      </c>
      <c r="M21" s="9">
        <f>K21-J21</f>
        <v>-145</v>
      </c>
      <c r="N21" s="10">
        <f>K21/J21-1</f>
        <v>-0.70731707317073167</v>
      </c>
      <c r="P21" s="11">
        <v>3.8139534883720932E-2</v>
      </c>
      <c r="Q21" s="11">
        <v>1.2698412698412698E-2</v>
      </c>
    </row>
    <row r="22" spans="1:17" s="4" customFormat="1" ht="12.9" customHeight="1" x14ac:dyDescent="0.5">
      <c r="A22" s="4" t="s">
        <v>876</v>
      </c>
      <c r="C22" s="4">
        <v>2895</v>
      </c>
      <c r="D22" s="4" t="s">
        <v>876</v>
      </c>
      <c r="E22" s="4" t="s">
        <v>183</v>
      </c>
      <c r="F22" s="4" t="s">
        <v>878</v>
      </c>
      <c r="G22" s="4" t="s">
        <v>877</v>
      </c>
      <c r="H22" s="4" t="s">
        <v>19</v>
      </c>
      <c r="I22" s="4" t="s">
        <v>97</v>
      </c>
      <c r="J22" s="9">
        <v>120</v>
      </c>
      <c r="K22" s="9">
        <v>125</v>
      </c>
      <c r="M22" s="9">
        <f>K22-J22</f>
        <v>5</v>
      </c>
      <c r="N22" s="10">
        <f>K22/J22-1</f>
        <v>4.1666666666666741E-2</v>
      </c>
      <c r="P22" s="11">
        <v>2.2325581395348838E-2</v>
      </c>
      <c r="Q22" s="11">
        <v>2.6455026455026454E-2</v>
      </c>
    </row>
    <row r="23" spans="1:17" s="4" customFormat="1" ht="12.9" customHeight="1" x14ac:dyDescent="0.5">
      <c r="A23" s="4" t="s">
        <v>879</v>
      </c>
      <c r="C23" s="4">
        <v>2896</v>
      </c>
      <c r="D23" s="4" t="s">
        <v>879</v>
      </c>
      <c r="E23" s="4" t="s">
        <v>183</v>
      </c>
      <c r="F23" s="4" t="s">
        <v>881</v>
      </c>
      <c r="G23" s="4" t="s">
        <v>880</v>
      </c>
      <c r="H23" s="4" t="s">
        <v>19</v>
      </c>
      <c r="I23" s="4" t="s">
        <v>97</v>
      </c>
      <c r="J23" s="9">
        <v>30</v>
      </c>
      <c r="K23" s="9">
        <v>35</v>
      </c>
      <c r="M23" s="9">
        <f>K23-J23</f>
        <v>5</v>
      </c>
      <c r="N23" s="10">
        <f>K23/J23-1</f>
        <v>0.16666666666666674</v>
      </c>
      <c r="P23" s="11">
        <v>5.5813953488372094E-3</v>
      </c>
      <c r="Q23" s="11">
        <v>7.4074074074074077E-3</v>
      </c>
    </row>
    <row r="24" spans="1:17" s="4" customFormat="1" ht="12.9" customHeight="1" x14ac:dyDescent="0.5">
      <c r="A24" s="4" t="s">
        <v>882</v>
      </c>
      <c r="C24" s="4">
        <v>2897</v>
      </c>
      <c r="D24" s="4" t="s">
        <v>882</v>
      </c>
      <c r="E24" s="4" t="s">
        <v>183</v>
      </c>
      <c r="F24" s="4" t="s">
        <v>884</v>
      </c>
      <c r="G24" s="4" t="s">
        <v>883</v>
      </c>
      <c r="H24" s="4" t="s">
        <v>19</v>
      </c>
      <c r="I24" s="4" t="s">
        <v>97</v>
      </c>
      <c r="J24" s="9">
        <v>50</v>
      </c>
      <c r="K24" s="9">
        <v>40</v>
      </c>
      <c r="M24" s="9">
        <f>K24-J24</f>
        <v>-10</v>
      </c>
      <c r="N24" s="10">
        <f>K24/J24-1</f>
        <v>-0.19999999999999996</v>
      </c>
      <c r="P24" s="11">
        <v>9.3023255813953487E-3</v>
      </c>
      <c r="Q24" s="11">
        <v>8.4656084656084662E-3</v>
      </c>
    </row>
    <row r="25" spans="1:17" s="4" customFormat="1" ht="12.9" customHeight="1" x14ac:dyDescent="0.5">
      <c r="A25" s="4" t="s">
        <v>885</v>
      </c>
      <c r="C25" s="4">
        <v>2898</v>
      </c>
      <c r="D25" s="4" t="s">
        <v>907</v>
      </c>
      <c r="E25" s="4" t="s">
        <v>183</v>
      </c>
      <c r="F25" s="4" t="s">
        <v>887</v>
      </c>
      <c r="G25" s="4" t="s">
        <v>886</v>
      </c>
      <c r="H25" s="4" t="s">
        <v>19</v>
      </c>
      <c r="I25" s="4" t="s">
        <v>97</v>
      </c>
      <c r="J25" s="9">
        <v>415</v>
      </c>
      <c r="K25" s="9">
        <v>385</v>
      </c>
      <c r="M25" s="9">
        <f>K25-J25</f>
        <v>-30</v>
      </c>
      <c r="N25" s="10">
        <f>K25/J25-1</f>
        <v>-7.2289156626506035E-2</v>
      </c>
      <c r="P25" s="11">
        <v>7.7209302325581389E-2</v>
      </c>
      <c r="Q25" s="11">
        <v>8.1481481481481488E-2</v>
      </c>
    </row>
    <row r="26" spans="1:17" s="4" customFormat="1" ht="12.9" customHeight="1" x14ac:dyDescent="0.5">
      <c r="A26" s="4" t="s">
        <v>888</v>
      </c>
      <c r="C26" s="4">
        <v>2899</v>
      </c>
      <c r="D26" s="4" t="s">
        <v>888</v>
      </c>
      <c r="E26" s="4" t="s">
        <v>183</v>
      </c>
      <c r="F26" s="4" t="s">
        <v>890</v>
      </c>
      <c r="G26" s="4" t="s">
        <v>889</v>
      </c>
      <c r="H26" s="4" t="s">
        <v>19</v>
      </c>
      <c r="I26" s="4" t="s">
        <v>97</v>
      </c>
      <c r="J26" s="9">
        <v>20</v>
      </c>
      <c r="K26" s="9">
        <v>25</v>
      </c>
      <c r="M26" s="9">
        <f>K26-J26</f>
        <v>5</v>
      </c>
      <c r="N26" s="10">
        <f>K26/J26-1</f>
        <v>0.25</v>
      </c>
      <c r="P26" s="11">
        <v>3.7209302325581397E-3</v>
      </c>
      <c r="Q26" s="11">
        <v>5.2910052910052907E-3</v>
      </c>
    </row>
    <row r="27" spans="1:17" s="4" customFormat="1" ht="12.9" customHeight="1" x14ac:dyDescent="0.5">
      <c r="A27" s="4" t="s">
        <v>891</v>
      </c>
      <c r="C27" s="4">
        <v>2900</v>
      </c>
      <c r="D27" s="4" t="s">
        <v>891</v>
      </c>
      <c r="E27" s="4" t="s">
        <v>183</v>
      </c>
      <c r="F27" s="4" t="s">
        <v>893</v>
      </c>
      <c r="G27" s="4" t="s">
        <v>892</v>
      </c>
      <c r="H27" s="4" t="s">
        <v>19</v>
      </c>
      <c r="I27" s="4" t="s">
        <v>97</v>
      </c>
      <c r="J27" s="9">
        <v>595</v>
      </c>
      <c r="K27" s="9">
        <v>575</v>
      </c>
      <c r="M27" s="9">
        <f>K27-J27</f>
        <v>-20</v>
      </c>
      <c r="N27" s="10">
        <f>K27/J27-1</f>
        <v>-3.3613445378151252E-2</v>
      </c>
      <c r="P27" s="11">
        <v>0.11069767441860465</v>
      </c>
      <c r="Q27" s="11">
        <v>0.12169312169312169</v>
      </c>
    </row>
    <row r="28" spans="1:17" s="4" customFormat="1" ht="12.9" customHeight="1" x14ac:dyDescent="0.5">
      <c r="A28" s="4" t="s">
        <v>894</v>
      </c>
      <c r="C28" s="4">
        <v>2901</v>
      </c>
      <c r="D28" s="4" t="s">
        <v>894</v>
      </c>
      <c r="E28" s="4" t="s">
        <v>183</v>
      </c>
      <c r="F28" s="4" t="s">
        <v>896</v>
      </c>
      <c r="G28" s="4" t="s">
        <v>895</v>
      </c>
      <c r="H28" s="4" t="s">
        <v>19</v>
      </c>
      <c r="I28" s="4" t="s">
        <v>97</v>
      </c>
      <c r="J28" s="9">
        <v>900</v>
      </c>
      <c r="K28" s="9">
        <v>885</v>
      </c>
      <c r="M28" s="9">
        <f>K28-J28</f>
        <v>-15</v>
      </c>
      <c r="N28" s="10">
        <f>K28/J28-1</f>
        <v>-1.6666666666666718E-2</v>
      </c>
      <c r="P28" s="11">
        <v>0.16744186046511628</v>
      </c>
      <c r="Q28" s="11">
        <v>0.1873015873015873</v>
      </c>
    </row>
    <row r="29" spans="1:17" s="4" customFormat="1" ht="12.9" customHeight="1" x14ac:dyDescent="0.5">
      <c r="A29" s="4" t="s">
        <v>897</v>
      </c>
      <c r="C29" s="4">
        <v>2902</v>
      </c>
      <c r="D29" s="4" t="s">
        <v>897</v>
      </c>
      <c r="E29" s="4" t="s">
        <v>183</v>
      </c>
      <c r="F29" s="4" t="s">
        <v>899</v>
      </c>
      <c r="G29" s="4" t="s">
        <v>898</v>
      </c>
      <c r="H29" s="4" t="s">
        <v>19</v>
      </c>
      <c r="I29" s="4" t="s">
        <v>97</v>
      </c>
      <c r="J29" s="9">
        <v>180</v>
      </c>
      <c r="K29" s="9">
        <v>100</v>
      </c>
      <c r="M29" s="9">
        <f>K29-J29</f>
        <v>-80</v>
      </c>
      <c r="N29" s="10">
        <f>K29/J29-1</f>
        <v>-0.44444444444444442</v>
      </c>
      <c r="P29" s="11">
        <v>3.3488372093023258E-2</v>
      </c>
      <c r="Q29" s="11">
        <v>2.1164021164021163E-2</v>
      </c>
    </row>
    <row r="30" spans="1:17" s="4" customFormat="1" ht="12.9" customHeight="1" x14ac:dyDescent="0.5">
      <c r="A30" s="4" t="s">
        <v>900</v>
      </c>
      <c r="C30" s="4">
        <v>2903</v>
      </c>
      <c r="D30" s="4" t="s">
        <v>900</v>
      </c>
      <c r="E30" s="4" t="s">
        <v>183</v>
      </c>
      <c r="F30" s="4" t="s">
        <v>902</v>
      </c>
      <c r="G30" s="4" t="s">
        <v>901</v>
      </c>
      <c r="H30" s="4" t="s">
        <v>19</v>
      </c>
      <c r="I30" s="4" t="s">
        <v>97</v>
      </c>
      <c r="J30" s="9">
        <v>75</v>
      </c>
      <c r="K30" s="9">
        <v>70</v>
      </c>
      <c r="M30" s="9">
        <f>K30-J30</f>
        <v>-5</v>
      </c>
      <c r="N30" s="10">
        <f>K30/J30-1</f>
        <v>-6.6666666666666652E-2</v>
      </c>
      <c r="P30" s="11">
        <v>1.3953488372093023E-2</v>
      </c>
      <c r="Q30" s="11">
        <v>1.4814814814814815E-2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106</v>
      </c>
      <c r="C32" s="5">
        <v>2904</v>
      </c>
      <c r="D32" s="5" t="s">
        <v>908</v>
      </c>
      <c r="E32" s="5" t="s">
        <v>183</v>
      </c>
      <c r="F32" s="5" t="s">
        <v>864</v>
      </c>
      <c r="G32" s="5" t="s">
        <v>865</v>
      </c>
      <c r="H32" s="5" t="s">
        <v>19</v>
      </c>
      <c r="I32" s="5" t="s">
        <v>106</v>
      </c>
      <c r="J32" s="6">
        <v>2425</v>
      </c>
      <c r="K32" s="6">
        <v>2155</v>
      </c>
      <c r="M32" s="6">
        <f>K32-J32</f>
        <v>-270</v>
      </c>
      <c r="N32" s="7">
        <f>K32/J32-1</f>
        <v>-0.11134020618556706</v>
      </c>
      <c r="P32" s="8">
        <v>0.4511627906976744</v>
      </c>
      <c r="Q32" s="8">
        <v>0.45608465608465609</v>
      </c>
    </row>
    <row r="33" spans="1:17" s="4" customFormat="1" ht="14.05" customHeight="1" x14ac:dyDescent="0.5">
      <c r="A33" s="4" t="s">
        <v>868</v>
      </c>
      <c r="C33" s="4">
        <v>2905</v>
      </c>
      <c r="D33" s="4" t="s">
        <v>904</v>
      </c>
      <c r="E33" s="4" t="s">
        <v>183</v>
      </c>
      <c r="F33" s="4" t="s">
        <v>867</v>
      </c>
      <c r="G33" s="4" t="s">
        <v>866</v>
      </c>
      <c r="H33" s="4" t="s">
        <v>19</v>
      </c>
      <c r="I33" s="4" t="s">
        <v>106</v>
      </c>
      <c r="J33" s="9">
        <v>255</v>
      </c>
      <c r="K33" s="9">
        <v>240</v>
      </c>
      <c r="M33" s="9">
        <f>K33-J33</f>
        <v>-15</v>
      </c>
      <c r="N33" s="10">
        <f>K33/J33-1</f>
        <v>-5.8823529411764719E-2</v>
      </c>
      <c r="P33" s="11">
        <v>4.7441860465116281E-2</v>
      </c>
      <c r="Q33" s="11">
        <v>5.0793650793650794E-2</v>
      </c>
    </row>
    <row r="34" spans="1:17" s="4" customFormat="1" ht="14.05" customHeight="1" x14ac:dyDescent="0.5">
      <c r="A34" s="4" t="s">
        <v>871</v>
      </c>
      <c r="C34" s="4">
        <v>2906</v>
      </c>
      <c r="D34" s="4" t="s">
        <v>905</v>
      </c>
      <c r="E34" s="4" t="s">
        <v>183</v>
      </c>
      <c r="F34" s="4" t="s">
        <v>870</v>
      </c>
      <c r="G34" s="4" t="s">
        <v>869</v>
      </c>
      <c r="H34" s="4" t="s">
        <v>19</v>
      </c>
      <c r="I34" s="4" t="s">
        <v>106</v>
      </c>
      <c r="J34" s="9">
        <v>2170</v>
      </c>
      <c r="K34" s="9">
        <v>1910</v>
      </c>
      <c r="M34" s="9">
        <f>K34-J34</f>
        <v>-260</v>
      </c>
      <c r="N34" s="10">
        <f>K34/J34-1</f>
        <v>-0.11981566820276501</v>
      </c>
      <c r="P34" s="11">
        <v>0.40372093023255812</v>
      </c>
      <c r="Q34" s="11">
        <v>0.40423280423280422</v>
      </c>
    </row>
    <row r="35" spans="1:17" s="4" customFormat="1" ht="12.9" customHeight="1" x14ac:dyDescent="0.5">
      <c r="A35" s="4" t="s">
        <v>872</v>
      </c>
      <c r="C35" s="4">
        <v>2907</v>
      </c>
      <c r="D35" s="4" t="s">
        <v>906</v>
      </c>
      <c r="E35" s="4" t="s">
        <v>183</v>
      </c>
      <c r="F35" s="4" t="s">
        <v>874</v>
      </c>
      <c r="G35" s="4" t="s">
        <v>875</v>
      </c>
      <c r="H35" s="4" t="s">
        <v>19</v>
      </c>
      <c r="I35" s="4" t="s">
        <v>106</v>
      </c>
      <c r="J35" s="9">
        <v>110</v>
      </c>
      <c r="K35" s="9">
        <v>20</v>
      </c>
      <c r="M35" s="9">
        <f>K35-J35</f>
        <v>-90</v>
      </c>
      <c r="N35" s="10">
        <f>K35/J35-1</f>
        <v>-0.81818181818181812</v>
      </c>
      <c r="P35" s="11">
        <v>2.0465116279069766E-2</v>
      </c>
      <c r="Q35" s="11">
        <v>4.2328042328042331E-3</v>
      </c>
    </row>
    <row r="36" spans="1:17" s="4" customFormat="1" ht="12.9" customHeight="1" x14ac:dyDescent="0.5">
      <c r="A36" s="4" t="s">
        <v>876</v>
      </c>
      <c r="C36" s="4">
        <v>2908</v>
      </c>
      <c r="D36" s="4" t="s">
        <v>876</v>
      </c>
      <c r="E36" s="4" t="s">
        <v>183</v>
      </c>
      <c r="F36" s="4" t="s">
        <v>878</v>
      </c>
      <c r="G36" s="4" t="s">
        <v>877</v>
      </c>
      <c r="H36" s="4" t="s">
        <v>19</v>
      </c>
      <c r="I36" s="4" t="s">
        <v>106</v>
      </c>
      <c r="J36" s="9">
        <v>360</v>
      </c>
      <c r="K36" s="9">
        <v>350</v>
      </c>
      <c r="M36" s="9">
        <f>K36-J36</f>
        <v>-10</v>
      </c>
      <c r="N36" s="10">
        <f>K36/J36-1</f>
        <v>-2.777777777777779E-2</v>
      </c>
      <c r="P36" s="11">
        <v>6.6976744186046516E-2</v>
      </c>
      <c r="Q36" s="11">
        <v>7.407407407407407E-2</v>
      </c>
    </row>
    <row r="37" spans="1:17" s="4" customFormat="1" ht="12.9" customHeight="1" x14ac:dyDescent="0.5">
      <c r="A37" s="4" t="s">
        <v>879</v>
      </c>
      <c r="C37" s="4">
        <v>2909</v>
      </c>
      <c r="D37" s="4" t="s">
        <v>879</v>
      </c>
      <c r="E37" s="4" t="s">
        <v>183</v>
      </c>
      <c r="F37" s="4" t="s">
        <v>881</v>
      </c>
      <c r="G37" s="4" t="s">
        <v>880</v>
      </c>
      <c r="H37" s="4" t="s">
        <v>19</v>
      </c>
      <c r="I37" s="4" t="s">
        <v>106</v>
      </c>
      <c r="J37" s="9">
        <v>15</v>
      </c>
      <c r="K37" s="9">
        <v>10</v>
      </c>
      <c r="M37" s="9">
        <f>K37-J37</f>
        <v>-5</v>
      </c>
      <c r="N37" s="10">
        <f>K37/J37-1</f>
        <v>-0.33333333333333337</v>
      </c>
      <c r="P37" s="11">
        <v>2.7906976744186047E-3</v>
      </c>
      <c r="Q37" s="11">
        <v>2.1164021164021165E-3</v>
      </c>
    </row>
    <row r="38" spans="1:17" s="4" customFormat="1" ht="12.9" customHeight="1" x14ac:dyDescent="0.5">
      <c r="A38" s="4" t="s">
        <v>882</v>
      </c>
      <c r="C38" s="4">
        <v>2910</v>
      </c>
      <c r="D38" s="4" t="s">
        <v>882</v>
      </c>
      <c r="E38" s="4" t="s">
        <v>183</v>
      </c>
      <c r="F38" s="4" t="s">
        <v>884</v>
      </c>
      <c r="G38" s="4" t="s">
        <v>883</v>
      </c>
      <c r="H38" s="4" t="s">
        <v>19</v>
      </c>
      <c r="I38" s="4" t="s">
        <v>106</v>
      </c>
      <c r="J38" s="9">
        <v>150</v>
      </c>
      <c r="K38" s="9">
        <v>135</v>
      </c>
      <c r="M38" s="9">
        <f>K38-J38</f>
        <v>-15</v>
      </c>
      <c r="N38" s="10">
        <f>K38/J38-1</f>
        <v>-9.9999999999999978E-2</v>
      </c>
      <c r="P38" s="11">
        <v>2.7906976744186046E-2</v>
      </c>
      <c r="Q38" s="11">
        <v>2.8571428571428571E-2</v>
      </c>
    </row>
    <row r="39" spans="1:17" s="4" customFormat="1" ht="12.9" customHeight="1" x14ac:dyDescent="0.5">
      <c r="A39" s="4" t="s">
        <v>885</v>
      </c>
      <c r="C39" s="4">
        <v>2911</v>
      </c>
      <c r="D39" s="4" t="s">
        <v>907</v>
      </c>
      <c r="E39" s="4" t="s">
        <v>183</v>
      </c>
      <c r="F39" s="4" t="s">
        <v>887</v>
      </c>
      <c r="G39" s="4" t="s">
        <v>886</v>
      </c>
      <c r="H39" s="4" t="s">
        <v>19</v>
      </c>
      <c r="I39" s="4" t="s">
        <v>106</v>
      </c>
      <c r="J39" s="9">
        <v>875</v>
      </c>
      <c r="K39" s="9">
        <v>820</v>
      </c>
      <c r="M39" s="9">
        <f>K39-J39</f>
        <v>-55</v>
      </c>
      <c r="N39" s="10">
        <f>K39/J39-1</f>
        <v>-6.2857142857142834E-2</v>
      </c>
      <c r="P39" s="11">
        <v>0.16279069767441862</v>
      </c>
      <c r="Q39" s="11">
        <v>0.17354497354497356</v>
      </c>
    </row>
    <row r="40" spans="1:17" s="4" customFormat="1" ht="12.9" customHeight="1" x14ac:dyDescent="0.5">
      <c r="A40" s="4" t="s">
        <v>888</v>
      </c>
      <c r="C40" s="4">
        <v>2912</v>
      </c>
      <c r="D40" s="4" t="s">
        <v>888</v>
      </c>
      <c r="E40" s="4" t="s">
        <v>183</v>
      </c>
      <c r="F40" s="4" t="s">
        <v>890</v>
      </c>
      <c r="G40" s="4" t="s">
        <v>889</v>
      </c>
      <c r="H40" s="4" t="s">
        <v>19</v>
      </c>
      <c r="I40" s="4" t="s">
        <v>106</v>
      </c>
      <c r="J40" s="9">
        <v>30</v>
      </c>
      <c r="K40" s="9">
        <v>25</v>
      </c>
      <c r="M40" s="9">
        <f>K40-J40</f>
        <v>-5</v>
      </c>
      <c r="N40" s="10">
        <f>K40/J40-1</f>
        <v>-0.16666666666666663</v>
      </c>
      <c r="P40" s="11">
        <v>5.5813953488372094E-3</v>
      </c>
      <c r="Q40" s="11">
        <v>5.2910052910052907E-3</v>
      </c>
    </row>
    <row r="41" spans="1:17" s="4" customFormat="1" ht="12.9" customHeight="1" x14ac:dyDescent="0.5">
      <c r="A41" s="4" t="s">
        <v>891</v>
      </c>
      <c r="C41" s="4">
        <v>2913</v>
      </c>
      <c r="D41" s="4" t="s">
        <v>891</v>
      </c>
      <c r="E41" s="4" t="s">
        <v>183</v>
      </c>
      <c r="F41" s="4" t="s">
        <v>893</v>
      </c>
      <c r="G41" s="4" t="s">
        <v>892</v>
      </c>
      <c r="H41" s="4" t="s">
        <v>19</v>
      </c>
      <c r="I41" s="4" t="s">
        <v>106</v>
      </c>
      <c r="J41" s="9">
        <v>545</v>
      </c>
      <c r="K41" s="9">
        <v>445</v>
      </c>
      <c r="M41" s="9">
        <f>K41-J41</f>
        <v>-100</v>
      </c>
      <c r="N41" s="10">
        <f>K41/J41-1</f>
        <v>-0.1834862385321101</v>
      </c>
      <c r="P41" s="11">
        <v>0.1013953488372093</v>
      </c>
      <c r="Q41" s="11">
        <v>9.4179894179894183E-2</v>
      </c>
    </row>
    <row r="42" spans="1:17" s="4" customFormat="1" ht="12.9" customHeight="1" x14ac:dyDescent="0.5">
      <c r="A42" s="4" t="s">
        <v>894</v>
      </c>
      <c r="C42" s="4">
        <v>2914</v>
      </c>
      <c r="D42" s="4" t="s">
        <v>894</v>
      </c>
      <c r="E42" s="4" t="s">
        <v>183</v>
      </c>
      <c r="F42" s="4" t="s">
        <v>896</v>
      </c>
      <c r="G42" s="4" t="s">
        <v>895</v>
      </c>
      <c r="H42" s="4" t="s">
        <v>19</v>
      </c>
      <c r="I42" s="4" t="s">
        <v>106</v>
      </c>
      <c r="J42" s="9">
        <v>70</v>
      </c>
      <c r="K42" s="9">
        <v>95</v>
      </c>
      <c r="M42" s="9">
        <f>K42-J42</f>
        <v>25</v>
      </c>
      <c r="N42" s="10">
        <f>K42/J42-1</f>
        <v>0.35714285714285721</v>
      </c>
      <c r="P42" s="11">
        <v>1.3023255813953489E-2</v>
      </c>
      <c r="Q42" s="11">
        <v>2.0105820105820106E-2</v>
      </c>
    </row>
    <row r="43" spans="1:17" s="4" customFormat="1" ht="12.9" customHeight="1" x14ac:dyDescent="0.5">
      <c r="A43" s="4" t="s">
        <v>897</v>
      </c>
      <c r="C43" s="4">
        <v>2915</v>
      </c>
      <c r="D43" s="4" t="s">
        <v>897</v>
      </c>
      <c r="E43" s="4" t="s">
        <v>183</v>
      </c>
      <c r="F43" s="4" t="s">
        <v>899</v>
      </c>
      <c r="G43" s="4" t="s">
        <v>898</v>
      </c>
      <c r="H43" s="4" t="s">
        <v>19</v>
      </c>
      <c r="I43" s="4" t="s">
        <v>106</v>
      </c>
      <c r="J43" s="9">
        <v>20</v>
      </c>
      <c r="K43" s="9">
        <v>15</v>
      </c>
      <c r="M43" s="9">
        <f>K43-J43</f>
        <v>-5</v>
      </c>
      <c r="N43" s="10">
        <f>K43/J43-1</f>
        <v>-0.25</v>
      </c>
      <c r="P43" s="11">
        <v>3.7209302325581397E-3</v>
      </c>
      <c r="Q43" s="11">
        <v>3.1746031746031746E-3</v>
      </c>
    </row>
    <row r="44" spans="1:17" s="4" customFormat="1" ht="12.9" customHeight="1" x14ac:dyDescent="0.5">
      <c r="A44" s="4" t="s">
        <v>900</v>
      </c>
      <c r="C44" s="4">
        <v>2916</v>
      </c>
      <c r="D44" s="4" t="s">
        <v>900</v>
      </c>
      <c r="E44" s="4" t="s">
        <v>183</v>
      </c>
      <c r="F44" s="4" t="s">
        <v>902</v>
      </c>
      <c r="G44" s="4" t="s">
        <v>901</v>
      </c>
      <c r="H44" s="4" t="s">
        <v>19</v>
      </c>
      <c r="I44" s="4" t="s">
        <v>106</v>
      </c>
      <c r="J44" s="9">
        <v>0</v>
      </c>
      <c r="K44" s="9">
        <v>0</v>
      </c>
      <c r="M44" s="9">
        <f>K44-J44</f>
        <v>0</v>
      </c>
      <c r="N44" s="14" t="s">
        <v>92</v>
      </c>
      <c r="P44" s="11">
        <v>0</v>
      </c>
      <c r="Q4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5370</v>
      </c>
      <c r="K4" s="6">
        <v>4725</v>
      </c>
      <c r="M4" s="6">
        <f>K4-J4</f>
        <v>-645</v>
      </c>
      <c r="N4" s="7">
        <f>K4/J4-1</f>
        <v>-0.12011173184357538</v>
      </c>
    </row>
    <row r="5" spans="1:17" s="4" customFormat="1" ht="14.05" customHeight="1" x14ac:dyDescent="0.5">
      <c r="A5" s="4" t="s">
        <v>916</v>
      </c>
      <c r="C5" s="4">
        <v>2918</v>
      </c>
      <c r="D5" s="4" t="s">
        <v>913</v>
      </c>
      <c r="E5" s="4" t="s">
        <v>183</v>
      </c>
      <c r="F5" s="4" t="s">
        <v>914</v>
      </c>
      <c r="G5" s="4" t="s">
        <v>915</v>
      </c>
      <c r="H5" s="4" t="s">
        <v>19</v>
      </c>
      <c r="I5" s="4" t="s">
        <v>20</v>
      </c>
      <c r="J5" s="9">
        <v>615</v>
      </c>
      <c r="K5" s="9">
        <v>515</v>
      </c>
      <c r="M5" s="9">
        <f>K5-J5</f>
        <v>-100</v>
      </c>
      <c r="N5" s="10">
        <f>K5/J5-1</f>
        <v>-0.16260162601626016</v>
      </c>
      <c r="P5" s="11">
        <v>0.11452513966480447</v>
      </c>
      <c r="Q5" s="11">
        <v>0.10899470899470899</v>
      </c>
    </row>
    <row r="6" spans="1:17" s="4" customFormat="1" ht="14.05" customHeight="1" x14ac:dyDescent="0.5">
      <c r="A6" s="4" t="s">
        <v>920</v>
      </c>
      <c r="C6" s="4">
        <v>2919</v>
      </c>
      <c r="D6" s="4" t="s">
        <v>917</v>
      </c>
      <c r="E6" s="4" t="s">
        <v>183</v>
      </c>
      <c r="F6" s="4" t="s">
        <v>918</v>
      </c>
      <c r="G6" s="4" t="s">
        <v>919</v>
      </c>
      <c r="H6" s="4" t="s">
        <v>19</v>
      </c>
      <c r="I6" s="4" t="s">
        <v>20</v>
      </c>
      <c r="J6" s="9">
        <v>4755</v>
      </c>
      <c r="K6" s="9">
        <v>4205</v>
      </c>
      <c r="M6" s="9">
        <f>K6-J6</f>
        <v>-550</v>
      </c>
      <c r="N6" s="10">
        <f>K6/J6-1</f>
        <v>-0.11566771819137744</v>
      </c>
      <c r="P6" s="11">
        <v>0.88547486033519551</v>
      </c>
      <c r="Q6" s="11">
        <v>0.88994708994708993</v>
      </c>
    </row>
    <row r="7" spans="1:17" s="4" customFormat="1" ht="12.9" customHeight="1" x14ac:dyDescent="0.5">
      <c r="A7" s="4" t="s">
        <v>921</v>
      </c>
      <c r="C7" s="4">
        <v>2920</v>
      </c>
      <c r="D7" s="4" t="s">
        <v>922</v>
      </c>
      <c r="E7" s="4" t="s">
        <v>183</v>
      </c>
      <c r="F7" s="4" t="s">
        <v>923</v>
      </c>
      <c r="G7" s="4" t="s">
        <v>922</v>
      </c>
      <c r="H7" s="4" t="s">
        <v>19</v>
      </c>
      <c r="I7" s="4" t="s">
        <v>20</v>
      </c>
      <c r="J7" s="9">
        <v>95</v>
      </c>
      <c r="K7" s="9">
        <v>50</v>
      </c>
      <c r="M7" s="9">
        <f>K7-J7</f>
        <v>-45</v>
      </c>
      <c r="N7" s="10">
        <f>K7/J7-1</f>
        <v>-0.47368421052631582</v>
      </c>
      <c r="P7" s="11">
        <v>1.7690875232774673E-2</v>
      </c>
      <c r="Q7" s="11">
        <v>1.0582010582010581E-2</v>
      </c>
    </row>
    <row r="8" spans="1:17" s="4" customFormat="1" ht="12.9" customHeight="1" x14ac:dyDescent="0.5">
      <c r="A8" s="4" t="s">
        <v>924</v>
      </c>
      <c r="C8" s="4">
        <v>2921</v>
      </c>
      <c r="D8" s="4" t="s">
        <v>925</v>
      </c>
      <c r="E8" s="4" t="s">
        <v>183</v>
      </c>
      <c r="F8" s="4" t="s">
        <v>926</v>
      </c>
      <c r="G8" s="4" t="s">
        <v>925</v>
      </c>
      <c r="H8" s="4" t="s">
        <v>19</v>
      </c>
      <c r="I8" s="4" t="s">
        <v>20</v>
      </c>
      <c r="J8" s="9">
        <v>55</v>
      </c>
      <c r="K8" s="9">
        <v>55</v>
      </c>
      <c r="M8" s="9">
        <f>K8-J8</f>
        <v>0</v>
      </c>
      <c r="N8" s="10">
        <f>K8/J8-1</f>
        <v>0</v>
      </c>
      <c r="P8" s="11">
        <v>1.0242085661080074E-2</v>
      </c>
      <c r="Q8" s="11">
        <v>1.164021164021164E-2</v>
      </c>
    </row>
    <row r="9" spans="1:17" s="4" customFormat="1" ht="12.9" customHeight="1" x14ac:dyDescent="0.5">
      <c r="A9" s="4" t="s">
        <v>927</v>
      </c>
      <c r="C9" s="4">
        <v>2922</v>
      </c>
      <c r="D9" s="4" t="s">
        <v>928</v>
      </c>
      <c r="E9" s="4" t="s">
        <v>183</v>
      </c>
      <c r="F9" s="4" t="s">
        <v>929</v>
      </c>
      <c r="G9" s="4" t="s">
        <v>928</v>
      </c>
      <c r="H9" s="4" t="s">
        <v>19</v>
      </c>
      <c r="I9" s="4" t="s">
        <v>20</v>
      </c>
      <c r="J9" s="9">
        <v>100</v>
      </c>
      <c r="K9" s="9">
        <v>60</v>
      </c>
      <c r="M9" s="9">
        <f>K9-J9</f>
        <v>-40</v>
      </c>
      <c r="N9" s="10">
        <f>K9/J9-1</f>
        <v>-0.4</v>
      </c>
      <c r="P9" s="11">
        <v>1.86219739292365E-2</v>
      </c>
      <c r="Q9" s="11">
        <v>1.2698412698412698E-2</v>
      </c>
    </row>
    <row r="10" spans="1:17" s="4" customFormat="1" ht="12.9" customHeight="1" x14ac:dyDescent="0.5">
      <c r="A10" s="4" t="s">
        <v>930</v>
      </c>
      <c r="C10" s="4">
        <v>2923</v>
      </c>
      <c r="D10" s="4" t="s">
        <v>931</v>
      </c>
      <c r="E10" s="4" t="s">
        <v>183</v>
      </c>
      <c r="F10" s="4" t="s">
        <v>932</v>
      </c>
      <c r="G10" s="4" t="s">
        <v>931</v>
      </c>
      <c r="H10" s="4" t="s">
        <v>19</v>
      </c>
      <c r="I10" s="4" t="s">
        <v>20</v>
      </c>
      <c r="J10" s="9">
        <v>580</v>
      </c>
      <c r="K10" s="9">
        <v>360</v>
      </c>
      <c r="M10" s="9">
        <f>K10-J10</f>
        <v>-220</v>
      </c>
      <c r="N10" s="10">
        <f>K10/J10-1</f>
        <v>-0.37931034482758619</v>
      </c>
      <c r="P10" s="11">
        <v>0.10800744878957169</v>
      </c>
      <c r="Q10" s="11">
        <v>7.6190476190476197E-2</v>
      </c>
    </row>
    <row r="11" spans="1:17" s="4" customFormat="1" ht="12.9" customHeight="1" x14ac:dyDescent="0.5">
      <c r="A11" s="4" t="s">
        <v>933</v>
      </c>
      <c r="C11" s="4">
        <v>2924</v>
      </c>
      <c r="D11" s="4" t="s">
        <v>934</v>
      </c>
      <c r="E11" s="4" t="s">
        <v>183</v>
      </c>
      <c r="F11" s="4" t="s">
        <v>935</v>
      </c>
      <c r="G11" s="4" t="s">
        <v>934</v>
      </c>
      <c r="H11" s="4" t="s">
        <v>19</v>
      </c>
      <c r="I11" s="4" t="s">
        <v>20</v>
      </c>
      <c r="J11" s="9">
        <v>20</v>
      </c>
      <c r="K11" s="9">
        <v>10</v>
      </c>
      <c r="M11" s="9">
        <f>K11-J11</f>
        <v>-10</v>
      </c>
      <c r="N11" s="10">
        <f>K11/J11-1</f>
        <v>-0.5</v>
      </c>
      <c r="P11" s="11">
        <v>3.7243947858472998E-3</v>
      </c>
      <c r="Q11" s="11">
        <v>2.1164021164021165E-3</v>
      </c>
    </row>
    <row r="12" spans="1:17" s="4" customFormat="1" ht="12.9" customHeight="1" x14ac:dyDescent="0.5">
      <c r="A12" s="4" t="s">
        <v>936</v>
      </c>
      <c r="C12" s="4">
        <v>2925</v>
      </c>
      <c r="D12" s="4" t="s">
        <v>937</v>
      </c>
      <c r="E12" s="4" t="s">
        <v>183</v>
      </c>
      <c r="F12" s="4" t="s">
        <v>938</v>
      </c>
      <c r="G12" s="4" t="s">
        <v>937</v>
      </c>
      <c r="H12" s="4" t="s">
        <v>19</v>
      </c>
      <c r="I12" s="4" t="s">
        <v>20</v>
      </c>
      <c r="J12" s="9">
        <v>10</v>
      </c>
      <c r="K12" s="9">
        <v>10</v>
      </c>
      <c r="M12" s="9">
        <f>K12-J12</f>
        <v>0</v>
      </c>
      <c r="N12" s="10">
        <f>K12/J12-1</f>
        <v>0</v>
      </c>
      <c r="P12" s="11">
        <v>1.8621973929236499E-3</v>
      </c>
      <c r="Q12" s="11">
        <v>2.1164021164021165E-3</v>
      </c>
    </row>
    <row r="13" spans="1:17" s="4" customFormat="1" ht="12.9" customHeight="1" x14ac:dyDescent="0.5">
      <c r="A13" s="4" t="s">
        <v>939</v>
      </c>
      <c r="C13" s="4">
        <v>2926</v>
      </c>
      <c r="D13" s="4" t="s">
        <v>940</v>
      </c>
      <c r="E13" s="4" t="s">
        <v>183</v>
      </c>
      <c r="F13" s="4" t="s">
        <v>941</v>
      </c>
      <c r="G13" s="4" t="s">
        <v>940</v>
      </c>
      <c r="H13" s="4" t="s">
        <v>19</v>
      </c>
      <c r="I13" s="4" t="s">
        <v>20</v>
      </c>
      <c r="J13" s="9">
        <v>450</v>
      </c>
      <c r="K13" s="9">
        <v>330</v>
      </c>
      <c r="M13" s="9">
        <f>K13-J13</f>
        <v>-120</v>
      </c>
      <c r="N13" s="10">
        <f>K13/J13-1</f>
        <v>-0.26666666666666672</v>
      </c>
      <c r="P13" s="11">
        <v>8.3798882681564241E-2</v>
      </c>
      <c r="Q13" s="11">
        <v>6.9841269841269843E-2</v>
      </c>
    </row>
    <row r="14" spans="1:17" s="4" customFormat="1" ht="12.9" customHeight="1" x14ac:dyDescent="0.5">
      <c r="A14" s="4" t="s">
        <v>942</v>
      </c>
      <c r="C14" s="4">
        <v>2927</v>
      </c>
      <c r="D14" s="4" t="s">
        <v>943</v>
      </c>
      <c r="E14" s="4" t="s">
        <v>183</v>
      </c>
      <c r="F14" s="4" t="s">
        <v>944</v>
      </c>
      <c r="G14" s="4" t="s">
        <v>943</v>
      </c>
      <c r="H14" s="4" t="s">
        <v>19</v>
      </c>
      <c r="I14" s="4" t="s">
        <v>20</v>
      </c>
      <c r="J14" s="9">
        <v>200</v>
      </c>
      <c r="K14" s="9">
        <v>165</v>
      </c>
      <c r="M14" s="9">
        <f>K14-J14</f>
        <v>-35</v>
      </c>
      <c r="N14" s="10">
        <f>K14/J14-1</f>
        <v>-0.17500000000000004</v>
      </c>
      <c r="P14" s="11">
        <v>3.7243947858473E-2</v>
      </c>
      <c r="Q14" s="11">
        <v>3.4920634920634921E-2</v>
      </c>
    </row>
    <row r="15" spans="1:17" s="4" customFormat="1" ht="12.9" customHeight="1" x14ac:dyDescent="0.5">
      <c r="A15" s="4" t="s">
        <v>945</v>
      </c>
      <c r="C15" s="4">
        <v>2928</v>
      </c>
      <c r="D15" s="4" t="s">
        <v>946</v>
      </c>
      <c r="E15" s="4" t="s">
        <v>183</v>
      </c>
      <c r="F15" s="4" t="s">
        <v>947</v>
      </c>
      <c r="G15" s="4" t="s">
        <v>946</v>
      </c>
      <c r="H15" s="4" t="s">
        <v>19</v>
      </c>
      <c r="I15" s="4" t="s">
        <v>20</v>
      </c>
      <c r="J15" s="9">
        <v>30</v>
      </c>
      <c r="K15" s="9">
        <v>15</v>
      </c>
      <c r="M15" s="9">
        <f>K15-J15</f>
        <v>-15</v>
      </c>
      <c r="N15" s="10">
        <f>K15/J15-1</f>
        <v>-0.5</v>
      </c>
      <c r="P15" s="11">
        <v>5.5865921787709499E-3</v>
      </c>
      <c r="Q15" s="11">
        <v>3.1746031746031746E-3</v>
      </c>
    </row>
    <row r="16" spans="1:17" s="4" customFormat="1" ht="12.9" customHeight="1" x14ac:dyDescent="0.5">
      <c r="A16" s="4" t="s">
        <v>948</v>
      </c>
      <c r="C16" s="4">
        <v>2929</v>
      </c>
      <c r="D16" s="4" t="s">
        <v>949</v>
      </c>
      <c r="E16" s="4" t="s">
        <v>183</v>
      </c>
      <c r="F16" s="4" t="s">
        <v>950</v>
      </c>
      <c r="G16" s="4" t="s">
        <v>949</v>
      </c>
      <c r="H16" s="4" t="s">
        <v>19</v>
      </c>
      <c r="I16" s="4" t="s">
        <v>20</v>
      </c>
      <c r="J16" s="9">
        <v>10</v>
      </c>
      <c r="K16" s="9">
        <v>10</v>
      </c>
      <c r="M16" s="9">
        <f>K16-J16</f>
        <v>0</v>
      </c>
      <c r="N16" s="10">
        <f>K16/J16-1</f>
        <v>0</v>
      </c>
      <c r="P16" s="11">
        <v>1.8621973929236499E-3</v>
      </c>
      <c r="Q16" s="11">
        <v>2.1164021164021165E-3</v>
      </c>
    </row>
    <row r="17" spans="1:17" s="4" customFormat="1" ht="12.9" customHeight="1" x14ac:dyDescent="0.5">
      <c r="A17" s="4" t="s">
        <v>951</v>
      </c>
      <c r="C17" s="4">
        <v>2930</v>
      </c>
      <c r="D17" s="4" t="s">
        <v>952</v>
      </c>
      <c r="E17" s="4" t="s">
        <v>183</v>
      </c>
      <c r="F17" s="4" t="s">
        <v>953</v>
      </c>
      <c r="G17" s="4" t="s">
        <v>952</v>
      </c>
      <c r="H17" s="4" t="s">
        <v>19</v>
      </c>
      <c r="I17" s="4" t="s">
        <v>20</v>
      </c>
      <c r="J17" s="9">
        <v>10</v>
      </c>
      <c r="K17" s="9">
        <v>15</v>
      </c>
      <c r="M17" s="9">
        <f>K17-J17</f>
        <v>5</v>
      </c>
      <c r="N17" s="10">
        <f>K17/J17-1</f>
        <v>0.5</v>
      </c>
      <c r="P17" s="11">
        <v>1.8621973929236499E-3</v>
      </c>
      <c r="Q17" s="11">
        <v>3.1746031746031746E-3</v>
      </c>
    </row>
    <row r="18" spans="1:17" s="4" customFormat="1" ht="12.9" customHeight="1" x14ac:dyDescent="0.5">
      <c r="A18" s="4" t="s">
        <v>954</v>
      </c>
      <c r="C18" s="4">
        <v>2931</v>
      </c>
      <c r="D18" s="4" t="s">
        <v>955</v>
      </c>
      <c r="E18" s="4" t="s">
        <v>183</v>
      </c>
      <c r="F18" s="4" t="s">
        <v>956</v>
      </c>
      <c r="G18" s="4" t="s">
        <v>955</v>
      </c>
      <c r="H18" s="4" t="s">
        <v>19</v>
      </c>
      <c r="I18" s="4" t="s">
        <v>20</v>
      </c>
      <c r="J18" s="9">
        <v>15</v>
      </c>
      <c r="K18" s="9">
        <v>10</v>
      </c>
      <c r="M18" s="9">
        <f>K18-J18</f>
        <v>-5</v>
      </c>
      <c r="N18" s="10">
        <f>K18/J18-1</f>
        <v>-0.33333333333333337</v>
      </c>
      <c r="P18" s="11">
        <v>2.7932960893854749E-3</v>
      </c>
      <c r="Q18" s="11">
        <v>2.1164021164021165E-3</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4" t="s">
        <v>92</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170</v>
      </c>
      <c r="K20" s="9">
        <v>200</v>
      </c>
      <c r="M20" s="9">
        <f>K20-J20</f>
        <v>30</v>
      </c>
      <c r="N20" s="10">
        <f>K20/J20-1</f>
        <v>0.17647058823529416</v>
      </c>
      <c r="P20" s="11">
        <v>3.165735567970205E-2</v>
      </c>
      <c r="Q20" s="11">
        <v>4.2328042328042326E-2</v>
      </c>
    </row>
    <row r="21" spans="1:17" s="4" customFormat="1" ht="12.9" customHeight="1" x14ac:dyDescent="0.5">
      <c r="A21" s="4" t="s">
        <v>963</v>
      </c>
      <c r="C21" s="4">
        <v>2934</v>
      </c>
      <c r="D21" s="4" t="s">
        <v>964</v>
      </c>
      <c r="E21" s="4" t="s">
        <v>183</v>
      </c>
      <c r="F21" s="4" t="s">
        <v>965</v>
      </c>
      <c r="G21" s="4" t="s">
        <v>964</v>
      </c>
      <c r="H21" s="4" t="s">
        <v>19</v>
      </c>
      <c r="I21" s="4" t="s">
        <v>20</v>
      </c>
      <c r="J21" s="9">
        <v>1100</v>
      </c>
      <c r="K21" s="9">
        <v>935</v>
      </c>
      <c r="M21" s="9">
        <f>K21-J21</f>
        <v>-165</v>
      </c>
      <c r="N21" s="10">
        <f>K21/J21-1</f>
        <v>-0.15000000000000002</v>
      </c>
      <c r="P21" s="11">
        <v>0.2048417132216015</v>
      </c>
      <c r="Q21" s="11">
        <v>0.19788359788359788</v>
      </c>
    </row>
    <row r="22" spans="1:17" s="4" customFormat="1" ht="12.9" customHeight="1" x14ac:dyDescent="0.5">
      <c r="A22" s="4" t="s">
        <v>966</v>
      </c>
      <c r="C22" s="4">
        <v>2935</v>
      </c>
      <c r="D22" s="4" t="s">
        <v>967</v>
      </c>
      <c r="E22" s="4" t="s">
        <v>183</v>
      </c>
      <c r="F22" s="4" t="s">
        <v>968</v>
      </c>
      <c r="G22" s="4" t="s">
        <v>967</v>
      </c>
      <c r="H22" s="4" t="s">
        <v>19</v>
      </c>
      <c r="I22" s="4" t="s">
        <v>20</v>
      </c>
      <c r="J22" s="9">
        <v>935</v>
      </c>
      <c r="K22" s="9">
        <v>780</v>
      </c>
      <c r="M22" s="9">
        <f>K22-J22</f>
        <v>-155</v>
      </c>
      <c r="N22" s="10">
        <f>K22/J22-1</f>
        <v>-0.16577540106951871</v>
      </c>
      <c r="P22" s="11">
        <v>0.17411545623836128</v>
      </c>
      <c r="Q22" s="11">
        <v>0.16507936507936508</v>
      </c>
    </row>
    <row r="23" spans="1:17" s="4" customFormat="1" ht="12.9" customHeight="1" x14ac:dyDescent="0.5">
      <c r="A23" s="4" t="s">
        <v>969</v>
      </c>
      <c r="C23" s="4">
        <v>2936</v>
      </c>
      <c r="D23" s="4" t="s">
        <v>970</v>
      </c>
      <c r="E23" s="4" t="s">
        <v>183</v>
      </c>
      <c r="F23" s="4" t="s">
        <v>971</v>
      </c>
      <c r="G23" s="4" t="s">
        <v>970</v>
      </c>
      <c r="H23" s="4" t="s">
        <v>19</v>
      </c>
      <c r="I23" s="4" t="s">
        <v>20</v>
      </c>
      <c r="J23" s="9">
        <v>40</v>
      </c>
      <c r="K23" s="9">
        <v>30</v>
      </c>
      <c r="M23" s="9">
        <f>K23-J23</f>
        <v>-10</v>
      </c>
      <c r="N23" s="10">
        <f>K23/J23-1</f>
        <v>-0.25</v>
      </c>
      <c r="P23" s="11">
        <v>7.4487895716945996E-3</v>
      </c>
      <c r="Q23" s="11">
        <v>6.3492063492063492E-3</v>
      </c>
    </row>
    <row r="24" spans="1:17" s="4" customFormat="1" ht="12.9" customHeight="1" x14ac:dyDescent="0.5">
      <c r="A24" s="4" t="s">
        <v>972</v>
      </c>
      <c r="C24" s="4">
        <v>2937</v>
      </c>
      <c r="D24" s="4" t="s">
        <v>973</v>
      </c>
      <c r="E24" s="4" t="s">
        <v>183</v>
      </c>
      <c r="F24" s="4" t="s">
        <v>974</v>
      </c>
      <c r="G24" s="4" t="s">
        <v>973</v>
      </c>
      <c r="H24" s="4" t="s">
        <v>19</v>
      </c>
      <c r="I24" s="4" t="s">
        <v>20</v>
      </c>
      <c r="J24" s="9">
        <v>105</v>
      </c>
      <c r="K24" s="9">
        <v>110</v>
      </c>
      <c r="M24" s="9">
        <f>K24-J24</f>
        <v>5</v>
      </c>
      <c r="N24" s="10">
        <f>K24/J24-1</f>
        <v>4.7619047619047672E-2</v>
      </c>
      <c r="P24" s="11">
        <v>1.9553072625698324E-2</v>
      </c>
      <c r="Q24" s="11">
        <v>2.328042328042328E-2</v>
      </c>
    </row>
    <row r="25" spans="1:17" s="4" customFormat="1" ht="12.9" customHeight="1" x14ac:dyDescent="0.5">
      <c r="A25" s="4" t="s">
        <v>975</v>
      </c>
      <c r="C25" s="4">
        <v>2938</v>
      </c>
      <c r="D25" s="4" t="s">
        <v>976</v>
      </c>
      <c r="E25" s="4" t="s">
        <v>183</v>
      </c>
      <c r="F25" s="4" t="s">
        <v>977</v>
      </c>
      <c r="G25" s="4" t="s">
        <v>976</v>
      </c>
      <c r="H25" s="4" t="s">
        <v>19</v>
      </c>
      <c r="I25" s="4" t="s">
        <v>20</v>
      </c>
      <c r="J25" s="9">
        <v>105</v>
      </c>
      <c r="K25" s="9">
        <v>70</v>
      </c>
      <c r="M25" s="9">
        <f>K25-J25</f>
        <v>-35</v>
      </c>
      <c r="N25" s="10">
        <f>K25/J25-1</f>
        <v>-0.33333333333333337</v>
      </c>
      <c r="P25" s="11">
        <v>1.9553072625698324E-2</v>
      </c>
      <c r="Q25" s="11">
        <v>1.4814814814814815E-2</v>
      </c>
    </row>
    <row r="26" spans="1:17" s="4" customFormat="1" ht="12.9" customHeight="1" x14ac:dyDescent="0.5">
      <c r="A26" s="4" t="s">
        <v>978</v>
      </c>
      <c r="C26" s="4">
        <v>2939</v>
      </c>
      <c r="D26" s="4" t="s">
        <v>979</v>
      </c>
      <c r="E26" s="4" t="s">
        <v>183</v>
      </c>
      <c r="F26" s="4" t="s">
        <v>980</v>
      </c>
      <c r="G26" s="4" t="s">
        <v>979</v>
      </c>
      <c r="H26" s="4" t="s">
        <v>19</v>
      </c>
      <c r="I26" s="4" t="s">
        <v>20</v>
      </c>
      <c r="J26" s="9">
        <v>730</v>
      </c>
      <c r="K26" s="9">
        <v>980</v>
      </c>
      <c r="M26" s="9">
        <f>K26-J26</f>
        <v>250</v>
      </c>
      <c r="N26" s="10">
        <f>K26/J26-1</f>
        <v>0.34246575342465757</v>
      </c>
      <c r="P26" s="11">
        <v>0.13594040968342644</v>
      </c>
      <c r="Q26" s="11">
        <v>0.2074074074074074</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3925</v>
      </c>
      <c r="K29" s="6">
        <v>3750</v>
      </c>
      <c r="M29" s="6">
        <f>K29-J29</f>
        <v>-175</v>
      </c>
      <c r="N29" s="7">
        <f>K29/J29-1</f>
        <v>-4.4585987261146487E-2</v>
      </c>
    </row>
    <row r="30" spans="1:17" s="4" customFormat="1" ht="12.9" customHeight="1" x14ac:dyDescent="0.5">
      <c r="A30" s="4" t="s">
        <v>986</v>
      </c>
      <c r="C30" s="4">
        <v>3038</v>
      </c>
      <c r="D30" s="4" t="s">
        <v>987</v>
      </c>
      <c r="E30" s="4" t="s">
        <v>183</v>
      </c>
      <c r="F30" s="4" t="s">
        <v>988</v>
      </c>
      <c r="G30" s="4" t="s">
        <v>987</v>
      </c>
      <c r="H30" s="4" t="s">
        <v>19</v>
      </c>
      <c r="I30" s="4" t="s">
        <v>20</v>
      </c>
      <c r="J30" s="9">
        <v>2855</v>
      </c>
      <c r="K30" s="9">
        <v>2660</v>
      </c>
      <c r="M30" s="9">
        <f>K30-J30</f>
        <v>-195</v>
      </c>
      <c r="N30" s="10">
        <f>K30/J30-1</f>
        <v>-6.8301225919439545E-2</v>
      </c>
      <c r="P30" s="11">
        <v>0.72738853503184708</v>
      </c>
      <c r="Q30" s="11">
        <v>0.70933333333333337</v>
      </c>
    </row>
    <row r="31" spans="1:17" s="4" customFormat="1" ht="12.9" customHeight="1" x14ac:dyDescent="0.5">
      <c r="A31" s="4" t="s">
        <v>989</v>
      </c>
      <c r="C31" s="4">
        <v>3039</v>
      </c>
      <c r="D31" s="4" t="s">
        <v>990</v>
      </c>
      <c r="E31" s="4" t="s">
        <v>183</v>
      </c>
      <c r="F31" s="4" t="s">
        <v>991</v>
      </c>
      <c r="G31" s="4" t="s">
        <v>990</v>
      </c>
      <c r="H31" s="4" t="s">
        <v>19</v>
      </c>
      <c r="I31" s="4" t="s">
        <v>20</v>
      </c>
      <c r="J31" s="9">
        <v>705</v>
      </c>
      <c r="K31" s="9">
        <v>755</v>
      </c>
      <c r="M31" s="9">
        <f>K31-J31</f>
        <v>50</v>
      </c>
      <c r="N31" s="10">
        <f>K31/J31-1</f>
        <v>7.0921985815602939E-2</v>
      </c>
      <c r="P31" s="11">
        <v>0.17961783439490445</v>
      </c>
      <c r="Q31" s="11">
        <v>0.20133333333333334</v>
      </c>
    </row>
    <row r="32" spans="1:17" s="4" customFormat="1" ht="12.9" customHeight="1" x14ac:dyDescent="0.5">
      <c r="A32" s="4" t="s">
        <v>992</v>
      </c>
      <c r="C32" s="4">
        <v>3040</v>
      </c>
      <c r="D32" s="4" t="s">
        <v>993</v>
      </c>
      <c r="E32" s="4" t="s">
        <v>183</v>
      </c>
      <c r="F32" s="4" t="s">
        <v>994</v>
      </c>
      <c r="G32" s="4" t="s">
        <v>993</v>
      </c>
      <c r="H32" s="4" t="s">
        <v>19</v>
      </c>
      <c r="I32" s="4" t="s">
        <v>20</v>
      </c>
      <c r="J32" s="9">
        <v>245</v>
      </c>
      <c r="K32" s="9">
        <v>220</v>
      </c>
      <c r="M32" s="9">
        <f>K32-J32</f>
        <v>-25</v>
      </c>
      <c r="N32" s="10">
        <f>K32/J32-1</f>
        <v>-0.10204081632653061</v>
      </c>
      <c r="P32" s="11">
        <v>6.2420382165605096E-2</v>
      </c>
      <c r="Q32" s="11">
        <v>5.8666666666666666E-2</v>
      </c>
    </row>
    <row r="33" spans="1:17" s="4" customFormat="1" ht="12.9" customHeight="1" x14ac:dyDescent="0.5">
      <c r="A33" s="4" t="s">
        <v>995</v>
      </c>
      <c r="C33" s="4">
        <v>3041</v>
      </c>
      <c r="D33" s="4" t="s">
        <v>996</v>
      </c>
      <c r="E33" s="4" t="s">
        <v>183</v>
      </c>
      <c r="F33" s="4" t="s">
        <v>997</v>
      </c>
      <c r="G33" s="4" t="s">
        <v>996</v>
      </c>
      <c r="H33" s="4" t="s">
        <v>19</v>
      </c>
      <c r="I33" s="4" t="s">
        <v>20</v>
      </c>
      <c r="J33" s="9">
        <v>55</v>
      </c>
      <c r="K33" s="9">
        <v>35</v>
      </c>
      <c r="M33" s="9">
        <f>K33-J33</f>
        <v>-20</v>
      </c>
      <c r="N33" s="10">
        <f>K33/J33-1</f>
        <v>-0.36363636363636365</v>
      </c>
      <c r="P33" s="11">
        <v>1.4012738853503185E-2</v>
      </c>
      <c r="Q33" s="11">
        <v>9.3333333333333341E-3</v>
      </c>
    </row>
    <row r="34" spans="1:17" s="4" customFormat="1" ht="12.9" customHeight="1" x14ac:dyDescent="0.5">
      <c r="A34" s="4" t="s">
        <v>998</v>
      </c>
      <c r="C34" s="4">
        <v>3042</v>
      </c>
      <c r="D34" s="4" t="s">
        <v>999</v>
      </c>
      <c r="E34" s="4" t="s">
        <v>183</v>
      </c>
      <c r="F34" s="4" t="s">
        <v>1000</v>
      </c>
      <c r="G34" s="4" t="s">
        <v>999</v>
      </c>
      <c r="H34" s="4" t="s">
        <v>19</v>
      </c>
      <c r="I34" s="4" t="s">
        <v>20</v>
      </c>
      <c r="J34" s="9">
        <v>70</v>
      </c>
      <c r="K34" s="9">
        <v>85</v>
      </c>
      <c r="M34" s="9">
        <f>K34-J34</f>
        <v>15</v>
      </c>
      <c r="N34" s="10">
        <f>K34/J34-1</f>
        <v>0.21428571428571419</v>
      </c>
      <c r="P34" s="11">
        <v>1.7834394904458598E-2</v>
      </c>
      <c r="Q34" s="11">
        <v>2.2666666666666668E-2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3925</v>
      </c>
      <c r="K37" s="6">
        <v>3750</v>
      </c>
      <c r="M37" s="6">
        <f>K37-J37</f>
        <v>-175</v>
      </c>
      <c r="N37" s="7">
        <f>K37/J37-1</f>
        <v>-4.4585987261146487E-2</v>
      </c>
    </row>
    <row r="38" spans="1:17" s="4" customFormat="1" ht="12.9" customHeight="1" x14ac:dyDescent="0.5">
      <c r="A38" s="4" t="s">
        <v>1006</v>
      </c>
      <c r="C38" s="4">
        <v>3056</v>
      </c>
      <c r="D38" s="4" t="s">
        <v>1007</v>
      </c>
      <c r="E38" s="4" t="s">
        <v>183</v>
      </c>
      <c r="F38" s="4" t="s">
        <v>1008</v>
      </c>
      <c r="G38" s="4" t="s">
        <v>1007</v>
      </c>
      <c r="H38" s="4" t="s">
        <v>19</v>
      </c>
      <c r="I38" s="4" t="s">
        <v>20</v>
      </c>
      <c r="J38" s="9">
        <v>45</v>
      </c>
      <c r="K38" s="9">
        <v>40</v>
      </c>
      <c r="M38" s="9">
        <f>K38-J38</f>
        <v>-5</v>
      </c>
      <c r="N38" s="10">
        <f>K38/J38-1</f>
        <v>-0.11111111111111116</v>
      </c>
      <c r="P38" s="11">
        <v>1.1464968152866241E-2</v>
      </c>
      <c r="Q38" s="11">
        <v>1.0666666666666666E-2</v>
      </c>
    </row>
    <row r="39" spans="1:17" s="4" customFormat="1" ht="12.9" customHeight="1" x14ac:dyDescent="0.5">
      <c r="A39" s="4" t="s">
        <v>1009</v>
      </c>
      <c r="C39" s="4">
        <v>3057</v>
      </c>
      <c r="D39" s="4" t="s">
        <v>1010</v>
      </c>
      <c r="E39" s="4" t="s">
        <v>183</v>
      </c>
      <c r="F39" s="4" t="s">
        <v>1011</v>
      </c>
      <c r="G39" s="4" t="s">
        <v>1010</v>
      </c>
      <c r="H39" s="4" t="s">
        <v>19</v>
      </c>
      <c r="I39" s="4" t="s">
        <v>20</v>
      </c>
      <c r="J39" s="9">
        <v>180</v>
      </c>
      <c r="K39" s="9">
        <v>145</v>
      </c>
      <c r="M39" s="9">
        <f>K39-J39</f>
        <v>-35</v>
      </c>
      <c r="N39" s="10">
        <f>K39/J39-1</f>
        <v>-0.19444444444444442</v>
      </c>
      <c r="P39" s="11">
        <v>4.5859872611464965E-2</v>
      </c>
      <c r="Q39" s="11">
        <v>3.8666666666666669E-2</v>
      </c>
    </row>
    <row r="40" spans="1:17" s="4" customFormat="1" ht="12.9" customHeight="1" x14ac:dyDescent="0.5">
      <c r="A40" s="4" t="s">
        <v>1012</v>
      </c>
      <c r="C40" s="4">
        <v>3058</v>
      </c>
      <c r="D40" s="4" t="s">
        <v>1013</v>
      </c>
      <c r="E40" s="4" t="s">
        <v>183</v>
      </c>
      <c r="F40" s="4" t="s">
        <v>1014</v>
      </c>
      <c r="G40" s="4" t="s">
        <v>1013</v>
      </c>
      <c r="H40" s="4" t="s">
        <v>19</v>
      </c>
      <c r="I40" s="4" t="s">
        <v>20</v>
      </c>
      <c r="J40" s="9">
        <v>485</v>
      </c>
      <c r="K40" s="9">
        <v>425</v>
      </c>
      <c r="M40" s="9">
        <f>K40-J40</f>
        <v>-60</v>
      </c>
      <c r="N40" s="10">
        <f>K40/J40-1</f>
        <v>-0.12371134020618557</v>
      </c>
      <c r="P40" s="11">
        <v>0.12356687898089172</v>
      </c>
      <c r="Q40" s="11">
        <v>0.11333333333333333</v>
      </c>
    </row>
    <row r="41" spans="1:17" s="4" customFormat="1" ht="12.9" customHeight="1" x14ac:dyDescent="0.5">
      <c r="A41" s="4" t="s">
        <v>1015</v>
      </c>
      <c r="C41" s="4">
        <v>3059</v>
      </c>
      <c r="D41" s="4" t="s">
        <v>1016</v>
      </c>
      <c r="E41" s="4" t="s">
        <v>183</v>
      </c>
      <c r="F41" s="4" t="s">
        <v>1017</v>
      </c>
      <c r="G41" s="4" t="s">
        <v>1016</v>
      </c>
      <c r="H41" s="4" t="s">
        <v>19</v>
      </c>
      <c r="I41" s="4" t="s">
        <v>20</v>
      </c>
      <c r="J41" s="9">
        <v>2055</v>
      </c>
      <c r="K41" s="9">
        <v>1590</v>
      </c>
      <c r="M41" s="9">
        <f>K41-J41</f>
        <v>-465</v>
      </c>
      <c r="N41" s="10">
        <f>K41/J41-1</f>
        <v>-0.22627737226277367</v>
      </c>
      <c r="P41" s="11">
        <v>0.52356687898089171</v>
      </c>
      <c r="Q41" s="11">
        <v>0.42399999999999999</v>
      </c>
    </row>
    <row r="42" spans="1:17" s="4" customFormat="1" ht="12.9" customHeight="1" x14ac:dyDescent="0.5">
      <c r="A42" s="4" t="s">
        <v>1018</v>
      </c>
      <c r="C42" s="4">
        <v>3060</v>
      </c>
      <c r="D42" s="4" t="s">
        <v>1019</v>
      </c>
      <c r="E42" s="4" t="s">
        <v>183</v>
      </c>
      <c r="F42" s="4" t="s">
        <v>1020</v>
      </c>
      <c r="G42" s="4" t="s">
        <v>1019</v>
      </c>
      <c r="H42" s="4" t="s">
        <v>19</v>
      </c>
      <c r="I42" s="4" t="s">
        <v>20</v>
      </c>
      <c r="J42" s="9">
        <v>755</v>
      </c>
      <c r="K42" s="9">
        <v>1170</v>
      </c>
      <c r="M42" s="9">
        <f>K42-J42</f>
        <v>415</v>
      </c>
      <c r="N42" s="10">
        <f>K42/J42-1</f>
        <v>0.54966887417218535</v>
      </c>
      <c r="P42" s="11">
        <v>0.19235668789808918</v>
      </c>
      <c r="Q42" s="11">
        <v>0.312</v>
      </c>
    </row>
    <row r="43" spans="1:17" s="4" customFormat="1" ht="12.9" customHeight="1" x14ac:dyDescent="0.5">
      <c r="A43" s="4" t="s">
        <v>1021</v>
      </c>
      <c r="C43" s="4">
        <v>3061</v>
      </c>
      <c r="D43" s="4" t="s">
        <v>1022</v>
      </c>
      <c r="E43" s="4" t="s">
        <v>183</v>
      </c>
      <c r="F43" s="4" t="s">
        <v>1023</v>
      </c>
      <c r="G43" s="4" t="s">
        <v>1022</v>
      </c>
      <c r="H43" s="4" t="s">
        <v>19</v>
      </c>
      <c r="I43" s="4" t="s">
        <v>20</v>
      </c>
      <c r="J43" s="9">
        <v>405</v>
      </c>
      <c r="K43" s="9">
        <v>385</v>
      </c>
      <c r="M43" s="9">
        <f>K43-J43</f>
        <v>-20</v>
      </c>
      <c r="N43" s="10">
        <f>K43/J43-1</f>
        <v>-4.9382716049382713E-2</v>
      </c>
      <c r="P43" s="11">
        <v>0.10318471337579618</v>
      </c>
      <c r="Q43" s="11">
        <v>0.10266666666666667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4005</v>
      </c>
      <c r="K4" s="6">
        <v>3865</v>
      </c>
      <c r="M4" s="6">
        <f>K4-J4</f>
        <v>-140</v>
      </c>
      <c r="N4" s="7">
        <f>K4/J4-1</f>
        <v>-3.4956304619225942E-2</v>
      </c>
    </row>
    <row r="5" spans="1:17" s="4" customFormat="1" ht="12.9" customHeight="1" x14ac:dyDescent="0.5">
      <c r="A5" s="4" t="s">
        <v>1029</v>
      </c>
      <c r="C5" s="4">
        <v>2989</v>
      </c>
      <c r="D5" s="4" t="s">
        <v>1030</v>
      </c>
      <c r="E5" s="4" t="s">
        <v>183</v>
      </c>
      <c r="F5" s="4" t="s">
        <v>1031</v>
      </c>
      <c r="G5" s="4" t="s">
        <v>1030</v>
      </c>
      <c r="H5" s="4" t="s">
        <v>19</v>
      </c>
      <c r="I5" s="4" t="s">
        <v>20</v>
      </c>
      <c r="J5" s="9">
        <v>690</v>
      </c>
      <c r="K5" s="9">
        <v>550</v>
      </c>
      <c r="M5" s="9">
        <f>K5-J5</f>
        <v>-140</v>
      </c>
      <c r="N5" s="10">
        <f>K5/J5-1</f>
        <v>-0.20289855072463769</v>
      </c>
      <c r="P5" s="11">
        <v>0.17228464419475656</v>
      </c>
      <c r="Q5" s="11">
        <v>0.14230271668822769</v>
      </c>
    </row>
    <row r="6" spans="1:17" s="4" customFormat="1" ht="12.9" customHeight="1" x14ac:dyDescent="0.5">
      <c r="A6" s="4" t="s">
        <v>1032</v>
      </c>
      <c r="C6" s="4">
        <v>2987</v>
      </c>
      <c r="D6" s="4" t="s">
        <v>1033</v>
      </c>
      <c r="E6" s="4" t="s">
        <v>183</v>
      </c>
      <c r="F6" s="4" t="s">
        <v>1034</v>
      </c>
      <c r="G6" s="4" t="s">
        <v>1033</v>
      </c>
      <c r="H6" s="4" t="s">
        <v>19</v>
      </c>
      <c r="I6" s="4" t="s">
        <v>20</v>
      </c>
      <c r="J6" s="9">
        <v>80</v>
      </c>
      <c r="K6" s="9">
        <v>120</v>
      </c>
      <c r="M6" s="9">
        <f>K6-J6</f>
        <v>40</v>
      </c>
      <c r="N6" s="10">
        <f>K6/J6-1</f>
        <v>0.5</v>
      </c>
      <c r="P6" s="11">
        <v>1.9975031210986267E-2</v>
      </c>
      <c r="Q6" s="11">
        <v>3.1047865459249677E-2</v>
      </c>
    </row>
    <row r="7" spans="1:17" s="4" customFormat="1" ht="12.9" customHeight="1" x14ac:dyDescent="0.5">
      <c r="A7" s="4" t="s">
        <v>1035</v>
      </c>
      <c r="C7" s="4">
        <v>2990</v>
      </c>
      <c r="D7" s="4" t="s">
        <v>1036</v>
      </c>
      <c r="E7" s="4" t="s">
        <v>183</v>
      </c>
      <c r="F7" s="4" t="s">
        <v>1037</v>
      </c>
      <c r="G7" s="4" t="s">
        <v>1038</v>
      </c>
      <c r="H7" s="4" t="s">
        <v>19</v>
      </c>
      <c r="I7" s="4" t="s">
        <v>20</v>
      </c>
      <c r="J7" s="9">
        <v>3235</v>
      </c>
      <c r="K7" s="9">
        <v>3195</v>
      </c>
      <c r="M7" s="9">
        <f>K7-J7</f>
        <v>-40</v>
      </c>
      <c r="N7" s="10">
        <f>K7/J7-1</f>
        <v>-1.2364760432766575E-2</v>
      </c>
      <c r="P7" s="11">
        <v>0.80774032459425715</v>
      </c>
      <c r="Q7" s="11">
        <v>0.82664941785252266</v>
      </c>
    </row>
    <row r="8" spans="1:17" s="4" customFormat="1" ht="12.9" customHeight="1" x14ac:dyDescent="0.5">
      <c r="A8" s="4" t="s">
        <v>1039</v>
      </c>
      <c r="C8" s="4">
        <v>2988</v>
      </c>
      <c r="D8" s="4" t="s">
        <v>1040</v>
      </c>
      <c r="E8" s="4" t="s">
        <v>183</v>
      </c>
      <c r="F8" s="4" t="s">
        <v>1041</v>
      </c>
      <c r="G8" s="4" t="s">
        <v>1040</v>
      </c>
      <c r="H8" s="4" t="s">
        <v>19</v>
      </c>
      <c r="I8" s="4" t="s">
        <v>20</v>
      </c>
      <c r="J8" s="9">
        <v>0</v>
      </c>
      <c r="K8" s="9">
        <v>0</v>
      </c>
      <c r="M8" s="9">
        <f>K8-J8</f>
        <v>0</v>
      </c>
      <c r="N8" s="14" t="s">
        <v>92</v>
      </c>
      <c r="P8" s="11">
        <v>0</v>
      </c>
      <c r="Q8" s="11">
        <v>0</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97</v>
      </c>
      <c r="J10" s="6">
        <v>2090</v>
      </c>
      <c r="K10" s="6">
        <v>2080</v>
      </c>
      <c r="M10" s="6">
        <f>K10-J10</f>
        <v>-10</v>
      </c>
      <c r="N10" s="7">
        <f>K10/J10-1</f>
        <v>-4.784688995215336E-3</v>
      </c>
      <c r="P10" s="8">
        <v>0.52184769038701628</v>
      </c>
      <c r="Q10" s="8">
        <v>0.53816300129366101</v>
      </c>
    </row>
    <row r="11" spans="1:17" s="4" customFormat="1" ht="12.9" customHeight="1" x14ac:dyDescent="0.5">
      <c r="A11" s="4" t="s">
        <v>1029</v>
      </c>
      <c r="C11" s="4">
        <v>2994</v>
      </c>
      <c r="D11" s="4" t="s">
        <v>1044</v>
      </c>
      <c r="E11" s="4" t="s">
        <v>183</v>
      </c>
      <c r="F11" s="4" t="s">
        <v>1031</v>
      </c>
      <c r="G11" s="4" t="s">
        <v>1030</v>
      </c>
      <c r="H11" s="4" t="s">
        <v>19</v>
      </c>
      <c r="I11" s="4" t="s">
        <v>97</v>
      </c>
      <c r="J11" s="9">
        <v>525</v>
      </c>
      <c r="K11" s="9">
        <v>440</v>
      </c>
      <c r="M11" s="9">
        <f>K11-J11</f>
        <v>-85</v>
      </c>
      <c r="N11" s="10">
        <f>K11/J11-1</f>
        <v>-0.16190476190476188</v>
      </c>
      <c r="P11" s="11">
        <v>0.13108614232209737</v>
      </c>
      <c r="Q11" s="11">
        <v>0.11384217335058215</v>
      </c>
    </row>
    <row r="12" spans="1:17" s="4" customFormat="1" ht="12.9" customHeight="1" x14ac:dyDescent="0.5">
      <c r="A12" s="4" t="s">
        <v>1032</v>
      </c>
      <c r="C12" s="4">
        <v>2992</v>
      </c>
      <c r="D12" s="4" t="s">
        <v>1045</v>
      </c>
      <c r="E12" s="4" t="s">
        <v>183</v>
      </c>
      <c r="F12" s="4" t="s">
        <v>1034</v>
      </c>
      <c r="G12" s="4" t="s">
        <v>1033</v>
      </c>
      <c r="H12" s="4" t="s">
        <v>19</v>
      </c>
      <c r="I12" s="4" t="s">
        <v>97</v>
      </c>
      <c r="J12" s="9">
        <v>40</v>
      </c>
      <c r="K12" s="9">
        <v>55</v>
      </c>
      <c r="M12" s="9">
        <f>K12-J12</f>
        <v>15</v>
      </c>
      <c r="N12" s="10">
        <f>K12/J12-1</f>
        <v>0.375</v>
      </c>
      <c r="P12" s="11">
        <v>9.9875156054931337E-3</v>
      </c>
      <c r="Q12" s="11">
        <v>1.4230271668822769E-2</v>
      </c>
    </row>
    <row r="13" spans="1:17" s="4" customFormat="1" ht="12.9" customHeight="1" x14ac:dyDescent="0.5">
      <c r="A13" s="4" t="s">
        <v>1035</v>
      </c>
      <c r="C13" s="4">
        <v>2995</v>
      </c>
      <c r="D13" s="4" t="s">
        <v>1046</v>
      </c>
      <c r="E13" s="4" t="s">
        <v>183</v>
      </c>
      <c r="F13" s="4" t="s">
        <v>1037</v>
      </c>
      <c r="G13" s="4" t="s">
        <v>1038</v>
      </c>
      <c r="H13" s="4" t="s">
        <v>19</v>
      </c>
      <c r="I13" s="4" t="s">
        <v>97</v>
      </c>
      <c r="J13" s="9">
        <v>1520</v>
      </c>
      <c r="K13" s="9">
        <v>1580</v>
      </c>
      <c r="M13" s="9">
        <f>K13-J13</f>
        <v>60</v>
      </c>
      <c r="N13" s="10">
        <f>K13/J13-1</f>
        <v>3.9473684210526327E-2</v>
      </c>
      <c r="P13" s="11">
        <v>0.37952559300873906</v>
      </c>
      <c r="Q13" s="11">
        <v>0.40879689521345408</v>
      </c>
    </row>
    <row r="14" spans="1:17" s="4" customFormat="1" ht="12.9" customHeight="1" x14ac:dyDescent="0.5">
      <c r="A14" s="4" t="s">
        <v>1039</v>
      </c>
      <c r="C14" s="4">
        <v>2993</v>
      </c>
      <c r="D14" s="4" t="s">
        <v>1047</v>
      </c>
      <c r="E14" s="4" t="s">
        <v>183</v>
      </c>
      <c r="F14" s="4" t="s">
        <v>1041</v>
      </c>
      <c r="G14" s="4" t="s">
        <v>1040</v>
      </c>
      <c r="H14" s="4" t="s">
        <v>19</v>
      </c>
      <c r="I14" s="4" t="s">
        <v>97</v>
      </c>
      <c r="J14" s="9">
        <v>0</v>
      </c>
      <c r="K14" s="9">
        <v>0</v>
      </c>
      <c r="M14" s="9">
        <f>K14-J14</f>
        <v>0</v>
      </c>
      <c r="N14" s="14" t="s">
        <v>92</v>
      </c>
      <c r="P14" s="11">
        <v>0</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106</v>
      </c>
      <c r="J16" s="6">
        <v>1915</v>
      </c>
      <c r="K16" s="6">
        <v>1790</v>
      </c>
      <c r="M16" s="6">
        <f>K16-J16</f>
        <v>-125</v>
      </c>
      <c r="N16" s="7">
        <f>K16/J16-1</f>
        <v>-6.5274151436031325E-2</v>
      </c>
      <c r="P16" s="8">
        <v>0.47815230961298377</v>
      </c>
      <c r="Q16" s="8">
        <v>0.46313065976714102</v>
      </c>
    </row>
    <row r="17" spans="1:17" s="4" customFormat="1" ht="12.9" customHeight="1" x14ac:dyDescent="0.5">
      <c r="A17" s="4" t="s">
        <v>1029</v>
      </c>
      <c r="C17" s="4">
        <v>2999</v>
      </c>
      <c r="D17" s="4" t="s">
        <v>1044</v>
      </c>
      <c r="E17" s="4" t="s">
        <v>183</v>
      </c>
      <c r="F17" s="4" t="s">
        <v>1031</v>
      </c>
      <c r="G17" s="4" t="s">
        <v>1030</v>
      </c>
      <c r="H17" s="4" t="s">
        <v>19</v>
      </c>
      <c r="I17" s="4" t="s">
        <v>106</v>
      </c>
      <c r="J17" s="9">
        <v>165</v>
      </c>
      <c r="K17" s="9">
        <v>110</v>
      </c>
      <c r="M17" s="9">
        <f>K17-J17</f>
        <v>-55</v>
      </c>
      <c r="N17" s="10">
        <f>K17/J17-1</f>
        <v>-0.33333333333333337</v>
      </c>
      <c r="P17" s="11">
        <v>4.1198501872659173E-2</v>
      </c>
      <c r="Q17" s="11">
        <v>2.8460543337645538E-2</v>
      </c>
    </row>
    <row r="18" spans="1:17" s="4" customFormat="1" ht="12.9" customHeight="1" x14ac:dyDescent="0.5">
      <c r="A18" s="4" t="s">
        <v>1032</v>
      </c>
      <c r="C18" s="4">
        <v>2997</v>
      </c>
      <c r="D18" s="4" t="s">
        <v>1045</v>
      </c>
      <c r="E18" s="4" t="s">
        <v>183</v>
      </c>
      <c r="F18" s="4" t="s">
        <v>1034</v>
      </c>
      <c r="G18" s="4" t="s">
        <v>1033</v>
      </c>
      <c r="H18" s="4" t="s">
        <v>19</v>
      </c>
      <c r="I18" s="4" t="s">
        <v>106</v>
      </c>
      <c r="J18" s="9">
        <v>35</v>
      </c>
      <c r="K18" s="9">
        <v>60</v>
      </c>
      <c r="M18" s="9">
        <f>K18-J18</f>
        <v>25</v>
      </c>
      <c r="N18" s="10">
        <f>K18/J18-1</f>
        <v>0.71428571428571419</v>
      </c>
      <c r="P18" s="11">
        <v>8.7390761548064924E-3</v>
      </c>
      <c r="Q18" s="11">
        <v>1.5523932729624839E-2</v>
      </c>
    </row>
    <row r="19" spans="1:17" s="4" customFormat="1" ht="12.9" customHeight="1" x14ac:dyDescent="0.5">
      <c r="A19" s="4" t="s">
        <v>1035</v>
      </c>
      <c r="C19" s="4">
        <v>3000</v>
      </c>
      <c r="D19" s="4" t="s">
        <v>1046</v>
      </c>
      <c r="E19" s="4" t="s">
        <v>183</v>
      </c>
      <c r="F19" s="4" t="s">
        <v>1037</v>
      </c>
      <c r="G19" s="4" t="s">
        <v>1038</v>
      </c>
      <c r="H19" s="4" t="s">
        <v>19</v>
      </c>
      <c r="I19" s="4" t="s">
        <v>106</v>
      </c>
      <c r="J19" s="9">
        <v>1710</v>
      </c>
      <c r="K19" s="9">
        <v>1615</v>
      </c>
      <c r="M19" s="9">
        <f>K19-J19</f>
        <v>-95</v>
      </c>
      <c r="N19" s="10">
        <f>K19/J19-1</f>
        <v>-5.555555555555558E-2</v>
      </c>
      <c r="P19" s="11">
        <v>0.42696629213483145</v>
      </c>
      <c r="Q19" s="11">
        <v>0.41785252263906858</v>
      </c>
    </row>
    <row r="20" spans="1:17" s="4" customFormat="1" ht="12.9" customHeight="1" x14ac:dyDescent="0.5">
      <c r="A20" s="4" t="s">
        <v>1039</v>
      </c>
      <c r="C20" s="4">
        <v>2998</v>
      </c>
      <c r="D20" s="4" t="s">
        <v>1047</v>
      </c>
      <c r="E20" s="4" t="s">
        <v>183</v>
      </c>
      <c r="F20" s="4" t="s">
        <v>1041</v>
      </c>
      <c r="G20" s="4" t="s">
        <v>1040</v>
      </c>
      <c r="H20" s="4" t="s">
        <v>19</v>
      </c>
      <c r="I20" s="4" t="s">
        <v>106</v>
      </c>
      <c r="J20" s="9">
        <v>0</v>
      </c>
      <c r="K20" s="9">
        <v>0</v>
      </c>
      <c r="M20" s="9">
        <f>K20-J20</f>
        <v>0</v>
      </c>
      <c r="N20" s="14" t="s">
        <v>92</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3925</v>
      </c>
      <c r="K23" s="6">
        <v>3750</v>
      </c>
      <c r="M23" s="6">
        <f>K23-J23</f>
        <v>-175</v>
      </c>
      <c r="N23" s="7">
        <f>K23/J23-1</f>
        <v>-4.4585987261146487E-2</v>
      </c>
    </row>
    <row r="24" spans="1:17" s="4" customFormat="1" ht="12.9" customHeight="1" x14ac:dyDescent="0.5">
      <c r="A24" s="4" t="s">
        <v>1055</v>
      </c>
      <c r="C24" s="4">
        <v>3017</v>
      </c>
      <c r="D24" s="4" t="s">
        <v>1056</v>
      </c>
      <c r="E24" s="4" t="s">
        <v>183</v>
      </c>
      <c r="F24" s="4" t="s">
        <v>1057</v>
      </c>
      <c r="G24" s="4" t="s">
        <v>1058</v>
      </c>
      <c r="H24" s="4" t="s">
        <v>19</v>
      </c>
      <c r="I24" s="4" t="s">
        <v>20</v>
      </c>
      <c r="J24" s="9">
        <v>2015</v>
      </c>
      <c r="K24" s="9">
        <v>2505</v>
      </c>
      <c r="M24" s="9">
        <f>K24-J24</f>
        <v>490</v>
      </c>
      <c r="N24" s="10">
        <f>K24/J24-1</f>
        <v>0.2431761786600497</v>
      </c>
      <c r="P24" s="11">
        <v>0.51337579617834395</v>
      </c>
      <c r="Q24" s="11">
        <v>0.66800000000000004</v>
      </c>
    </row>
    <row r="25" spans="1:17" s="4" customFormat="1" ht="12.9" customHeight="1" x14ac:dyDescent="0.5">
      <c r="A25" s="4" t="s">
        <v>1059</v>
      </c>
      <c r="C25" s="4">
        <v>3018</v>
      </c>
      <c r="D25" s="4" t="s">
        <v>1060</v>
      </c>
      <c r="E25" s="4" t="s">
        <v>183</v>
      </c>
      <c r="F25" s="4" t="s">
        <v>1061</v>
      </c>
      <c r="G25" s="4" t="s">
        <v>1062</v>
      </c>
      <c r="H25" s="4" t="s">
        <v>19</v>
      </c>
      <c r="I25" s="4" t="s">
        <v>20</v>
      </c>
      <c r="J25" s="9">
        <v>790</v>
      </c>
      <c r="K25" s="9">
        <v>620</v>
      </c>
      <c r="M25" s="9">
        <f>K25-J25</f>
        <v>-170</v>
      </c>
      <c r="N25" s="10">
        <f>K25/J25-1</f>
        <v>-0.21518987341772156</v>
      </c>
      <c r="P25" s="11">
        <v>0.20127388535031848</v>
      </c>
      <c r="Q25" s="11">
        <v>0.16533333333333333</v>
      </c>
    </row>
    <row r="26" spans="1:17" s="4" customFormat="1" ht="12.9" customHeight="1" x14ac:dyDescent="0.5">
      <c r="A26" s="4" t="s">
        <v>1063</v>
      </c>
      <c r="C26" s="4">
        <v>3019</v>
      </c>
      <c r="D26" s="4" t="s">
        <v>1064</v>
      </c>
      <c r="E26" s="4" t="s">
        <v>183</v>
      </c>
      <c r="F26" s="4" t="s">
        <v>1065</v>
      </c>
      <c r="G26" s="4" t="s">
        <v>1064</v>
      </c>
      <c r="H26" s="4" t="s">
        <v>19</v>
      </c>
      <c r="I26" s="4" t="s">
        <v>20</v>
      </c>
      <c r="J26" s="9">
        <v>75</v>
      </c>
      <c r="K26" s="9">
        <v>20</v>
      </c>
      <c r="M26" s="9">
        <f>K26-J26</f>
        <v>-55</v>
      </c>
      <c r="N26" s="10">
        <f>K26/J26-1</f>
        <v>-0.73333333333333339</v>
      </c>
      <c r="P26" s="11">
        <v>1.9108280254777069E-2</v>
      </c>
      <c r="Q26" s="11">
        <v>5.3333333333333332E-3</v>
      </c>
    </row>
    <row r="27" spans="1:17" s="4" customFormat="1" ht="12.9" customHeight="1" x14ac:dyDescent="0.5">
      <c r="A27" s="4" t="s">
        <v>1066</v>
      </c>
      <c r="C27" s="4">
        <v>3020</v>
      </c>
      <c r="D27" s="4" t="s">
        <v>1067</v>
      </c>
      <c r="E27" s="4" t="s">
        <v>183</v>
      </c>
      <c r="F27" s="4" t="s">
        <v>1068</v>
      </c>
      <c r="G27" s="4" t="s">
        <v>1067</v>
      </c>
      <c r="H27" s="4" t="s">
        <v>19</v>
      </c>
      <c r="I27" s="4" t="s">
        <v>20</v>
      </c>
      <c r="J27" s="9">
        <v>940</v>
      </c>
      <c r="K27" s="9">
        <v>485</v>
      </c>
      <c r="M27" s="9">
        <f>K27-J27</f>
        <v>-455</v>
      </c>
      <c r="N27" s="10">
        <f>K27/J27-1</f>
        <v>-0.48404255319148937</v>
      </c>
      <c r="P27" s="11">
        <v>0.23949044585987261</v>
      </c>
      <c r="Q27" s="11">
        <v>0.12933333333333333</v>
      </c>
    </row>
    <row r="28" spans="1:17" s="4" customFormat="1" ht="12.9" customHeight="1" x14ac:dyDescent="0.5">
      <c r="A28" s="4" t="s">
        <v>1069</v>
      </c>
      <c r="C28" s="4">
        <v>3021</v>
      </c>
      <c r="D28" s="4" t="s">
        <v>1070</v>
      </c>
      <c r="E28" s="4" t="s">
        <v>183</v>
      </c>
      <c r="F28" s="4" t="s">
        <v>1071</v>
      </c>
      <c r="G28" s="4" t="s">
        <v>1070</v>
      </c>
      <c r="H28" s="4" t="s">
        <v>19</v>
      </c>
      <c r="I28" s="4" t="s">
        <v>20</v>
      </c>
      <c r="J28" s="9">
        <v>0</v>
      </c>
      <c r="K28" s="9">
        <v>0</v>
      </c>
      <c r="M28" s="9">
        <f>K28-J28</f>
        <v>0</v>
      </c>
      <c r="N28" s="14" t="s">
        <v>92</v>
      </c>
      <c r="P28" s="11">
        <v>0</v>
      </c>
      <c r="Q28" s="11">
        <v>0</v>
      </c>
    </row>
    <row r="29" spans="1:17" s="4" customFormat="1" ht="12.9" customHeight="1" x14ac:dyDescent="0.5">
      <c r="A29" s="4" t="s">
        <v>1072</v>
      </c>
      <c r="C29" s="4">
        <v>3022</v>
      </c>
      <c r="D29" s="4" t="s">
        <v>1073</v>
      </c>
      <c r="E29" s="4" t="s">
        <v>183</v>
      </c>
      <c r="F29" s="4" t="s">
        <v>1074</v>
      </c>
      <c r="G29" s="4" t="s">
        <v>1073</v>
      </c>
      <c r="H29" s="4" t="s">
        <v>19</v>
      </c>
      <c r="I29" s="4" t="s">
        <v>20</v>
      </c>
      <c r="J29" s="9">
        <v>105</v>
      </c>
      <c r="K29" s="9">
        <v>110</v>
      </c>
      <c r="M29" s="9">
        <f>K29-J29</f>
        <v>5</v>
      </c>
      <c r="N29" s="10">
        <f>K29/J29-1</f>
        <v>4.7619047619047672E-2</v>
      </c>
      <c r="P29" s="11">
        <v>2.6751592356687899E-2</v>
      </c>
      <c r="Q29" s="11">
        <v>2.9333333333333333E-2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2210</v>
      </c>
      <c r="K33" s="6">
        <v>2305</v>
      </c>
      <c r="M33" s="6">
        <f>K33-J33</f>
        <v>95</v>
      </c>
      <c r="N33" s="7">
        <f>K33/J33-1</f>
        <v>4.2986425339366585E-2</v>
      </c>
    </row>
    <row r="34" spans="1:17" s="4" customFormat="1" ht="14.05" customHeight="1" x14ac:dyDescent="0.5">
      <c r="A34" s="4" t="s">
        <v>1084</v>
      </c>
      <c r="C34" s="4">
        <v>2811</v>
      </c>
      <c r="D34" s="4" t="s">
        <v>1081</v>
      </c>
      <c r="E34" s="4" t="s">
        <v>183</v>
      </c>
      <c r="F34" s="4" t="s">
        <v>1082</v>
      </c>
      <c r="G34" s="4" t="s">
        <v>1083</v>
      </c>
      <c r="H34" s="4" t="s">
        <v>19</v>
      </c>
      <c r="I34" s="4" t="s">
        <v>20</v>
      </c>
      <c r="J34" s="17">
        <v>30134</v>
      </c>
      <c r="K34" s="17">
        <v>34400</v>
      </c>
      <c r="M34" s="17">
        <f>K34-J34</f>
        <v>4266</v>
      </c>
      <c r="N34" s="10">
        <f>K34/J34-1</f>
        <v>0.14156766443220281</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97</v>
      </c>
      <c r="J36" s="6">
        <v>1115</v>
      </c>
      <c r="K36" s="6">
        <v>1205</v>
      </c>
      <c r="M36" s="6">
        <f>K36-J36</f>
        <v>90</v>
      </c>
      <c r="N36" s="7">
        <f>K36/J36-1</f>
        <v>8.0717488789237679E-2</v>
      </c>
      <c r="P36" s="8">
        <v>0.50452488687782804</v>
      </c>
      <c r="Q36" s="8">
        <v>0.52277657266811284</v>
      </c>
    </row>
    <row r="37" spans="1:17" s="4" customFormat="1" ht="14.05" customHeight="1" x14ac:dyDescent="0.5">
      <c r="A37" s="4" t="s">
        <v>1084</v>
      </c>
      <c r="C37" s="4">
        <v>2815</v>
      </c>
      <c r="D37" s="4" t="s">
        <v>1087</v>
      </c>
      <c r="E37" s="4" t="s">
        <v>183</v>
      </c>
      <c r="F37" s="4" t="s">
        <v>1082</v>
      </c>
      <c r="G37" s="4" t="s">
        <v>1083</v>
      </c>
      <c r="H37" s="4" t="s">
        <v>19</v>
      </c>
      <c r="I37" s="4" t="s">
        <v>97</v>
      </c>
      <c r="J37" s="17">
        <v>29615</v>
      </c>
      <c r="K37" s="17">
        <v>32400</v>
      </c>
      <c r="M37" s="17">
        <f>K37-J37</f>
        <v>2785</v>
      </c>
      <c r="N37" s="10">
        <f>K37/J37-1</f>
        <v>9.4040182340030309E-2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106</v>
      </c>
      <c r="J39" s="6">
        <v>1095</v>
      </c>
      <c r="K39" s="6">
        <v>1100</v>
      </c>
      <c r="M39" s="6">
        <f>K39-J39</f>
        <v>5</v>
      </c>
      <c r="N39" s="7">
        <f>K39/J39-1</f>
        <v>4.5662100456620447E-3</v>
      </c>
      <c r="P39" s="8">
        <v>0.49547511312217196</v>
      </c>
      <c r="Q39" s="8">
        <v>0.47722342733188722</v>
      </c>
    </row>
    <row r="40" spans="1:17" s="4" customFormat="1" ht="14.05" customHeight="1" x14ac:dyDescent="0.5">
      <c r="A40" s="4" t="s">
        <v>1084</v>
      </c>
      <c r="C40" s="4">
        <v>2819</v>
      </c>
      <c r="D40" s="4" t="s">
        <v>1087</v>
      </c>
      <c r="E40" s="4" t="s">
        <v>183</v>
      </c>
      <c r="F40" s="4" t="s">
        <v>1082</v>
      </c>
      <c r="G40" s="4" t="s">
        <v>1083</v>
      </c>
      <c r="H40" s="4" t="s">
        <v>19</v>
      </c>
      <c r="I40" s="4" t="s">
        <v>106</v>
      </c>
      <c r="J40" s="17">
        <v>30549</v>
      </c>
      <c r="K40" s="17">
        <v>36800</v>
      </c>
      <c r="M40" s="17">
        <f>K40-J40</f>
        <v>6251</v>
      </c>
      <c r="N40" s="10">
        <f>K40/J40-1</f>
        <v>0.20462208255589376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11465</v>
      </c>
      <c r="K4" s="6">
        <v>10705</v>
      </c>
      <c r="M4" s="6">
        <f>K4-J4</f>
        <v>-760</v>
      </c>
      <c r="N4" s="7">
        <f>K4/J4-1</f>
        <v>-6.6288704753597938E-2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12716</v>
      </c>
      <c r="K6" s="18">
        <v>20800</v>
      </c>
      <c r="M6" s="18">
        <f>K6-J6</f>
        <v>8084</v>
      </c>
      <c r="N6" s="7">
        <f>K6/J6-1</f>
        <v>0.63573450770682594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97</v>
      </c>
      <c r="J8" s="6">
        <v>5785</v>
      </c>
      <c r="K8" s="6">
        <v>5355</v>
      </c>
      <c r="M8" s="6">
        <f>K8-J8</f>
        <v>-430</v>
      </c>
      <c r="N8" s="7">
        <f>K8/J8-1</f>
        <v>-7.4330164217804695E-2</v>
      </c>
      <c r="P8" s="8">
        <v>0.50457915394679465</v>
      </c>
      <c r="Q8" s="8">
        <v>0.50023353573096685</v>
      </c>
    </row>
    <row r="9" spans="1:17" s="4" customFormat="1" ht="12.9" customHeight="1" x14ac:dyDescent="0.5">
      <c r="A9" s="4" t="s">
        <v>1099</v>
      </c>
      <c r="C9" s="4">
        <v>2550</v>
      </c>
      <c r="D9" s="4" t="s">
        <v>1100</v>
      </c>
      <c r="E9" s="4" t="s">
        <v>183</v>
      </c>
      <c r="F9" s="4" t="s">
        <v>1101</v>
      </c>
      <c r="G9" s="4" t="s">
        <v>1102</v>
      </c>
      <c r="H9" s="4" t="s">
        <v>19</v>
      </c>
      <c r="I9" s="4" t="s">
        <v>97</v>
      </c>
      <c r="J9" s="9">
        <v>3120</v>
      </c>
      <c r="K9" s="9">
        <v>2015</v>
      </c>
      <c r="M9" s="9">
        <f>K9-J9</f>
        <v>-1105</v>
      </c>
      <c r="N9" s="10">
        <f>K9/J9-1</f>
        <v>-0.35416666666666663</v>
      </c>
      <c r="P9" s="11">
        <v>0.27213257740950719</v>
      </c>
      <c r="Q9" s="11">
        <v>0.18822979915927138</v>
      </c>
    </row>
    <row r="10" spans="1:17" s="4" customFormat="1" ht="12.9" customHeight="1" x14ac:dyDescent="0.5">
      <c r="A10" s="4" t="s">
        <v>1103</v>
      </c>
      <c r="C10" s="4">
        <v>2551</v>
      </c>
      <c r="D10" s="4" t="s">
        <v>1104</v>
      </c>
      <c r="E10" s="4" t="s">
        <v>183</v>
      </c>
      <c r="F10" s="4" t="s">
        <v>1105</v>
      </c>
      <c r="G10" s="4" t="s">
        <v>1106</v>
      </c>
      <c r="H10" s="4" t="s">
        <v>19</v>
      </c>
      <c r="I10" s="4" t="s">
        <v>97</v>
      </c>
      <c r="J10" s="9">
        <v>1000</v>
      </c>
      <c r="K10" s="9">
        <v>850</v>
      </c>
      <c r="M10" s="9">
        <f>K10-J10</f>
        <v>-150</v>
      </c>
      <c r="N10" s="10">
        <f>K10/J10-1</f>
        <v>-0.15000000000000002</v>
      </c>
      <c r="P10" s="11">
        <v>8.7221979938944608E-2</v>
      </c>
      <c r="Q10" s="11">
        <v>7.9402148528724889E-2</v>
      </c>
    </row>
    <row r="11" spans="1:17" s="4" customFormat="1" ht="12.9" customHeight="1" x14ac:dyDescent="0.5">
      <c r="A11" s="4" t="s">
        <v>1107</v>
      </c>
      <c r="C11" s="4">
        <v>2552</v>
      </c>
      <c r="D11" s="4" t="s">
        <v>1108</v>
      </c>
      <c r="E11" s="4" t="s">
        <v>183</v>
      </c>
      <c r="F11" s="4" t="s">
        <v>1109</v>
      </c>
      <c r="G11" s="4" t="s">
        <v>1110</v>
      </c>
      <c r="H11" s="4" t="s">
        <v>19</v>
      </c>
      <c r="I11" s="4" t="s">
        <v>97</v>
      </c>
      <c r="J11" s="9">
        <v>655</v>
      </c>
      <c r="K11" s="9">
        <v>905</v>
      </c>
      <c r="M11" s="9">
        <f>K11-J11</f>
        <v>250</v>
      </c>
      <c r="N11" s="10">
        <f>K11/J11-1</f>
        <v>0.38167938931297707</v>
      </c>
      <c r="P11" s="11">
        <v>5.7130396860008724E-2</v>
      </c>
      <c r="Q11" s="11">
        <v>8.4539934609995329E-2</v>
      </c>
    </row>
    <row r="12" spans="1:17" s="4" customFormat="1" ht="12.9" customHeight="1" x14ac:dyDescent="0.5">
      <c r="A12" s="4" t="s">
        <v>1111</v>
      </c>
      <c r="C12" s="4">
        <v>2553</v>
      </c>
      <c r="D12" s="4" t="s">
        <v>1112</v>
      </c>
      <c r="E12" s="4" t="s">
        <v>183</v>
      </c>
      <c r="F12" s="4" t="s">
        <v>1113</v>
      </c>
      <c r="G12" s="4" t="s">
        <v>1114</v>
      </c>
      <c r="H12" s="4" t="s">
        <v>19</v>
      </c>
      <c r="I12" s="4" t="s">
        <v>97</v>
      </c>
      <c r="J12" s="9">
        <v>360</v>
      </c>
      <c r="K12" s="9">
        <v>615</v>
      </c>
      <c r="M12" s="9">
        <f>K12-J12</f>
        <v>255</v>
      </c>
      <c r="N12" s="10">
        <f>K12/J12-1</f>
        <v>0.70833333333333326</v>
      </c>
      <c r="P12" s="11">
        <v>3.139991277802006E-2</v>
      </c>
      <c r="Q12" s="11">
        <v>5.7449789817842128E-2</v>
      </c>
    </row>
    <row r="13" spans="1:17" s="4" customFormat="1" ht="12.9" customHeight="1" x14ac:dyDescent="0.5">
      <c r="A13" s="4" t="s">
        <v>1115</v>
      </c>
      <c r="C13" s="4">
        <v>2554</v>
      </c>
      <c r="D13" s="4" t="s">
        <v>1116</v>
      </c>
      <c r="E13" s="4" t="s">
        <v>183</v>
      </c>
      <c r="F13" s="4" t="s">
        <v>1117</v>
      </c>
      <c r="G13" s="4" t="s">
        <v>1118</v>
      </c>
      <c r="H13" s="4" t="s">
        <v>19</v>
      </c>
      <c r="I13" s="4" t="s">
        <v>97</v>
      </c>
      <c r="J13" s="9">
        <v>180</v>
      </c>
      <c r="K13" s="9">
        <v>360</v>
      </c>
      <c r="M13" s="9">
        <f>K13-J13</f>
        <v>180</v>
      </c>
      <c r="N13" s="10">
        <f>K13/J13-1</f>
        <v>1</v>
      </c>
      <c r="P13" s="11">
        <v>1.569995638901003E-2</v>
      </c>
      <c r="Q13" s="11">
        <v>3.3629145259224662E-2</v>
      </c>
    </row>
    <row r="14" spans="1:17" s="4" customFormat="1" ht="12.9" customHeight="1" x14ac:dyDescent="0.5">
      <c r="A14" s="4" t="s">
        <v>1119</v>
      </c>
      <c r="C14" s="4">
        <v>2555</v>
      </c>
      <c r="D14" s="4" t="s">
        <v>1120</v>
      </c>
      <c r="E14" s="4" t="s">
        <v>183</v>
      </c>
      <c r="F14" s="4" t="s">
        <v>1121</v>
      </c>
      <c r="G14" s="4" t="s">
        <v>1122</v>
      </c>
      <c r="H14" s="4" t="s">
        <v>19</v>
      </c>
      <c r="I14" s="4" t="s">
        <v>97</v>
      </c>
      <c r="J14" s="9">
        <v>160</v>
      </c>
      <c r="K14" s="9">
        <v>240</v>
      </c>
      <c r="M14" s="9">
        <f>K14-J14</f>
        <v>80</v>
      </c>
      <c r="N14" s="10">
        <f>K14/J14-1</f>
        <v>0.5</v>
      </c>
      <c r="P14" s="11">
        <v>1.3955516790231139E-2</v>
      </c>
      <c r="Q14" s="11">
        <v>2.2419430172816442E-2</v>
      </c>
    </row>
    <row r="15" spans="1:17" s="4" customFormat="1" ht="12.9" customHeight="1" x14ac:dyDescent="0.5">
      <c r="A15" s="4" t="s">
        <v>1123</v>
      </c>
      <c r="C15" s="4">
        <v>2556</v>
      </c>
      <c r="D15" s="4" t="s">
        <v>1124</v>
      </c>
      <c r="E15" s="4" t="s">
        <v>183</v>
      </c>
      <c r="F15" s="4" t="s">
        <v>1125</v>
      </c>
      <c r="G15" s="4" t="s">
        <v>1126</v>
      </c>
      <c r="H15" s="4" t="s">
        <v>19</v>
      </c>
      <c r="I15" s="4" t="s">
        <v>97</v>
      </c>
      <c r="J15" s="9">
        <v>95</v>
      </c>
      <c r="K15" s="9">
        <v>105</v>
      </c>
      <c r="M15" s="9">
        <f>K15-J15</f>
        <v>10</v>
      </c>
      <c r="N15" s="10">
        <f>K15/J15-1</f>
        <v>0.10526315789473695</v>
      </c>
      <c r="P15" s="11">
        <v>8.2860880941997388E-3</v>
      </c>
      <c r="Q15" s="11">
        <v>9.8085007006071933E-3</v>
      </c>
    </row>
    <row r="16" spans="1:17" s="4" customFormat="1" ht="12.9" customHeight="1" x14ac:dyDescent="0.5">
      <c r="A16" s="4" t="s">
        <v>1127</v>
      </c>
      <c r="C16" s="4">
        <v>2557</v>
      </c>
      <c r="D16" s="4" t="s">
        <v>1128</v>
      </c>
      <c r="E16" s="4" t="s">
        <v>183</v>
      </c>
      <c r="F16" s="4" t="s">
        <v>1129</v>
      </c>
      <c r="G16" s="4" t="s">
        <v>1130</v>
      </c>
      <c r="H16" s="4" t="s">
        <v>19</v>
      </c>
      <c r="I16" s="4" t="s">
        <v>97</v>
      </c>
      <c r="J16" s="9">
        <v>80</v>
      </c>
      <c r="K16" s="9">
        <v>90</v>
      </c>
      <c r="M16" s="9">
        <f>K16-J16</f>
        <v>10</v>
      </c>
      <c r="N16" s="10">
        <f>K16/J16-1</f>
        <v>0.125</v>
      </c>
      <c r="P16" s="11">
        <v>6.9777583951155693E-3</v>
      </c>
      <c r="Q16" s="11">
        <v>8.4072863148061654E-3</v>
      </c>
    </row>
    <row r="17" spans="1:17" s="4" customFormat="1" ht="12.9" customHeight="1" x14ac:dyDescent="0.5">
      <c r="A17" s="4" t="s">
        <v>1131</v>
      </c>
      <c r="C17" s="4">
        <v>2558</v>
      </c>
      <c r="D17" s="4" t="s">
        <v>1132</v>
      </c>
      <c r="E17" s="4" t="s">
        <v>183</v>
      </c>
      <c r="F17" s="4" t="s">
        <v>1133</v>
      </c>
      <c r="G17" s="4" t="s">
        <v>1134</v>
      </c>
      <c r="H17" s="4" t="s">
        <v>19</v>
      </c>
      <c r="I17" s="4" t="s">
        <v>97</v>
      </c>
      <c r="J17" s="9">
        <v>35</v>
      </c>
      <c r="K17" s="9">
        <v>50</v>
      </c>
      <c r="M17" s="9">
        <f>K17-J17</f>
        <v>15</v>
      </c>
      <c r="N17" s="10">
        <f>K17/J17-1</f>
        <v>0.4285714285714286</v>
      </c>
      <c r="P17" s="11">
        <v>3.0527692978630614E-3</v>
      </c>
      <c r="Q17" s="11">
        <v>4.6707146193367584E-3</v>
      </c>
    </row>
    <row r="18" spans="1:17" s="4" customFormat="1" ht="12.9" customHeight="1" x14ac:dyDescent="0.5">
      <c r="A18" s="4" t="s">
        <v>1135</v>
      </c>
      <c r="C18" s="4">
        <v>2559</v>
      </c>
      <c r="D18" s="4" t="s">
        <v>1136</v>
      </c>
      <c r="E18" s="4" t="s">
        <v>183</v>
      </c>
      <c r="F18" s="4" t="s">
        <v>1137</v>
      </c>
      <c r="G18" s="4" t="s">
        <v>1138</v>
      </c>
      <c r="H18" s="4" t="s">
        <v>19</v>
      </c>
      <c r="I18" s="4" t="s">
        <v>97</v>
      </c>
      <c r="J18" s="9">
        <v>45</v>
      </c>
      <c r="K18" s="9">
        <v>30</v>
      </c>
      <c r="M18" s="9">
        <f>K18-J18</f>
        <v>-15</v>
      </c>
      <c r="N18" s="10">
        <f>K18/J18-1</f>
        <v>-0.33333333333333337</v>
      </c>
      <c r="P18" s="11">
        <v>3.9249890972525075E-3</v>
      </c>
      <c r="Q18" s="11">
        <v>2.8024287716020553E-3</v>
      </c>
    </row>
    <row r="19" spans="1:17" s="4" customFormat="1" ht="12.9" customHeight="1" x14ac:dyDescent="0.5">
      <c r="A19" s="4" t="s">
        <v>1139</v>
      </c>
      <c r="C19" s="4">
        <v>2560</v>
      </c>
      <c r="D19" s="4" t="s">
        <v>1140</v>
      </c>
      <c r="E19" s="4" t="s">
        <v>183</v>
      </c>
      <c r="F19" s="4" t="s">
        <v>1141</v>
      </c>
      <c r="G19" s="4" t="s">
        <v>1142</v>
      </c>
      <c r="H19" s="4" t="s">
        <v>19</v>
      </c>
      <c r="I19" s="4" t="s">
        <v>97</v>
      </c>
      <c r="J19" s="9">
        <v>60</v>
      </c>
      <c r="K19" s="9">
        <v>85</v>
      </c>
      <c r="M19" s="9">
        <f>K19-J19</f>
        <v>25</v>
      </c>
      <c r="N19" s="10">
        <f>K19/J19-1</f>
        <v>0.41666666666666674</v>
      </c>
      <c r="P19" s="11">
        <v>5.233318796336677E-3</v>
      </c>
      <c r="Q19" s="11">
        <v>7.9402148528724889E-3</v>
      </c>
    </row>
    <row r="20" spans="1:17" s="4" customFormat="1" ht="12.9" customHeight="1" x14ac:dyDescent="0.5">
      <c r="A20" s="4" t="s">
        <v>1143</v>
      </c>
      <c r="C20" s="4">
        <v>2561</v>
      </c>
      <c r="D20" s="4" t="s">
        <v>1144</v>
      </c>
      <c r="E20" s="4" t="s">
        <v>183</v>
      </c>
      <c r="F20" s="4" t="s">
        <v>1145</v>
      </c>
      <c r="G20" s="4" t="s">
        <v>1143</v>
      </c>
      <c r="H20" s="4" t="s">
        <v>19</v>
      </c>
      <c r="I20" s="4" t="s">
        <v>97</v>
      </c>
      <c r="J20" s="9">
        <v>55</v>
      </c>
      <c r="K20" s="9">
        <v>70</v>
      </c>
      <c r="M20" s="9">
        <f>K20-J20</f>
        <v>15</v>
      </c>
      <c r="N20" s="10">
        <f>K20/J20-1</f>
        <v>0.27272727272727271</v>
      </c>
      <c r="P20" s="11">
        <v>4.7972088966419541E-3</v>
      </c>
      <c r="Q20" s="11">
        <v>6.5390004670714619E-3</v>
      </c>
    </row>
    <row r="21" spans="1:17" s="4" customFormat="1" ht="12.9" customHeight="1" x14ac:dyDescent="0.5">
      <c r="A21" s="4" t="s">
        <v>1146</v>
      </c>
      <c r="C21" s="4">
        <v>2562</v>
      </c>
      <c r="D21" s="4" t="s">
        <v>1147</v>
      </c>
      <c r="E21" s="4" t="s">
        <v>183</v>
      </c>
      <c r="F21" s="4" t="s">
        <v>1148</v>
      </c>
      <c r="G21" s="4" t="s">
        <v>1146</v>
      </c>
      <c r="H21" s="4" t="s">
        <v>19</v>
      </c>
      <c r="I21" s="4" t="s">
        <v>97</v>
      </c>
      <c r="J21" s="9">
        <v>10</v>
      </c>
      <c r="K21" s="9">
        <v>20</v>
      </c>
      <c r="M21" s="9">
        <f>K21-J21</f>
        <v>10</v>
      </c>
      <c r="N21" s="10">
        <f>K21/J21-1</f>
        <v>1</v>
      </c>
      <c r="P21" s="11">
        <v>8.7221979938944616E-4</v>
      </c>
      <c r="Q21" s="11">
        <v>1.8682858477347033E-3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97</v>
      </c>
      <c r="J23" s="18">
        <v>7003</v>
      </c>
      <c r="K23" s="18">
        <v>18000</v>
      </c>
      <c r="M23" s="18">
        <f>K23-J23</f>
        <v>10997</v>
      </c>
      <c r="N23" s="7">
        <f>K23/J23-1</f>
        <v>1.5703270027131229</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106</v>
      </c>
      <c r="J26" s="6">
        <v>5675</v>
      </c>
      <c r="K26" s="6">
        <v>5355</v>
      </c>
      <c r="M26" s="6">
        <f>K26-J26</f>
        <v>-320</v>
      </c>
      <c r="N26" s="7">
        <f>K26/J26-1</f>
        <v>-5.6387665198237902E-2</v>
      </c>
      <c r="P26" s="8">
        <v>0.49498473615351068</v>
      </c>
      <c r="Q26" s="8">
        <v>0.50023353573096685</v>
      </c>
    </row>
    <row r="27" spans="1:17" s="4" customFormat="1" ht="12.9" customHeight="1" x14ac:dyDescent="0.5">
      <c r="A27" s="4" t="s">
        <v>1099</v>
      </c>
      <c r="C27" s="4">
        <v>2567</v>
      </c>
      <c r="D27" s="4" t="s">
        <v>1100</v>
      </c>
      <c r="E27" s="4" t="s">
        <v>183</v>
      </c>
      <c r="F27" s="4" t="s">
        <v>1101</v>
      </c>
      <c r="G27" s="4" t="s">
        <v>1102</v>
      </c>
      <c r="H27" s="4" t="s">
        <v>19</v>
      </c>
      <c r="I27" s="4" t="s">
        <v>106</v>
      </c>
      <c r="J27" s="9">
        <v>2035</v>
      </c>
      <c r="K27" s="9">
        <v>1520</v>
      </c>
      <c r="M27" s="9">
        <f>K27-J27</f>
        <v>-515</v>
      </c>
      <c r="N27" s="10">
        <f>K27/J27-1</f>
        <v>-0.25307125307125311</v>
      </c>
      <c r="P27" s="11">
        <v>0.17749672917575229</v>
      </c>
      <c r="Q27" s="11">
        <v>0.14198972442783747</v>
      </c>
    </row>
    <row r="28" spans="1:17" s="4" customFormat="1" ht="12.9" customHeight="1" x14ac:dyDescent="0.5">
      <c r="A28" s="4" t="s">
        <v>1103</v>
      </c>
      <c r="C28" s="4">
        <v>2568</v>
      </c>
      <c r="D28" s="4" t="s">
        <v>1104</v>
      </c>
      <c r="E28" s="4" t="s">
        <v>183</v>
      </c>
      <c r="F28" s="4" t="s">
        <v>1105</v>
      </c>
      <c r="G28" s="4" t="s">
        <v>1106</v>
      </c>
      <c r="H28" s="4" t="s">
        <v>19</v>
      </c>
      <c r="I28" s="4" t="s">
        <v>106</v>
      </c>
      <c r="J28" s="9">
        <v>1385</v>
      </c>
      <c r="K28" s="9">
        <v>765</v>
      </c>
      <c r="M28" s="9">
        <f>K28-J28</f>
        <v>-620</v>
      </c>
      <c r="N28" s="10">
        <f>K28/J28-1</f>
        <v>-0.44765342960288812</v>
      </c>
      <c r="P28" s="11">
        <v>0.12080244221543829</v>
      </c>
      <c r="Q28" s="11">
        <v>7.1461933675852407E-2</v>
      </c>
    </row>
    <row r="29" spans="1:17" s="4" customFormat="1" ht="12.9" customHeight="1" x14ac:dyDescent="0.5">
      <c r="A29" s="4" t="s">
        <v>1107</v>
      </c>
      <c r="C29" s="4">
        <v>2569</v>
      </c>
      <c r="D29" s="4" t="s">
        <v>1108</v>
      </c>
      <c r="E29" s="4" t="s">
        <v>183</v>
      </c>
      <c r="F29" s="4" t="s">
        <v>1109</v>
      </c>
      <c r="G29" s="4" t="s">
        <v>1110</v>
      </c>
      <c r="H29" s="4" t="s">
        <v>19</v>
      </c>
      <c r="I29" s="4" t="s">
        <v>106</v>
      </c>
      <c r="J29" s="9">
        <v>890</v>
      </c>
      <c r="K29" s="9">
        <v>875</v>
      </c>
      <c r="M29" s="9">
        <f>K29-J29</f>
        <v>-15</v>
      </c>
      <c r="N29" s="10">
        <f>K29/J29-1</f>
        <v>-1.6853932584269704E-2</v>
      </c>
      <c r="P29" s="11">
        <v>7.7627562145660703E-2</v>
      </c>
      <c r="Q29" s="11">
        <v>8.1737505838393273E-2</v>
      </c>
    </row>
    <row r="30" spans="1:17" s="4" customFormat="1" ht="12.9" customHeight="1" x14ac:dyDescent="0.5">
      <c r="A30" s="4" t="s">
        <v>1111</v>
      </c>
      <c r="C30" s="4">
        <v>2570</v>
      </c>
      <c r="D30" s="4" t="s">
        <v>1112</v>
      </c>
      <c r="E30" s="4" t="s">
        <v>183</v>
      </c>
      <c r="F30" s="4" t="s">
        <v>1113</v>
      </c>
      <c r="G30" s="4" t="s">
        <v>1114</v>
      </c>
      <c r="H30" s="4" t="s">
        <v>19</v>
      </c>
      <c r="I30" s="4" t="s">
        <v>106</v>
      </c>
      <c r="J30" s="9">
        <v>530</v>
      </c>
      <c r="K30" s="9">
        <v>670</v>
      </c>
      <c r="M30" s="9">
        <f>K30-J30</f>
        <v>140</v>
      </c>
      <c r="N30" s="10">
        <f>K30/J30-1</f>
        <v>0.26415094339622636</v>
      </c>
      <c r="P30" s="11">
        <v>4.6227649367640643E-2</v>
      </c>
      <c r="Q30" s="11">
        <v>6.2587575899112569E-2</v>
      </c>
    </row>
    <row r="31" spans="1:17" s="4" customFormat="1" ht="12.9" customHeight="1" x14ac:dyDescent="0.5">
      <c r="A31" s="4" t="s">
        <v>1115</v>
      </c>
      <c r="C31" s="4">
        <v>2571</v>
      </c>
      <c r="D31" s="4" t="s">
        <v>1116</v>
      </c>
      <c r="E31" s="4" t="s">
        <v>183</v>
      </c>
      <c r="F31" s="4" t="s">
        <v>1117</v>
      </c>
      <c r="G31" s="4" t="s">
        <v>1118</v>
      </c>
      <c r="H31" s="4" t="s">
        <v>19</v>
      </c>
      <c r="I31" s="4" t="s">
        <v>106</v>
      </c>
      <c r="J31" s="9">
        <v>290</v>
      </c>
      <c r="K31" s="9">
        <v>520</v>
      </c>
      <c r="M31" s="9">
        <f>K31-J31</f>
        <v>230</v>
      </c>
      <c r="N31" s="10">
        <f>K31/J31-1</f>
        <v>0.7931034482758621</v>
      </c>
      <c r="P31" s="11">
        <v>2.5294374182293938E-2</v>
      </c>
      <c r="Q31" s="11">
        <v>4.857543204110229E-2</v>
      </c>
    </row>
    <row r="32" spans="1:17" s="4" customFormat="1" ht="12.9" customHeight="1" x14ac:dyDescent="0.5">
      <c r="A32" s="4" t="s">
        <v>1119</v>
      </c>
      <c r="C32" s="4">
        <v>2572</v>
      </c>
      <c r="D32" s="4" t="s">
        <v>1120</v>
      </c>
      <c r="E32" s="4" t="s">
        <v>183</v>
      </c>
      <c r="F32" s="4" t="s">
        <v>1121</v>
      </c>
      <c r="G32" s="4" t="s">
        <v>1122</v>
      </c>
      <c r="H32" s="4" t="s">
        <v>19</v>
      </c>
      <c r="I32" s="4" t="s">
        <v>106</v>
      </c>
      <c r="J32" s="9">
        <v>155</v>
      </c>
      <c r="K32" s="9">
        <v>365</v>
      </c>
      <c r="M32" s="9">
        <f>K32-J32</f>
        <v>210</v>
      </c>
      <c r="N32" s="10">
        <f>K32/J32-1</f>
        <v>1.3548387096774195</v>
      </c>
      <c r="P32" s="11">
        <v>1.3519406890536415E-2</v>
      </c>
      <c r="Q32" s="11">
        <v>3.409621672115834E-2</v>
      </c>
    </row>
    <row r="33" spans="1:17" s="4" customFormat="1" ht="12.9" customHeight="1" x14ac:dyDescent="0.5">
      <c r="A33" s="4" t="s">
        <v>1123</v>
      </c>
      <c r="C33" s="4">
        <v>2573</v>
      </c>
      <c r="D33" s="4" t="s">
        <v>1124</v>
      </c>
      <c r="E33" s="4" t="s">
        <v>183</v>
      </c>
      <c r="F33" s="4" t="s">
        <v>1125</v>
      </c>
      <c r="G33" s="4" t="s">
        <v>1126</v>
      </c>
      <c r="H33" s="4" t="s">
        <v>19</v>
      </c>
      <c r="I33" s="4" t="s">
        <v>106</v>
      </c>
      <c r="J33" s="9">
        <v>135</v>
      </c>
      <c r="K33" s="9">
        <v>200</v>
      </c>
      <c r="M33" s="9">
        <f>K33-J33</f>
        <v>65</v>
      </c>
      <c r="N33" s="10">
        <f>K33/J33-1</f>
        <v>0.4814814814814814</v>
      </c>
      <c r="P33" s="11">
        <v>1.1774967291757523E-2</v>
      </c>
      <c r="Q33" s="11">
        <v>1.8682858477347034E-2</v>
      </c>
    </row>
    <row r="34" spans="1:17" s="4" customFormat="1" ht="12.9" customHeight="1" x14ac:dyDescent="0.5">
      <c r="A34" s="4" t="s">
        <v>1127</v>
      </c>
      <c r="C34" s="4">
        <v>2574</v>
      </c>
      <c r="D34" s="4" t="s">
        <v>1128</v>
      </c>
      <c r="E34" s="4" t="s">
        <v>183</v>
      </c>
      <c r="F34" s="4" t="s">
        <v>1129</v>
      </c>
      <c r="G34" s="4" t="s">
        <v>1130</v>
      </c>
      <c r="H34" s="4" t="s">
        <v>19</v>
      </c>
      <c r="I34" s="4" t="s">
        <v>106</v>
      </c>
      <c r="J34" s="9">
        <v>110</v>
      </c>
      <c r="K34" s="9">
        <v>130</v>
      </c>
      <c r="M34" s="9">
        <f>K34-J34</f>
        <v>20</v>
      </c>
      <c r="N34" s="10">
        <f>K34/J34-1</f>
        <v>0.18181818181818188</v>
      </c>
      <c r="P34" s="11">
        <v>9.5944177932839082E-3</v>
      </c>
      <c r="Q34" s="11">
        <v>1.2143858010275572E-2</v>
      </c>
    </row>
    <row r="35" spans="1:17" s="4" customFormat="1" ht="12.9" customHeight="1" x14ac:dyDescent="0.5">
      <c r="A35" s="4" t="s">
        <v>1131</v>
      </c>
      <c r="C35" s="4">
        <v>2575</v>
      </c>
      <c r="D35" s="4" t="s">
        <v>1132</v>
      </c>
      <c r="E35" s="4" t="s">
        <v>183</v>
      </c>
      <c r="F35" s="4" t="s">
        <v>1133</v>
      </c>
      <c r="G35" s="4" t="s">
        <v>1134</v>
      </c>
      <c r="H35" s="4" t="s">
        <v>19</v>
      </c>
      <c r="I35" s="4" t="s">
        <v>106</v>
      </c>
      <c r="J35" s="9">
        <v>60</v>
      </c>
      <c r="K35" s="9">
        <v>95</v>
      </c>
      <c r="M35" s="9">
        <f>K35-J35</f>
        <v>35</v>
      </c>
      <c r="N35" s="10">
        <f>K35/J35-1</f>
        <v>0.58333333333333326</v>
      </c>
      <c r="P35" s="11">
        <v>5.233318796336677E-3</v>
      </c>
      <c r="Q35" s="11">
        <v>8.874357776739842E-3</v>
      </c>
    </row>
    <row r="36" spans="1:17" s="4" customFormat="1" ht="12.9" customHeight="1" x14ac:dyDescent="0.5">
      <c r="A36" s="4" t="s">
        <v>1135</v>
      </c>
      <c r="C36" s="4">
        <v>2576</v>
      </c>
      <c r="D36" s="4" t="s">
        <v>1136</v>
      </c>
      <c r="E36" s="4" t="s">
        <v>183</v>
      </c>
      <c r="F36" s="4" t="s">
        <v>1137</v>
      </c>
      <c r="G36" s="4" t="s">
        <v>1138</v>
      </c>
      <c r="H36" s="4" t="s">
        <v>19</v>
      </c>
      <c r="I36" s="4" t="s">
        <v>106</v>
      </c>
      <c r="J36" s="9">
        <v>50</v>
      </c>
      <c r="K36" s="9">
        <v>85</v>
      </c>
      <c r="M36" s="9">
        <f>K36-J36</f>
        <v>35</v>
      </c>
      <c r="N36" s="10">
        <f>K36/J36-1</f>
        <v>0.7</v>
      </c>
      <c r="P36" s="11">
        <v>4.3610989969472304E-3</v>
      </c>
      <c r="Q36" s="11">
        <v>7.9402148528724889E-3</v>
      </c>
    </row>
    <row r="37" spans="1:17" s="4" customFormat="1" ht="12.9" customHeight="1" x14ac:dyDescent="0.5">
      <c r="A37" s="4" t="s">
        <v>1139</v>
      </c>
      <c r="C37" s="4">
        <v>2577</v>
      </c>
      <c r="D37" s="4" t="s">
        <v>1140</v>
      </c>
      <c r="E37" s="4" t="s">
        <v>183</v>
      </c>
      <c r="F37" s="4" t="s">
        <v>1141</v>
      </c>
      <c r="G37" s="4" t="s">
        <v>1142</v>
      </c>
      <c r="H37" s="4" t="s">
        <v>19</v>
      </c>
      <c r="I37" s="4" t="s">
        <v>106</v>
      </c>
      <c r="J37" s="9">
        <v>30</v>
      </c>
      <c r="K37" s="9">
        <v>125</v>
      </c>
      <c r="M37" s="9">
        <f>K37-J37</f>
        <v>95</v>
      </c>
      <c r="N37" s="10">
        <f>K37/J37-1</f>
        <v>3.166666666666667</v>
      </c>
      <c r="P37" s="11">
        <v>2.6166593981683385E-3</v>
      </c>
      <c r="Q37" s="11">
        <v>1.1676786548341896E-2</v>
      </c>
    </row>
    <row r="38" spans="1:17" s="4" customFormat="1" ht="12.9" customHeight="1" x14ac:dyDescent="0.5">
      <c r="A38" s="4" t="s">
        <v>1143</v>
      </c>
      <c r="C38" s="4">
        <v>2578</v>
      </c>
      <c r="D38" s="4" t="s">
        <v>1144</v>
      </c>
      <c r="E38" s="4" t="s">
        <v>183</v>
      </c>
      <c r="F38" s="4" t="s">
        <v>1145</v>
      </c>
      <c r="G38" s="4" t="s">
        <v>1143</v>
      </c>
      <c r="H38" s="4" t="s">
        <v>19</v>
      </c>
      <c r="I38" s="4" t="s">
        <v>106</v>
      </c>
      <c r="J38" s="9">
        <v>25</v>
      </c>
      <c r="K38" s="9">
        <v>125</v>
      </c>
      <c r="M38" s="9">
        <f>K38-J38</f>
        <v>100</v>
      </c>
      <c r="N38" s="10">
        <f>K38/J38-1</f>
        <v>4</v>
      </c>
      <c r="P38" s="11">
        <v>2.1805494984736152E-3</v>
      </c>
      <c r="Q38" s="11">
        <v>1.1676786548341896E-2</v>
      </c>
    </row>
    <row r="39" spans="1:17" s="4" customFormat="1" ht="12.9" customHeight="1" x14ac:dyDescent="0.5">
      <c r="A39" s="4" t="s">
        <v>1146</v>
      </c>
      <c r="C39" s="4">
        <v>2579</v>
      </c>
      <c r="D39" s="4" t="s">
        <v>1147</v>
      </c>
      <c r="E39" s="4" t="s">
        <v>183</v>
      </c>
      <c r="F39" s="4" t="s">
        <v>1148</v>
      </c>
      <c r="G39" s="4" t="s">
        <v>1146</v>
      </c>
      <c r="H39" s="4" t="s">
        <v>19</v>
      </c>
      <c r="I39" s="4" t="s">
        <v>106</v>
      </c>
      <c r="J39" s="9">
        <v>10</v>
      </c>
      <c r="K39" s="9">
        <v>0</v>
      </c>
      <c r="M39" s="9">
        <f>K39-J39</f>
        <v>-10</v>
      </c>
      <c r="N39" s="10">
        <f>K39/J39-1</f>
        <v>-1</v>
      </c>
      <c r="P39" s="11">
        <v>8.7221979938944616E-4</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106</v>
      </c>
      <c r="J41" s="18">
        <v>15828</v>
      </c>
      <c r="K41" s="18">
        <v>23400</v>
      </c>
      <c r="M41" s="18">
        <f>K41-J41</f>
        <v>7572</v>
      </c>
      <c r="N41" s="7">
        <f>K41/J41-1</f>
        <v>0.47839272175890835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4605</v>
      </c>
      <c r="K4" s="6">
        <v>4030</v>
      </c>
      <c r="M4" s="6">
        <f>K4-J4</f>
        <v>-575</v>
      </c>
      <c r="N4" s="7">
        <f>K4/J4-1</f>
        <v>-0.12486427795874055</v>
      </c>
    </row>
    <row r="5" spans="1:17" s="4" customFormat="1" ht="12.9" customHeight="1" x14ac:dyDescent="0.5">
      <c r="A5" s="4" t="s">
        <v>1158</v>
      </c>
      <c r="C5" s="4">
        <v>1628</v>
      </c>
      <c r="D5" s="4" t="s">
        <v>1159</v>
      </c>
      <c r="E5" s="4" t="s">
        <v>23</v>
      </c>
      <c r="F5" s="4" t="s">
        <v>1160</v>
      </c>
      <c r="G5" s="4" t="s">
        <v>1159</v>
      </c>
      <c r="H5" s="4" t="s">
        <v>19</v>
      </c>
      <c r="I5" s="4" t="s">
        <v>20</v>
      </c>
      <c r="J5" s="9">
        <v>430</v>
      </c>
      <c r="K5" s="9">
        <v>195</v>
      </c>
      <c r="M5" s="9">
        <f>K5-J5</f>
        <v>-235</v>
      </c>
      <c r="N5" s="10">
        <f>K5/J5-1</f>
        <v>-0.54651162790697683</v>
      </c>
      <c r="P5" s="11">
        <v>9.3376764386536373E-2</v>
      </c>
      <c r="Q5" s="11">
        <v>4.8387096774193547E-2</v>
      </c>
    </row>
    <row r="6" spans="1:17" s="4" customFormat="1" ht="12.9" customHeight="1" x14ac:dyDescent="0.5">
      <c r="A6" s="4" t="s">
        <v>1161</v>
      </c>
      <c r="C6" s="4">
        <v>1629</v>
      </c>
      <c r="D6" s="4" t="s">
        <v>1162</v>
      </c>
      <c r="E6" s="4" t="s">
        <v>23</v>
      </c>
      <c r="F6" s="4" t="s">
        <v>1163</v>
      </c>
      <c r="G6" s="4" t="s">
        <v>1162</v>
      </c>
      <c r="H6" s="4" t="s">
        <v>19</v>
      </c>
      <c r="I6" s="4" t="s">
        <v>20</v>
      </c>
      <c r="J6" s="9">
        <v>215</v>
      </c>
      <c r="K6" s="9">
        <v>80</v>
      </c>
      <c r="M6" s="9">
        <f>K6-J6</f>
        <v>-135</v>
      </c>
      <c r="N6" s="10">
        <f>K6/J6-1</f>
        <v>-0.62790697674418605</v>
      </c>
      <c r="P6" s="11">
        <v>4.6688382193268187E-2</v>
      </c>
      <c r="Q6" s="11">
        <v>1.9851116625310174E-2</v>
      </c>
    </row>
    <row r="7" spans="1:17" s="4" customFormat="1" ht="12.9" customHeight="1" x14ac:dyDescent="0.5">
      <c r="A7" s="4" t="s">
        <v>1164</v>
      </c>
      <c r="C7" s="4">
        <v>1630</v>
      </c>
      <c r="D7" s="4" t="s">
        <v>1165</v>
      </c>
      <c r="E7" s="4" t="s">
        <v>23</v>
      </c>
      <c r="F7" s="4" t="s">
        <v>1166</v>
      </c>
      <c r="G7" s="4" t="s">
        <v>1165</v>
      </c>
      <c r="H7" s="4" t="s">
        <v>19</v>
      </c>
      <c r="I7" s="4" t="s">
        <v>20</v>
      </c>
      <c r="J7" s="9">
        <v>260</v>
      </c>
      <c r="K7" s="9">
        <v>95</v>
      </c>
      <c r="M7" s="9">
        <f>K7-J7</f>
        <v>-165</v>
      </c>
      <c r="N7" s="10">
        <f>K7/J7-1</f>
        <v>-0.63461538461538458</v>
      </c>
      <c r="P7" s="11">
        <v>5.6460369163952223E-2</v>
      </c>
      <c r="Q7" s="11">
        <v>2.3573200992555832E-2</v>
      </c>
    </row>
    <row r="8" spans="1:17" s="4" customFormat="1" ht="12.9" customHeight="1" x14ac:dyDescent="0.5">
      <c r="A8" s="4" t="s">
        <v>1167</v>
      </c>
      <c r="C8" s="4">
        <v>1631</v>
      </c>
      <c r="D8" s="4" t="s">
        <v>1168</v>
      </c>
      <c r="E8" s="4" t="s">
        <v>23</v>
      </c>
      <c r="F8" s="4" t="s">
        <v>1169</v>
      </c>
      <c r="G8" s="4" t="s">
        <v>1168</v>
      </c>
      <c r="H8" s="4" t="s">
        <v>19</v>
      </c>
      <c r="I8" s="4" t="s">
        <v>20</v>
      </c>
      <c r="J8" s="9">
        <v>340</v>
      </c>
      <c r="K8" s="9">
        <v>145</v>
      </c>
      <c r="M8" s="9">
        <f>K8-J8</f>
        <v>-195</v>
      </c>
      <c r="N8" s="10">
        <f>K8/J8-1</f>
        <v>-0.57352941176470584</v>
      </c>
      <c r="P8" s="11">
        <v>7.38327904451683E-2</v>
      </c>
      <c r="Q8" s="11">
        <v>3.5980148883374689E-2</v>
      </c>
    </row>
    <row r="9" spans="1:17" s="4" customFormat="1" ht="12.9" customHeight="1" x14ac:dyDescent="0.5">
      <c r="A9" s="4" t="s">
        <v>1170</v>
      </c>
      <c r="C9" s="4">
        <v>1632</v>
      </c>
      <c r="D9" s="4" t="s">
        <v>1171</v>
      </c>
      <c r="E9" s="4" t="s">
        <v>23</v>
      </c>
      <c r="F9" s="4" t="s">
        <v>1172</v>
      </c>
      <c r="G9" s="4" t="s">
        <v>1171</v>
      </c>
      <c r="H9" s="4" t="s">
        <v>19</v>
      </c>
      <c r="I9" s="4" t="s">
        <v>20</v>
      </c>
      <c r="J9" s="9">
        <v>325</v>
      </c>
      <c r="K9" s="9">
        <v>190</v>
      </c>
      <c r="M9" s="9">
        <f>K9-J9</f>
        <v>-135</v>
      </c>
      <c r="N9" s="10">
        <f>K9/J9-1</f>
        <v>-0.41538461538461535</v>
      </c>
      <c r="P9" s="11">
        <v>7.0575461454940286E-2</v>
      </c>
      <c r="Q9" s="11">
        <v>4.7146401985111663E-2</v>
      </c>
    </row>
    <row r="10" spans="1:17" s="4" customFormat="1" ht="12.9" customHeight="1" x14ac:dyDescent="0.5">
      <c r="A10" s="4" t="s">
        <v>1173</v>
      </c>
      <c r="C10" s="4">
        <v>1633</v>
      </c>
      <c r="D10" s="4" t="s">
        <v>1174</v>
      </c>
      <c r="E10" s="4" t="s">
        <v>23</v>
      </c>
      <c r="F10" s="4" t="s">
        <v>1175</v>
      </c>
      <c r="G10" s="4" t="s">
        <v>1174</v>
      </c>
      <c r="H10" s="4" t="s">
        <v>19</v>
      </c>
      <c r="I10" s="4" t="s">
        <v>20</v>
      </c>
      <c r="J10" s="9">
        <v>340</v>
      </c>
      <c r="K10" s="9">
        <v>195</v>
      </c>
      <c r="M10" s="9">
        <f>K10-J10</f>
        <v>-145</v>
      </c>
      <c r="N10" s="10">
        <f>K10/J10-1</f>
        <v>-0.42647058823529416</v>
      </c>
      <c r="P10" s="11">
        <v>7.38327904451683E-2</v>
      </c>
      <c r="Q10" s="11">
        <v>4.8387096774193547E-2</v>
      </c>
    </row>
    <row r="11" spans="1:17" s="4" customFormat="1" ht="12.9" customHeight="1" x14ac:dyDescent="0.5">
      <c r="A11" s="4" t="s">
        <v>1176</v>
      </c>
      <c r="C11" s="4">
        <v>1634</v>
      </c>
      <c r="D11" s="4" t="s">
        <v>1177</v>
      </c>
      <c r="E11" s="4" t="s">
        <v>23</v>
      </c>
      <c r="F11" s="4" t="s">
        <v>1178</v>
      </c>
      <c r="G11" s="4" t="s">
        <v>1177</v>
      </c>
      <c r="H11" s="4" t="s">
        <v>19</v>
      </c>
      <c r="I11" s="4" t="s">
        <v>20</v>
      </c>
      <c r="J11" s="9">
        <v>285</v>
      </c>
      <c r="K11" s="9">
        <v>185</v>
      </c>
      <c r="M11" s="9">
        <f>K11-J11</f>
        <v>-100</v>
      </c>
      <c r="N11" s="10">
        <f>K11/J11-1</f>
        <v>-0.35087719298245612</v>
      </c>
      <c r="P11" s="11">
        <v>6.1889250814332247E-2</v>
      </c>
      <c r="Q11" s="11">
        <v>4.590570719602978E-2</v>
      </c>
    </row>
    <row r="12" spans="1:17" s="4" customFormat="1" ht="12.9" customHeight="1" x14ac:dyDescent="0.5">
      <c r="A12" s="4" t="s">
        <v>1179</v>
      </c>
      <c r="C12" s="4">
        <v>1635</v>
      </c>
      <c r="D12" s="4" t="s">
        <v>1180</v>
      </c>
      <c r="E12" s="4" t="s">
        <v>23</v>
      </c>
      <c r="F12" s="4" t="s">
        <v>1181</v>
      </c>
      <c r="G12" s="4" t="s">
        <v>1180</v>
      </c>
      <c r="H12" s="4" t="s">
        <v>19</v>
      </c>
      <c r="I12" s="4" t="s">
        <v>20</v>
      </c>
      <c r="J12" s="9">
        <v>310</v>
      </c>
      <c r="K12" s="9">
        <v>185</v>
      </c>
      <c r="M12" s="9">
        <f>K12-J12</f>
        <v>-125</v>
      </c>
      <c r="N12" s="10">
        <f>K12/J12-1</f>
        <v>-0.40322580645161288</v>
      </c>
      <c r="P12" s="11">
        <v>6.7318132464712271E-2</v>
      </c>
      <c r="Q12" s="11">
        <v>4.590570719602978E-2</v>
      </c>
    </row>
    <row r="13" spans="1:17" s="4" customFormat="1" ht="12.9" customHeight="1" x14ac:dyDescent="0.5">
      <c r="A13" s="4" t="s">
        <v>1182</v>
      </c>
      <c r="C13" s="4">
        <v>1636</v>
      </c>
      <c r="D13" s="4" t="s">
        <v>1183</v>
      </c>
      <c r="E13" s="4" t="s">
        <v>23</v>
      </c>
      <c r="F13" s="4" t="s">
        <v>1184</v>
      </c>
      <c r="G13" s="4" t="s">
        <v>1183</v>
      </c>
      <c r="H13" s="4" t="s">
        <v>19</v>
      </c>
      <c r="I13" s="4" t="s">
        <v>20</v>
      </c>
      <c r="J13" s="9">
        <v>230</v>
      </c>
      <c r="K13" s="9">
        <v>225</v>
      </c>
      <c r="M13" s="9">
        <f>K13-J13</f>
        <v>-5</v>
      </c>
      <c r="N13" s="10">
        <f>K13/J13-1</f>
        <v>-2.1739130434782594E-2</v>
      </c>
      <c r="P13" s="11">
        <v>4.9945711183496201E-2</v>
      </c>
      <c r="Q13" s="11">
        <v>5.5831265508684863E-2</v>
      </c>
    </row>
    <row r="14" spans="1:17" s="4" customFormat="1" ht="12.9" customHeight="1" x14ac:dyDescent="0.5">
      <c r="A14" s="4" t="s">
        <v>1185</v>
      </c>
      <c r="C14" s="4">
        <v>1637</v>
      </c>
      <c r="D14" s="4" t="s">
        <v>1186</v>
      </c>
      <c r="E14" s="4" t="s">
        <v>23</v>
      </c>
      <c r="F14" s="4" t="s">
        <v>1187</v>
      </c>
      <c r="G14" s="4" t="s">
        <v>1186</v>
      </c>
      <c r="H14" s="4" t="s">
        <v>19</v>
      </c>
      <c r="I14" s="4" t="s">
        <v>20</v>
      </c>
      <c r="J14" s="9">
        <v>215</v>
      </c>
      <c r="K14" s="9">
        <v>190</v>
      </c>
      <c r="M14" s="9">
        <f>K14-J14</f>
        <v>-25</v>
      </c>
      <c r="N14" s="10">
        <f>K14/J14-1</f>
        <v>-0.11627906976744184</v>
      </c>
      <c r="P14" s="11">
        <v>4.6688382193268187E-2</v>
      </c>
      <c r="Q14" s="11">
        <v>4.7146401985111663E-2</v>
      </c>
    </row>
    <row r="15" spans="1:17" s="4" customFormat="1" ht="12.9" customHeight="1" x14ac:dyDescent="0.5">
      <c r="A15" s="4" t="s">
        <v>1119</v>
      </c>
      <c r="C15" s="4">
        <v>1638</v>
      </c>
      <c r="D15" s="4" t="s">
        <v>1188</v>
      </c>
      <c r="E15" s="4" t="s">
        <v>23</v>
      </c>
      <c r="F15" s="4" t="s">
        <v>1189</v>
      </c>
      <c r="G15" s="4" t="s">
        <v>1188</v>
      </c>
      <c r="H15" s="4" t="s">
        <v>19</v>
      </c>
      <c r="I15" s="4" t="s">
        <v>20</v>
      </c>
      <c r="J15" s="9">
        <v>355</v>
      </c>
      <c r="K15" s="9">
        <v>360</v>
      </c>
      <c r="M15" s="9">
        <f>K15-J15</f>
        <v>5</v>
      </c>
      <c r="N15" s="10">
        <f>K15/J15-1</f>
        <v>1.4084507042253502E-2</v>
      </c>
      <c r="P15" s="11">
        <v>7.7090119435396315E-2</v>
      </c>
      <c r="Q15" s="11">
        <v>8.9330024813895778E-2</v>
      </c>
    </row>
    <row r="16" spans="1:17" s="4" customFormat="1" ht="12.9" customHeight="1" x14ac:dyDescent="0.5">
      <c r="A16" s="4" t="s">
        <v>1123</v>
      </c>
      <c r="C16" s="4">
        <v>1639</v>
      </c>
      <c r="D16" s="4" t="s">
        <v>1190</v>
      </c>
      <c r="E16" s="4" t="s">
        <v>23</v>
      </c>
      <c r="F16" s="4" t="s">
        <v>1191</v>
      </c>
      <c r="G16" s="4" t="s">
        <v>1190</v>
      </c>
      <c r="H16" s="4" t="s">
        <v>19</v>
      </c>
      <c r="I16" s="4" t="s">
        <v>20</v>
      </c>
      <c r="J16" s="9">
        <v>295</v>
      </c>
      <c r="K16" s="9">
        <v>320</v>
      </c>
      <c r="M16" s="9">
        <f>K16-J16</f>
        <v>25</v>
      </c>
      <c r="N16" s="10">
        <f>K16/J16-1</f>
        <v>8.4745762711864403E-2</v>
      </c>
      <c r="P16" s="11">
        <v>6.4060803474484257E-2</v>
      </c>
      <c r="Q16" s="11">
        <v>7.9404466501240695E-2</v>
      </c>
    </row>
    <row r="17" spans="1:17" s="4" customFormat="1" ht="12.9" customHeight="1" x14ac:dyDescent="0.5">
      <c r="A17" s="4" t="s">
        <v>1127</v>
      </c>
      <c r="C17" s="4">
        <v>1640</v>
      </c>
      <c r="D17" s="4" t="s">
        <v>1192</v>
      </c>
      <c r="E17" s="4" t="s">
        <v>23</v>
      </c>
      <c r="F17" s="4" t="s">
        <v>1193</v>
      </c>
      <c r="G17" s="4" t="s">
        <v>1192</v>
      </c>
      <c r="H17" s="4" t="s">
        <v>19</v>
      </c>
      <c r="I17" s="4" t="s">
        <v>20</v>
      </c>
      <c r="J17" s="9">
        <v>200</v>
      </c>
      <c r="K17" s="9">
        <v>300</v>
      </c>
      <c r="M17" s="9">
        <f>K17-J17</f>
        <v>100</v>
      </c>
      <c r="N17" s="10">
        <f>K17/J17-1</f>
        <v>0.5</v>
      </c>
      <c r="P17" s="11">
        <v>4.3431053203040172E-2</v>
      </c>
      <c r="Q17" s="11">
        <v>7.4441687344913146E-2</v>
      </c>
    </row>
    <row r="18" spans="1:17" s="4" customFormat="1" ht="12.9" customHeight="1" x14ac:dyDescent="0.5">
      <c r="A18" s="4" t="s">
        <v>1131</v>
      </c>
      <c r="C18" s="4">
        <v>1641</v>
      </c>
      <c r="D18" s="4" t="s">
        <v>1194</v>
      </c>
      <c r="E18" s="4" t="s">
        <v>23</v>
      </c>
      <c r="F18" s="4" t="s">
        <v>1195</v>
      </c>
      <c r="G18" s="4" t="s">
        <v>1194</v>
      </c>
      <c r="H18" s="4" t="s">
        <v>19</v>
      </c>
      <c r="I18" s="4" t="s">
        <v>20</v>
      </c>
      <c r="J18" s="9">
        <v>175</v>
      </c>
      <c r="K18" s="9">
        <v>235</v>
      </c>
      <c r="M18" s="9">
        <f>K18-J18</f>
        <v>60</v>
      </c>
      <c r="N18" s="10">
        <f>K18/J18-1</f>
        <v>0.34285714285714275</v>
      </c>
      <c r="P18" s="11">
        <v>3.8002171552660155E-2</v>
      </c>
      <c r="Q18" s="11">
        <v>5.8312655086848637E-2</v>
      </c>
    </row>
    <row r="19" spans="1:17" s="4" customFormat="1" ht="12.9" customHeight="1" x14ac:dyDescent="0.5">
      <c r="A19" s="4" t="s">
        <v>1135</v>
      </c>
      <c r="C19" s="4">
        <v>1642</v>
      </c>
      <c r="D19" s="4" t="s">
        <v>1196</v>
      </c>
      <c r="E19" s="4" t="s">
        <v>23</v>
      </c>
      <c r="F19" s="4" t="s">
        <v>1197</v>
      </c>
      <c r="G19" s="4" t="s">
        <v>1196</v>
      </c>
      <c r="H19" s="4" t="s">
        <v>19</v>
      </c>
      <c r="I19" s="4" t="s">
        <v>20</v>
      </c>
      <c r="J19" s="9">
        <v>165</v>
      </c>
      <c r="K19" s="9">
        <v>235</v>
      </c>
      <c r="M19" s="9">
        <f>K19-J19</f>
        <v>70</v>
      </c>
      <c r="N19" s="10">
        <f>K19/J19-1</f>
        <v>0.42424242424242431</v>
      </c>
      <c r="P19" s="11">
        <v>3.5830618892508145E-2</v>
      </c>
      <c r="Q19" s="11">
        <v>5.8312655086848637E-2</v>
      </c>
    </row>
    <row r="20" spans="1:17" s="4" customFormat="1" ht="12.9" customHeight="1" x14ac:dyDescent="0.5">
      <c r="A20" s="4" t="s">
        <v>1139</v>
      </c>
      <c r="C20" s="4">
        <v>1643</v>
      </c>
      <c r="D20" s="4" t="s">
        <v>1198</v>
      </c>
      <c r="E20" s="4" t="s">
        <v>23</v>
      </c>
      <c r="F20" s="4" t="s">
        <v>1199</v>
      </c>
      <c r="G20" s="4" t="s">
        <v>1198</v>
      </c>
      <c r="H20" s="4" t="s">
        <v>19</v>
      </c>
      <c r="I20" s="4" t="s">
        <v>20</v>
      </c>
      <c r="J20" s="9">
        <v>460</v>
      </c>
      <c r="K20" s="9">
        <v>895</v>
      </c>
      <c r="M20" s="9">
        <f>K20-J20</f>
        <v>435</v>
      </c>
      <c r="N20" s="10">
        <f>K20/J20-1</f>
        <v>0.94565217391304346</v>
      </c>
      <c r="P20" s="11">
        <v>9.9891422366992402E-2</v>
      </c>
      <c r="Q20" s="11">
        <v>0.22208436724565755</v>
      </c>
    </row>
    <row r="21" spans="1:17" s="4" customFormat="1" ht="12.9" customHeight="1" x14ac:dyDescent="0.5">
      <c r="A21" s="4" t="s">
        <v>1200</v>
      </c>
      <c r="C21" s="4">
        <v>1644</v>
      </c>
      <c r="D21" s="4" t="s">
        <v>1201</v>
      </c>
      <c r="E21" s="4" t="s">
        <v>23</v>
      </c>
      <c r="F21" s="4" t="s">
        <v>1202</v>
      </c>
      <c r="G21" s="4" t="s">
        <v>1201</v>
      </c>
      <c r="H21" s="4" t="s">
        <v>19</v>
      </c>
      <c r="I21" s="4" t="s">
        <v>20</v>
      </c>
      <c r="J21" s="9">
        <v>260</v>
      </c>
      <c r="K21" s="9">
        <v>375</v>
      </c>
      <c r="M21" s="9">
        <f>K21-J21</f>
        <v>115</v>
      </c>
      <c r="N21" s="10">
        <f>K21/J21-1</f>
        <v>0.44230769230769229</v>
      </c>
      <c r="P21" s="11">
        <v>5.6460369163952223E-2</v>
      </c>
      <c r="Q21" s="11">
        <v>9.3052109181141443E-2</v>
      </c>
    </row>
    <row r="22" spans="1:17" s="4" customFormat="1" ht="12.9" customHeight="1" x14ac:dyDescent="0.5">
      <c r="A22" s="4" t="s">
        <v>1203</v>
      </c>
      <c r="C22" s="4">
        <v>1645</v>
      </c>
      <c r="D22" s="4" t="s">
        <v>1204</v>
      </c>
      <c r="E22" s="4" t="s">
        <v>23</v>
      </c>
      <c r="F22" s="4" t="s">
        <v>1205</v>
      </c>
      <c r="G22" s="4" t="s">
        <v>1204</v>
      </c>
      <c r="H22" s="4" t="s">
        <v>19</v>
      </c>
      <c r="I22" s="4" t="s">
        <v>20</v>
      </c>
      <c r="J22" s="9">
        <v>110</v>
      </c>
      <c r="K22" s="9">
        <v>220</v>
      </c>
      <c r="M22" s="9">
        <f>K22-J22</f>
        <v>110</v>
      </c>
      <c r="N22" s="10">
        <f>K22/J22-1</f>
        <v>1</v>
      </c>
      <c r="P22" s="11">
        <v>2.3887079261672096E-2</v>
      </c>
      <c r="Q22" s="11">
        <v>5.4590570719602979E-2</v>
      </c>
    </row>
    <row r="23" spans="1:17" s="4" customFormat="1" ht="12.9" customHeight="1" x14ac:dyDescent="0.5">
      <c r="A23" s="4" t="s">
        <v>1206</v>
      </c>
      <c r="C23" s="4">
        <v>1646</v>
      </c>
      <c r="D23" s="4" t="s">
        <v>1207</v>
      </c>
      <c r="E23" s="4" t="s">
        <v>23</v>
      </c>
      <c r="F23" s="4" t="s">
        <v>1208</v>
      </c>
      <c r="G23" s="4" t="s">
        <v>1207</v>
      </c>
      <c r="H23" s="4" t="s">
        <v>19</v>
      </c>
      <c r="I23" s="4" t="s">
        <v>20</v>
      </c>
      <c r="J23" s="9">
        <v>70</v>
      </c>
      <c r="K23" s="9">
        <v>220</v>
      </c>
      <c r="M23" s="9">
        <f>K23-J23</f>
        <v>150</v>
      </c>
      <c r="N23" s="10">
        <f>K23/J23-1</f>
        <v>2.1428571428571428</v>
      </c>
      <c r="P23" s="11">
        <v>1.5200868621064061E-2</v>
      </c>
      <c r="Q23" s="11">
        <v>5.4590570719602979E-2</v>
      </c>
    </row>
    <row r="24" spans="1:17" s="4" customFormat="1" ht="12.9" customHeight="1" x14ac:dyDescent="0.5">
      <c r="A24" s="4" t="s">
        <v>1209</v>
      </c>
      <c r="C24" s="4">
        <v>1647</v>
      </c>
      <c r="D24" s="4" t="s">
        <v>1210</v>
      </c>
      <c r="E24" s="4" t="s">
        <v>23</v>
      </c>
      <c r="F24" s="4" t="s">
        <v>1211</v>
      </c>
      <c r="G24" s="4" t="s">
        <v>1210</v>
      </c>
      <c r="H24" s="4" t="s">
        <v>19</v>
      </c>
      <c r="I24" s="4" t="s">
        <v>20</v>
      </c>
      <c r="J24" s="9">
        <v>25</v>
      </c>
      <c r="K24" s="9">
        <v>80</v>
      </c>
      <c r="M24" s="9">
        <f>K24-J24</f>
        <v>55</v>
      </c>
      <c r="N24" s="10">
        <f>K24/J24-1</f>
        <v>2.2000000000000002</v>
      </c>
      <c r="P24" s="11">
        <v>5.4288816503800215E-3</v>
      </c>
      <c r="Q24" s="11">
        <v>1.9851116625310174E-2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36706</v>
      </c>
      <c r="K26" s="18">
        <v>59600</v>
      </c>
      <c r="M26" s="18">
        <f>K26-J26</f>
        <v>22894</v>
      </c>
      <c r="N26" s="7">
        <f>K26/J26-1</f>
        <v>0.62371274451043424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4605</v>
      </c>
      <c r="K29" s="6">
        <v>4030</v>
      </c>
      <c r="M29" s="6">
        <f>K29-J29</f>
        <v>-575</v>
      </c>
      <c r="N29" s="7">
        <f>K29/J29-1</f>
        <v>-0.12486427795874055</v>
      </c>
    </row>
    <row r="30" spans="1:17" s="4" customFormat="1" ht="12.9" customHeight="1" x14ac:dyDescent="0.5">
      <c r="A30" s="4" t="s">
        <v>1158</v>
      </c>
      <c r="C30" s="4">
        <v>1649</v>
      </c>
      <c r="D30" s="4" t="s">
        <v>1159</v>
      </c>
      <c r="E30" s="4" t="s">
        <v>23</v>
      </c>
      <c r="F30" s="4" t="s">
        <v>1220</v>
      </c>
      <c r="G30" s="4" t="s">
        <v>1159</v>
      </c>
      <c r="H30" s="4" t="s">
        <v>19</v>
      </c>
      <c r="I30" s="4" t="s">
        <v>20</v>
      </c>
      <c r="J30" s="9">
        <v>435</v>
      </c>
      <c r="K30" s="9">
        <v>195</v>
      </c>
      <c r="M30" s="9">
        <f>K30-J30</f>
        <v>-240</v>
      </c>
      <c r="N30" s="10">
        <f>K30/J30-1</f>
        <v>-0.55172413793103448</v>
      </c>
      <c r="P30" s="11">
        <v>9.4462540716612378E-2</v>
      </c>
      <c r="Q30" s="11">
        <v>4.8387096774193547E-2</v>
      </c>
    </row>
    <row r="31" spans="1:17" s="4" customFormat="1" ht="12.9" customHeight="1" x14ac:dyDescent="0.5">
      <c r="A31" s="4" t="s">
        <v>1161</v>
      </c>
      <c r="C31" s="4">
        <v>1650</v>
      </c>
      <c r="D31" s="4" t="s">
        <v>1162</v>
      </c>
      <c r="E31" s="4" t="s">
        <v>23</v>
      </c>
      <c r="F31" s="4" t="s">
        <v>1221</v>
      </c>
      <c r="G31" s="4" t="s">
        <v>1162</v>
      </c>
      <c r="H31" s="4" t="s">
        <v>19</v>
      </c>
      <c r="I31" s="4" t="s">
        <v>20</v>
      </c>
      <c r="J31" s="9">
        <v>215</v>
      </c>
      <c r="K31" s="9">
        <v>80</v>
      </c>
      <c r="M31" s="9">
        <f>K31-J31</f>
        <v>-135</v>
      </c>
      <c r="N31" s="10">
        <f>K31/J31-1</f>
        <v>-0.62790697674418605</v>
      </c>
      <c r="P31" s="11">
        <v>4.6688382193268187E-2</v>
      </c>
      <c r="Q31" s="11">
        <v>1.9851116625310174E-2</v>
      </c>
    </row>
    <row r="32" spans="1:17" s="4" customFormat="1" ht="12.9" customHeight="1" x14ac:dyDescent="0.5">
      <c r="A32" s="4" t="s">
        <v>1164</v>
      </c>
      <c r="C32" s="4">
        <v>1651</v>
      </c>
      <c r="D32" s="4" t="s">
        <v>1165</v>
      </c>
      <c r="E32" s="4" t="s">
        <v>23</v>
      </c>
      <c r="F32" s="4" t="s">
        <v>1222</v>
      </c>
      <c r="G32" s="4" t="s">
        <v>1165</v>
      </c>
      <c r="H32" s="4" t="s">
        <v>19</v>
      </c>
      <c r="I32" s="4" t="s">
        <v>20</v>
      </c>
      <c r="J32" s="9">
        <v>260</v>
      </c>
      <c r="K32" s="9">
        <v>95</v>
      </c>
      <c r="M32" s="9">
        <f>K32-J32</f>
        <v>-165</v>
      </c>
      <c r="N32" s="10">
        <f>K32/J32-1</f>
        <v>-0.63461538461538458</v>
      </c>
      <c r="P32" s="11">
        <v>5.6460369163952223E-2</v>
      </c>
      <c r="Q32" s="11">
        <v>2.3573200992555832E-2</v>
      </c>
    </row>
    <row r="33" spans="1:17" s="4" customFormat="1" ht="12.9" customHeight="1" x14ac:dyDescent="0.5">
      <c r="A33" s="4" t="s">
        <v>1167</v>
      </c>
      <c r="C33" s="4">
        <v>1652</v>
      </c>
      <c r="D33" s="4" t="s">
        <v>1168</v>
      </c>
      <c r="E33" s="4" t="s">
        <v>23</v>
      </c>
      <c r="F33" s="4" t="s">
        <v>1223</v>
      </c>
      <c r="G33" s="4" t="s">
        <v>1168</v>
      </c>
      <c r="H33" s="4" t="s">
        <v>19</v>
      </c>
      <c r="I33" s="4" t="s">
        <v>20</v>
      </c>
      <c r="J33" s="9">
        <v>350</v>
      </c>
      <c r="K33" s="9">
        <v>145</v>
      </c>
      <c r="M33" s="9">
        <f>K33-J33</f>
        <v>-205</v>
      </c>
      <c r="N33" s="10">
        <f>K33/J33-1</f>
        <v>-0.58571428571428563</v>
      </c>
      <c r="P33" s="11">
        <v>7.600434310532031E-2</v>
      </c>
      <c r="Q33" s="11">
        <v>3.5980148883374689E-2</v>
      </c>
    </row>
    <row r="34" spans="1:17" s="4" customFormat="1" ht="12.9" customHeight="1" x14ac:dyDescent="0.5">
      <c r="A34" s="4" t="s">
        <v>1170</v>
      </c>
      <c r="C34" s="4">
        <v>1653</v>
      </c>
      <c r="D34" s="4" t="s">
        <v>1171</v>
      </c>
      <c r="E34" s="4" t="s">
        <v>23</v>
      </c>
      <c r="F34" s="4" t="s">
        <v>1224</v>
      </c>
      <c r="G34" s="4" t="s">
        <v>1171</v>
      </c>
      <c r="H34" s="4" t="s">
        <v>19</v>
      </c>
      <c r="I34" s="4" t="s">
        <v>20</v>
      </c>
      <c r="J34" s="9">
        <v>325</v>
      </c>
      <c r="K34" s="9">
        <v>200</v>
      </c>
      <c r="M34" s="9">
        <f>K34-J34</f>
        <v>-125</v>
      </c>
      <c r="N34" s="10">
        <f>K34/J34-1</f>
        <v>-0.38461538461538458</v>
      </c>
      <c r="P34" s="11">
        <v>7.0575461454940286E-2</v>
      </c>
      <c r="Q34" s="11">
        <v>4.9627791563275438E-2</v>
      </c>
    </row>
    <row r="35" spans="1:17" s="4" customFormat="1" ht="12.9" customHeight="1" x14ac:dyDescent="0.5">
      <c r="A35" s="4" t="s">
        <v>1173</v>
      </c>
      <c r="C35" s="4">
        <v>1654</v>
      </c>
      <c r="D35" s="4" t="s">
        <v>1174</v>
      </c>
      <c r="E35" s="4" t="s">
        <v>23</v>
      </c>
      <c r="F35" s="4" t="s">
        <v>1225</v>
      </c>
      <c r="G35" s="4" t="s">
        <v>1174</v>
      </c>
      <c r="H35" s="4" t="s">
        <v>19</v>
      </c>
      <c r="I35" s="4" t="s">
        <v>20</v>
      </c>
      <c r="J35" s="9">
        <v>340</v>
      </c>
      <c r="K35" s="9">
        <v>190</v>
      </c>
      <c r="M35" s="9">
        <f>K35-J35</f>
        <v>-150</v>
      </c>
      <c r="N35" s="10">
        <f>K35/J35-1</f>
        <v>-0.44117647058823528</v>
      </c>
      <c r="P35" s="11">
        <v>7.38327904451683E-2</v>
      </c>
      <c r="Q35" s="11">
        <v>4.7146401985111663E-2</v>
      </c>
    </row>
    <row r="36" spans="1:17" s="4" customFormat="1" ht="12.9" customHeight="1" x14ac:dyDescent="0.5">
      <c r="A36" s="4" t="s">
        <v>1176</v>
      </c>
      <c r="C36" s="4">
        <v>1655</v>
      </c>
      <c r="D36" s="4" t="s">
        <v>1177</v>
      </c>
      <c r="E36" s="4" t="s">
        <v>23</v>
      </c>
      <c r="F36" s="4" t="s">
        <v>1226</v>
      </c>
      <c r="G36" s="4" t="s">
        <v>1177</v>
      </c>
      <c r="H36" s="4" t="s">
        <v>19</v>
      </c>
      <c r="I36" s="4" t="s">
        <v>20</v>
      </c>
      <c r="J36" s="9">
        <v>295</v>
      </c>
      <c r="K36" s="9">
        <v>185</v>
      </c>
      <c r="M36" s="9">
        <f>K36-J36</f>
        <v>-110</v>
      </c>
      <c r="N36" s="10">
        <f>K36/J36-1</f>
        <v>-0.3728813559322034</v>
      </c>
      <c r="P36" s="11">
        <v>6.4060803474484257E-2</v>
      </c>
      <c r="Q36" s="11">
        <v>4.590570719602978E-2</v>
      </c>
    </row>
    <row r="37" spans="1:17" s="4" customFormat="1" ht="12.9" customHeight="1" x14ac:dyDescent="0.5">
      <c r="A37" s="4" t="s">
        <v>1179</v>
      </c>
      <c r="C37" s="4">
        <v>1656</v>
      </c>
      <c r="D37" s="4" t="s">
        <v>1180</v>
      </c>
      <c r="E37" s="4" t="s">
        <v>23</v>
      </c>
      <c r="F37" s="4" t="s">
        <v>1227</v>
      </c>
      <c r="G37" s="4" t="s">
        <v>1180</v>
      </c>
      <c r="H37" s="4" t="s">
        <v>19</v>
      </c>
      <c r="I37" s="4" t="s">
        <v>20</v>
      </c>
      <c r="J37" s="9">
        <v>310</v>
      </c>
      <c r="K37" s="9">
        <v>190</v>
      </c>
      <c r="M37" s="9">
        <f>K37-J37</f>
        <v>-120</v>
      </c>
      <c r="N37" s="10">
        <f>K37/J37-1</f>
        <v>-0.38709677419354838</v>
      </c>
      <c r="P37" s="11">
        <v>6.7318132464712271E-2</v>
      </c>
      <c r="Q37" s="11">
        <v>4.7146401985111663E-2</v>
      </c>
    </row>
    <row r="38" spans="1:17" s="4" customFormat="1" ht="12.9" customHeight="1" x14ac:dyDescent="0.5">
      <c r="A38" s="4" t="s">
        <v>1182</v>
      </c>
      <c r="C38" s="4">
        <v>1657</v>
      </c>
      <c r="D38" s="4" t="s">
        <v>1183</v>
      </c>
      <c r="E38" s="4" t="s">
        <v>23</v>
      </c>
      <c r="F38" s="4" t="s">
        <v>1228</v>
      </c>
      <c r="G38" s="4" t="s">
        <v>1183</v>
      </c>
      <c r="H38" s="4" t="s">
        <v>19</v>
      </c>
      <c r="I38" s="4" t="s">
        <v>20</v>
      </c>
      <c r="J38" s="9">
        <v>235</v>
      </c>
      <c r="K38" s="9">
        <v>245</v>
      </c>
      <c r="M38" s="9">
        <f>K38-J38</f>
        <v>10</v>
      </c>
      <c r="N38" s="10">
        <f>K38/J38-1</f>
        <v>4.2553191489361764E-2</v>
      </c>
      <c r="P38" s="11">
        <v>5.1031487513572206E-2</v>
      </c>
      <c r="Q38" s="11">
        <v>6.0794044665012405E-2</v>
      </c>
    </row>
    <row r="39" spans="1:17" s="4" customFormat="1" ht="12.9" customHeight="1" x14ac:dyDescent="0.5">
      <c r="A39" s="4" t="s">
        <v>1185</v>
      </c>
      <c r="C39" s="4">
        <v>1658</v>
      </c>
      <c r="D39" s="4" t="s">
        <v>1186</v>
      </c>
      <c r="E39" s="4" t="s">
        <v>23</v>
      </c>
      <c r="F39" s="4" t="s">
        <v>1229</v>
      </c>
      <c r="G39" s="4" t="s">
        <v>1186</v>
      </c>
      <c r="H39" s="4" t="s">
        <v>19</v>
      </c>
      <c r="I39" s="4" t="s">
        <v>20</v>
      </c>
      <c r="J39" s="9">
        <v>230</v>
      </c>
      <c r="K39" s="9">
        <v>180</v>
      </c>
      <c r="M39" s="9">
        <f>K39-J39</f>
        <v>-50</v>
      </c>
      <c r="N39" s="10">
        <f>K39/J39-1</f>
        <v>-0.21739130434782605</v>
      </c>
      <c r="P39" s="11">
        <v>4.9945711183496201E-2</v>
      </c>
      <c r="Q39" s="11">
        <v>4.4665012406947889E-2</v>
      </c>
    </row>
    <row r="40" spans="1:17" s="4" customFormat="1" ht="12.9" customHeight="1" x14ac:dyDescent="0.5">
      <c r="A40" s="4" t="s">
        <v>1119</v>
      </c>
      <c r="C40" s="4">
        <v>1659</v>
      </c>
      <c r="D40" s="4" t="s">
        <v>1188</v>
      </c>
      <c r="E40" s="4" t="s">
        <v>23</v>
      </c>
      <c r="F40" s="4" t="s">
        <v>1230</v>
      </c>
      <c r="G40" s="4" t="s">
        <v>1188</v>
      </c>
      <c r="H40" s="4" t="s">
        <v>19</v>
      </c>
      <c r="I40" s="4" t="s">
        <v>20</v>
      </c>
      <c r="J40" s="9">
        <v>355</v>
      </c>
      <c r="K40" s="9">
        <v>390</v>
      </c>
      <c r="M40" s="9">
        <f>K40-J40</f>
        <v>35</v>
      </c>
      <c r="N40" s="10">
        <f>K40/J40-1</f>
        <v>9.8591549295774739E-2</v>
      </c>
      <c r="P40" s="11">
        <v>7.7090119435396315E-2</v>
      </c>
      <c r="Q40" s="11">
        <v>9.6774193548387094E-2</v>
      </c>
    </row>
    <row r="41" spans="1:17" s="4" customFormat="1" ht="12.9" customHeight="1" x14ac:dyDescent="0.5">
      <c r="A41" s="4" t="s">
        <v>1123</v>
      </c>
      <c r="C41" s="4">
        <v>1660</v>
      </c>
      <c r="D41" s="4" t="s">
        <v>1190</v>
      </c>
      <c r="E41" s="4" t="s">
        <v>23</v>
      </c>
      <c r="F41" s="4" t="s">
        <v>1231</v>
      </c>
      <c r="G41" s="4" t="s">
        <v>1190</v>
      </c>
      <c r="H41" s="4" t="s">
        <v>19</v>
      </c>
      <c r="I41" s="4" t="s">
        <v>20</v>
      </c>
      <c r="J41" s="9">
        <v>325</v>
      </c>
      <c r="K41" s="9">
        <v>350</v>
      </c>
      <c r="M41" s="9">
        <f>K41-J41</f>
        <v>25</v>
      </c>
      <c r="N41" s="10">
        <f>K41/J41-1</f>
        <v>7.6923076923076872E-2</v>
      </c>
      <c r="P41" s="11">
        <v>7.0575461454940286E-2</v>
      </c>
      <c r="Q41" s="11">
        <v>8.6848635235732011E-2</v>
      </c>
    </row>
    <row r="42" spans="1:17" s="4" customFormat="1" ht="12.9" customHeight="1" x14ac:dyDescent="0.5">
      <c r="A42" s="4" t="s">
        <v>1127</v>
      </c>
      <c r="C42" s="4">
        <v>1661</v>
      </c>
      <c r="D42" s="4" t="s">
        <v>1192</v>
      </c>
      <c r="E42" s="4" t="s">
        <v>23</v>
      </c>
      <c r="F42" s="4" t="s">
        <v>1232</v>
      </c>
      <c r="G42" s="4" t="s">
        <v>1192</v>
      </c>
      <c r="H42" s="4" t="s">
        <v>19</v>
      </c>
      <c r="I42" s="4" t="s">
        <v>20</v>
      </c>
      <c r="J42" s="9">
        <v>215</v>
      </c>
      <c r="K42" s="9">
        <v>270</v>
      </c>
      <c r="M42" s="9">
        <f>K42-J42</f>
        <v>55</v>
      </c>
      <c r="N42" s="10">
        <f>K42/J42-1</f>
        <v>0.2558139534883721</v>
      </c>
      <c r="P42" s="11">
        <v>4.6688382193268187E-2</v>
      </c>
      <c r="Q42" s="11">
        <v>6.699751861042183E-2</v>
      </c>
    </row>
    <row r="43" spans="1:17" s="4" customFormat="1" ht="12.9" customHeight="1" x14ac:dyDescent="0.5">
      <c r="A43" s="4" t="s">
        <v>1131</v>
      </c>
      <c r="C43" s="4">
        <v>1662</v>
      </c>
      <c r="D43" s="4" t="s">
        <v>1194</v>
      </c>
      <c r="E43" s="4" t="s">
        <v>23</v>
      </c>
      <c r="F43" s="4" t="s">
        <v>1233</v>
      </c>
      <c r="G43" s="4" t="s">
        <v>1194</v>
      </c>
      <c r="H43" s="4" t="s">
        <v>19</v>
      </c>
      <c r="I43" s="4" t="s">
        <v>20</v>
      </c>
      <c r="J43" s="9">
        <v>180</v>
      </c>
      <c r="K43" s="9">
        <v>230</v>
      </c>
      <c r="M43" s="9">
        <f>K43-J43</f>
        <v>50</v>
      </c>
      <c r="N43" s="10">
        <f>K43/J43-1</f>
        <v>0.27777777777777768</v>
      </c>
      <c r="P43" s="11">
        <v>3.9087947882736153E-2</v>
      </c>
      <c r="Q43" s="11">
        <v>5.7071960297766747E-2</v>
      </c>
    </row>
    <row r="44" spans="1:17" s="4" customFormat="1" ht="12.9" customHeight="1" x14ac:dyDescent="0.5">
      <c r="A44" s="4" t="s">
        <v>1135</v>
      </c>
      <c r="C44" s="4">
        <v>1663</v>
      </c>
      <c r="D44" s="4" t="s">
        <v>1196</v>
      </c>
      <c r="E44" s="4" t="s">
        <v>23</v>
      </c>
      <c r="F44" s="4" t="s">
        <v>1234</v>
      </c>
      <c r="G44" s="4" t="s">
        <v>1196</v>
      </c>
      <c r="H44" s="4" t="s">
        <v>19</v>
      </c>
      <c r="I44" s="4" t="s">
        <v>20</v>
      </c>
      <c r="J44" s="9">
        <v>155</v>
      </c>
      <c r="K44" s="9">
        <v>240</v>
      </c>
      <c r="M44" s="9">
        <f>K44-J44</f>
        <v>85</v>
      </c>
      <c r="N44" s="10">
        <f>K44/J44-1</f>
        <v>0.54838709677419351</v>
      </c>
      <c r="P44" s="11">
        <v>3.3659066232356136E-2</v>
      </c>
      <c r="Q44" s="11">
        <v>5.9553349875930521E-2</v>
      </c>
    </row>
    <row r="45" spans="1:17" s="4" customFormat="1" ht="12.9" customHeight="1" x14ac:dyDescent="0.5">
      <c r="A45" s="4" t="s">
        <v>1139</v>
      </c>
      <c r="C45" s="4">
        <v>1664</v>
      </c>
      <c r="D45" s="4" t="s">
        <v>1198</v>
      </c>
      <c r="E45" s="4" t="s">
        <v>23</v>
      </c>
      <c r="F45" s="4" t="s">
        <v>1235</v>
      </c>
      <c r="G45" s="4" t="s">
        <v>1198</v>
      </c>
      <c r="H45" s="4" t="s">
        <v>19</v>
      </c>
      <c r="I45" s="4" t="s">
        <v>20</v>
      </c>
      <c r="J45" s="9">
        <v>370</v>
      </c>
      <c r="K45" s="9">
        <v>845</v>
      </c>
      <c r="M45" s="9">
        <f>K45-J45</f>
        <v>475</v>
      </c>
      <c r="N45" s="10">
        <f>K45/J45-1</f>
        <v>1.2837837837837838</v>
      </c>
      <c r="P45" s="11">
        <v>8.0347448425624315E-2</v>
      </c>
      <c r="Q45" s="11">
        <v>0.20967741935483872</v>
      </c>
    </row>
    <row r="46" spans="1:17" s="4" customFormat="1" ht="12.9" customHeight="1" x14ac:dyDescent="0.5">
      <c r="A46" s="4" t="s">
        <v>1200</v>
      </c>
      <c r="C46" s="4">
        <v>1665</v>
      </c>
      <c r="D46" s="4" t="s">
        <v>1201</v>
      </c>
      <c r="E46" s="4" t="s">
        <v>23</v>
      </c>
      <c r="F46" s="4" t="s">
        <v>1236</v>
      </c>
      <c r="G46" s="4" t="s">
        <v>1201</v>
      </c>
      <c r="H46" s="4" t="s">
        <v>19</v>
      </c>
      <c r="I46" s="4" t="s">
        <v>20</v>
      </c>
      <c r="J46" s="9">
        <v>195</v>
      </c>
      <c r="K46" s="9">
        <v>370</v>
      </c>
      <c r="M46" s="9">
        <f>K46-J46</f>
        <v>175</v>
      </c>
      <c r="N46" s="10">
        <f>K46/J46-1</f>
        <v>0.89743589743589736</v>
      </c>
      <c r="P46" s="11">
        <v>4.2345276872964167E-2</v>
      </c>
      <c r="Q46" s="11">
        <v>9.1811414392059559E-2</v>
      </c>
    </row>
    <row r="47" spans="1:17" s="4" customFormat="1" ht="12.9" customHeight="1" x14ac:dyDescent="0.5">
      <c r="A47" s="4" t="s">
        <v>1203</v>
      </c>
      <c r="C47" s="4">
        <v>1666</v>
      </c>
      <c r="D47" s="4" t="s">
        <v>1204</v>
      </c>
      <c r="E47" s="4" t="s">
        <v>23</v>
      </c>
      <c r="F47" s="4" t="s">
        <v>1237</v>
      </c>
      <c r="G47" s="4" t="s">
        <v>1204</v>
      </c>
      <c r="H47" s="4" t="s">
        <v>19</v>
      </c>
      <c r="I47" s="4" t="s">
        <v>20</v>
      </c>
      <c r="J47" s="9">
        <v>105</v>
      </c>
      <c r="K47" s="9">
        <v>230</v>
      </c>
      <c r="M47" s="9">
        <f>K47-J47</f>
        <v>125</v>
      </c>
      <c r="N47" s="10">
        <f>K47/J47-1</f>
        <v>1.1904761904761907</v>
      </c>
      <c r="P47" s="11">
        <v>2.2801302931596091E-2</v>
      </c>
      <c r="Q47" s="11">
        <v>5.7071960297766747E-2</v>
      </c>
    </row>
    <row r="48" spans="1:17" s="4" customFormat="1" ht="12.9" customHeight="1" x14ac:dyDescent="0.5">
      <c r="A48" s="4" t="s">
        <v>1146</v>
      </c>
      <c r="C48" s="4">
        <v>1667</v>
      </c>
      <c r="D48" s="4" t="s">
        <v>1238</v>
      </c>
      <c r="E48" s="4" t="s">
        <v>23</v>
      </c>
      <c r="F48" s="4" t="s">
        <v>1239</v>
      </c>
      <c r="G48" s="4" t="s">
        <v>1238</v>
      </c>
      <c r="H48" s="4" t="s">
        <v>19</v>
      </c>
      <c r="I48" s="4" t="s">
        <v>20</v>
      </c>
      <c r="J48" s="9">
        <v>70</v>
      </c>
      <c r="K48" s="9">
        <v>245</v>
      </c>
      <c r="M48" s="9">
        <f>K48-J48</f>
        <v>175</v>
      </c>
      <c r="N48" s="10">
        <f>K48/J48-1</f>
        <v>2.5</v>
      </c>
      <c r="P48" s="11">
        <v>1.5200868621064061E-2</v>
      </c>
      <c r="Q48" s="11">
        <v>6.0794044665012405E-2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36251</v>
      </c>
      <c r="K50" s="18">
        <v>58800</v>
      </c>
      <c r="M50" s="18">
        <f>K50-J50</f>
        <v>22549</v>
      </c>
      <c r="N50" s="7">
        <f>K50/J50-1</f>
        <v>0.62202422002151669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3940</v>
      </c>
      <c r="K4" s="6">
        <v>3375</v>
      </c>
      <c r="M4" s="6">
        <f>K4-J4</f>
        <v>-565</v>
      </c>
      <c r="N4" s="7">
        <f>K4/J4-1</f>
        <v>-0.14340101522842641</v>
      </c>
    </row>
    <row r="5" spans="1:17" s="4" customFormat="1" ht="12.9" customHeight="1" x14ac:dyDescent="0.5">
      <c r="A5" s="4" t="s">
        <v>1249</v>
      </c>
      <c r="C5" s="4">
        <v>1730</v>
      </c>
      <c r="D5" s="4" t="s">
        <v>1250</v>
      </c>
      <c r="E5" s="4" t="s">
        <v>23</v>
      </c>
      <c r="F5" s="4" t="s">
        <v>1251</v>
      </c>
      <c r="G5" s="4" t="s">
        <v>1252</v>
      </c>
      <c r="H5" s="4" t="s">
        <v>19</v>
      </c>
      <c r="I5" s="4" t="s">
        <v>20</v>
      </c>
      <c r="J5" s="17">
        <v>38948</v>
      </c>
      <c r="K5" s="17">
        <v>65000</v>
      </c>
      <c r="M5" s="17">
        <f>K5-J5</f>
        <v>26052</v>
      </c>
      <c r="N5" s="10">
        <f>K5/J5-1</f>
        <v>0.66889185580774368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415</v>
      </c>
      <c r="K7" s="9">
        <v>375</v>
      </c>
      <c r="M7" s="9">
        <f>K7-J7</f>
        <v>-40</v>
      </c>
      <c r="N7" s="10">
        <f>K7/J7-1</f>
        <v>-9.6385542168674676E-2</v>
      </c>
      <c r="P7" s="11">
        <v>0.10532994923857868</v>
      </c>
      <c r="Q7" s="11">
        <v>0.1111111111111111</v>
      </c>
    </row>
    <row r="8" spans="1:17" s="4" customFormat="1" ht="12.9" customHeight="1" x14ac:dyDescent="0.5">
      <c r="A8" s="4" t="s">
        <v>1257</v>
      </c>
      <c r="C8" s="4">
        <v>1736</v>
      </c>
      <c r="D8" s="4" t="s">
        <v>1258</v>
      </c>
      <c r="E8" s="4" t="s">
        <v>23</v>
      </c>
      <c r="F8" s="4" t="s">
        <v>1259</v>
      </c>
      <c r="G8" s="4" t="s">
        <v>1260</v>
      </c>
      <c r="H8" s="4" t="s">
        <v>19</v>
      </c>
      <c r="I8" s="4" t="s">
        <v>20</v>
      </c>
      <c r="J8" s="17">
        <v>47319</v>
      </c>
      <c r="K8" s="17">
        <v>67500</v>
      </c>
      <c r="M8" s="17">
        <f>K8-J8</f>
        <v>20181</v>
      </c>
      <c r="N8" s="10">
        <f>K8/J8-1</f>
        <v>0.42648830279591698</v>
      </c>
    </row>
    <row r="9" spans="1:17" s="4" customFormat="1" ht="12.9" customHeight="1" x14ac:dyDescent="0.5">
      <c r="A9" s="4" t="s">
        <v>1261</v>
      </c>
      <c r="C9" s="4">
        <v>1740</v>
      </c>
      <c r="D9" s="4" t="s">
        <v>1262</v>
      </c>
      <c r="E9" s="4" t="s">
        <v>23</v>
      </c>
      <c r="F9" s="4" t="s">
        <v>1263</v>
      </c>
      <c r="G9" s="4" t="s">
        <v>1264</v>
      </c>
      <c r="H9" s="4" t="s">
        <v>19</v>
      </c>
      <c r="I9" s="4" t="s">
        <v>20</v>
      </c>
      <c r="J9" s="9">
        <v>2325</v>
      </c>
      <c r="K9" s="9">
        <v>1795</v>
      </c>
      <c r="M9" s="9">
        <f>K9-J9</f>
        <v>-530</v>
      </c>
      <c r="N9" s="10">
        <f>K9/J9-1</f>
        <v>-0.22795698924731178</v>
      </c>
      <c r="P9" s="11">
        <v>0.59010152284263961</v>
      </c>
      <c r="Q9" s="11">
        <v>0.5318518518518518</v>
      </c>
    </row>
    <row r="10" spans="1:17" s="4" customFormat="1" ht="12.9" customHeight="1" x14ac:dyDescent="0.5">
      <c r="A10" s="4" t="s">
        <v>1257</v>
      </c>
      <c r="C10" s="4">
        <v>1742</v>
      </c>
      <c r="D10" s="4" t="s">
        <v>1265</v>
      </c>
      <c r="E10" s="4" t="s">
        <v>23</v>
      </c>
      <c r="F10" s="4" t="s">
        <v>1266</v>
      </c>
      <c r="G10" s="4" t="s">
        <v>1267</v>
      </c>
      <c r="H10" s="4" t="s">
        <v>19</v>
      </c>
      <c r="I10" s="4" t="s">
        <v>20</v>
      </c>
      <c r="J10" s="17">
        <v>45862</v>
      </c>
      <c r="K10" s="17">
        <v>79500</v>
      </c>
      <c r="M10" s="17">
        <f>K10-J10</f>
        <v>33638</v>
      </c>
      <c r="N10" s="10">
        <f>K10/J10-1</f>
        <v>0.73346125332519296</v>
      </c>
    </row>
    <row r="11" spans="1:17" s="4" customFormat="1" ht="12.9" customHeight="1" x14ac:dyDescent="0.5">
      <c r="A11" s="4" t="s">
        <v>1268</v>
      </c>
      <c r="C11" s="4">
        <v>1746</v>
      </c>
      <c r="D11" s="4" t="s">
        <v>1269</v>
      </c>
      <c r="E11" s="4" t="s">
        <v>23</v>
      </c>
      <c r="F11" s="4" t="s">
        <v>1270</v>
      </c>
      <c r="G11" s="4" t="s">
        <v>1271</v>
      </c>
      <c r="H11" s="4" t="s">
        <v>19</v>
      </c>
      <c r="I11" s="4" t="s">
        <v>20</v>
      </c>
      <c r="J11" s="9">
        <v>955</v>
      </c>
      <c r="K11" s="9">
        <v>985</v>
      </c>
      <c r="M11" s="9">
        <f>K11-J11</f>
        <v>30</v>
      </c>
      <c r="N11" s="10">
        <f>K11/J11-1</f>
        <v>3.1413612565444948E-2</v>
      </c>
      <c r="P11" s="11">
        <v>0.24238578680203046</v>
      </c>
      <c r="Q11" s="11">
        <v>0.29185185185185186</v>
      </c>
    </row>
    <row r="12" spans="1:17" s="4" customFormat="1" ht="12.9" customHeight="1" x14ac:dyDescent="0.5">
      <c r="A12" s="4" t="s">
        <v>1257</v>
      </c>
      <c r="C12" s="4">
        <v>1748</v>
      </c>
      <c r="D12" s="4" t="s">
        <v>1272</v>
      </c>
      <c r="E12" s="4" t="s">
        <v>23</v>
      </c>
      <c r="F12" s="4" t="s">
        <v>1273</v>
      </c>
      <c r="G12" s="4" t="s">
        <v>1274</v>
      </c>
      <c r="H12" s="4" t="s">
        <v>19</v>
      </c>
      <c r="I12" s="4" t="s">
        <v>20</v>
      </c>
      <c r="J12" s="17">
        <v>26823</v>
      </c>
      <c r="K12" s="17">
        <v>47200</v>
      </c>
      <c r="M12" s="17">
        <f>K12-J12</f>
        <v>20377</v>
      </c>
      <c r="N12" s="10">
        <f>K12/J12-1</f>
        <v>0.75968385340938749</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152</v>
      </c>
      <c r="D15" s="5" t="s">
        <v>152</v>
      </c>
      <c r="F15" s="5" t="s">
        <v>1277</v>
      </c>
      <c r="G15" s="5" t="s">
        <v>1278</v>
      </c>
      <c r="H15" s="5" t="s">
        <v>19</v>
      </c>
      <c r="I15" s="5" t="s">
        <v>20</v>
      </c>
      <c r="J15" s="12" t="s">
        <v>92</v>
      </c>
      <c r="K15" s="6">
        <v>17555</v>
      </c>
      <c r="M15" s="12" t="s">
        <v>92</v>
      </c>
      <c r="N15" s="12" t="s">
        <v>92</v>
      </c>
    </row>
    <row r="16" spans="1:17" s="4" customFormat="1" ht="12.9" customHeight="1" x14ac:dyDescent="0.5">
      <c r="A16" s="4" t="s">
        <v>1279</v>
      </c>
      <c r="C16" s="4" t="s">
        <v>152</v>
      </c>
      <c r="D16" s="4" t="s">
        <v>152</v>
      </c>
      <c r="F16" s="4" t="s">
        <v>1280</v>
      </c>
      <c r="G16" s="4" t="s">
        <v>1281</v>
      </c>
      <c r="H16" s="4" t="s">
        <v>19</v>
      </c>
      <c r="I16" s="4" t="s">
        <v>20</v>
      </c>
      <c r="J16" s="14" t="s">
        <v>92</v>
      </c>
      <c r="K16" s="9">
        <v>7475</v>
      </c>
      <c r="M16" s="14" t="s">
        <v>92</v>
      </c>
      <c r="N16" s="14" t="s">
        <v>92</v>
      </c>
      <c r="P16" s="14" t="s">
        <v>92</v>
      </c>
      <c r="Q16" s="11">
        <v>0.42580461407006553</v>
      </c>
    </row>
    <row r="17" spans="1:17" s="4" customFormat="1" ht="12.9" customHeight="1" x14ac:dyDescent="0.5">
      <c r="A17" s="4" t="s">
        <v>1282</v>
      </c>
      <c r="C17" s="4" t="s">
        <v>152</v>
      </c>
      <c r="D17" s="4" t="s">
        <v>152</v>
      </c>
      <c r="F17" s="4" t="s">
        <v>1283</v>
      </c>
      <c r="G17" s="4" t="s">
        <v>1284</v>
      </c>
      <c r="H17" s="4" t="s">
        <v>19</v>
      </c>
      <c r="I17" s="4" t="s">
        <v>20</v>
      </c>
      <c r="J17" s="14" t="s">
        <v>92</v>
      </c>
      <c r="K17" s="9">
        <v>2440</v>
      </c>
      <c r="M17" s="14" t="s">
        <v>92</v>
      </c>
      <c r="N17" s="14" t="s">
        <v>92</v>
      </c>
      <c r="P17" s="14" t="s">
        <v>92</v>
      </c>
      <c r="Q17" s="11">
        <v>0.13899174024494446</v>
      </c>
    </row>
    <row r="18" spans="1:17" s="4" customFormat="1" ht="12.9" customHeight="1" x14ac:dyDescent="0.5">
      <c r="A18" s="4" t="s">
        <v>1285</v>
      </c>
      <c r="C18" s="4" t="s">
        <v>152</v>
      </c>
      <c r="D18" s="4" t="s">
        <v>152</v>
      </c>
      <c r="F18" s="4" t="s">
        <v>1286</v>
      </c>
      <c r="G18" s="4" t="s">
        <v>1287</v>
      </c>
      <c r="H18" s="4" t="s">
        <v>19</v>
      </c>
      <c r="I18" s="4" t="s">
        <v>20</v>
      </c>
      <c r="J18" s="14" t="s">
        <v>92</v>
      </c>
      <c r="K18" s="9">
        <v>9155</v>
      </c>
      <c r="M18" s="14" t="s">
        <v>92</v>
      </c>
      <c r="N18" s="14" t="s">
        <v>92</v>
      </c>
      <c r="P18" s="14" t="s">
        <v>92</v>
      </c>
      <c r="Q18" s="11">
        <v>0.52150384505838787</v>
      </c>
    </row>
    <row r="19" spans="1:17" s="4" customFormat="1" ht="12.9" customHeight="1" x14ac:dyDescent="0.5">
      <c r="A19" s="4" t="s">
        <v>1288</v>
      </c>
      <c r="C19" s="4" t="s">
        <v>152</v>
      </c>
      <c r="D19" s="4" t="s">
        <v>152</v>
      </c>
      <c r="F19" s="4" t="s">
        <v>1289</v>
      </c>
      <c r="G19" s="4" t="s">
        <v>72</v>
      </c>
      <c r="H19" s="4" t="s">
        <v>19</v>
      </c>
      <c r="I19" s="4" t="s">
        <v>20</v>
      </c>
      <c r="J19" s="14" t="s">
        <v>92</v>
      </c>
      <c r="K19" s="9">
        <v>925</v>
      </c>
      <c r="M19" s="14" t="s">
        <v>92</v>
      </c>
      <c r="N19" s="14" t="s">
        <v>92</v>
      </c>
      <c r="P19" s="14" t="s">
        <v>92</v>
      </c>
      <c r="Q19" s="11">
        <v>5.2691540871546566E-2</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152</v>
      </c>
      <c r="D21" s="5" t="s">
        <v>152</v>
      </c>
      <c r="F21" s="5" t="s">
        <v>1277</v>
      </c>
      <c r="G21" s="5" t="s">
        <v>1278</v>
      </c>
      <c r="H21" s="5" t="s">
        <v>19</v>
      </c>
      <c r="I21" s="5" t="s">
        <v>97</v>
      </c>
      <c r="J21" s="12" t="s">
        <v>92</v>
      </c>
      <c r="K21" s="6">
        <v>8840</v>
      </c>
      <c r="M21" s="12" t="s">
        <v>92</v>
      </c>
      <c r="N21" s="12" t="s">
        <v>92</v>
      </c>
      <c r="P21" s="12" t="s">
        <v>92</v>
      </c>
      <c r="Q21" s="8">
        <v>0.50356023924807747</v>
      </c>
    </row>
    <row r="22" spans="1:17" s="5" customFormat="1" ht="12.9" customHeight="1" x14ac:dyDescent="0.5">
      <c r="A22" s="5" t="s">
        <v>1291</v>
      </c>
      <c r="C22" s="5" t="s">
        <v>152</v>
      </c>
      <c r="D22" s="5" t="s">
        <v>152</v>
      </c>
      <c r="F22" s="5" t="s">
        <v>1277</v>
      </c>
      <c r="G22" s="5" t="s">
        <v>1278</v>
      </c>
      <c r="H22" s="5" t="s">
        <v>19</v>
      </c>
      <c r="I22" s="5" t="s">
        <v>106</v>
      </c>
      <c r="J22" s="12" t="s">
        <v>92</v>
      </c>
      <c r="K22" s="6">
        <v>8710</v>
      </c>
      <c r="M22" s="12" t="s">
        <v>92</v>
      </c>
      <c r="N22" s="12" t="s">
        <v>92</v>
      </c>
      <c r="P22" s="12" t="s">
        <v>92</v>
      </c>
      <c r="Q22" s="8">
        <v>0.49615494161207635</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152</v>
      </c>
      <c r="D25" s="5" t="s">
        <v>152</v>
      </c>
      <c r="F25" s="5" t="s">
        <v>1294</v>
      </c>
      <c r="G25" s="5" t="s">
        <v>1295</v>
      </c>
      <c r="H25" s="5" t="s">
        <v>19</v>
      </c>
      <c r="I25" s="5" t="s">
        <v>20</v>
      </c>
      <c r="J25" s="12" t="s">
        <v>92</v>
      </c>
      <c r="K25" s="6">
        <v>7245</v>
      </c>
      <c r="M25" s="12" t="s">
        <v>92</v>
      </c>
      <c r="N25" s="12" t="s">
        <v>92</v>
      </c>
    </row>
    <row r="26" spans="1:17" s="4" customFormat="1" ht="12.9" customHeight="1" x14ac:dyDescent="0.5">
      <c r="A26" s="4" t="s">
        <v>1296</v>
      </c>
      <c r="C26" s="4" t="s">
        <v>152</v>
      </c>
      <c r="D26" s="4" t="s">
        <v>152</v>
      </c>
      <c r="F26" s="4" t="s">
        <v>1297</v>
      </c>
      <c r="G26" s="4" t="s">
        <v>1281</v>
      </c>
      <c r="H26" s="4" t="s">
        <v>19</v>
      </c>
      <c r="I26" s="4" t="s">
        <v>20</v>
      </c>
      <c r="J26" s="14" t="s">
        <v>92</v>
      </c>
      <c r="K26" s="9">
        <v>3595</v>
      </c>
      <c r="M26" s="14" t="s">
        <v>92</v>
      </c>
      <c r="N26" s="14" t="s">
        <v>92</v>
      </c>
      <c r="P26" s="14" t="s">
        <v>92</v>
      </c>
      <c r="Q26" s="11">
        <v>0.49620427881297446</v>
      </c>
    </row>
    <row r="27" spans="1:17" s="4" customFormat="1" ht="12.9" customHeight="1" x14ac:dyDescent="0.5">
      <c r="A27" s="4" t="s">
        <v>1298</v>
      </c>
      <c r="C27" s="4" t="s">
        <v>152</v>
      </c>
      <c r="D27" s="4" t="s">
        <v>152</v>
      </c>
      <c r="F27" s="4" t="s">
        <v>1299</v>
      </c>
      <c r="G27" s="4" t="s">
        <v>1284</v>
      </c>
      <c r="H27" s="4" t="s">
        <v>19</v>
      </c>
      <c r="I27" s="4" t="s">
        <v>20</v>
      </c>
      <c r="J27" s="14" t="s">
        <v>92</v>
      </c>
      <c r="K27" s="9">
        <v>1175</v>
      </c>
      <c r="M27" s="14" t="s">
        <v>92</v>
      </c>
      <c r="N27" s="14" t="s">
        <v>92</v>
      </c>
      <c r="P27" s="14" t="s">
        <v>92</v>
      </c>
      <c r="Q27" s="11">
        <v>0.16218081435472739</v>
      </c>
    </row>
    <row r="28" spans="1:17" s="4" customFormat="1" ht="12.9" customHeight="1" x14ac:dyDescent="0.5">
      <c r="A28" s="4" t="s">
        <v>1300</v>
      </c>
      <c r="C28" s="4" t="s">
        <v>152</v>
      </c>
      <c r="D28" s="4" t="s">
        <v>152</v>
      </c>
      <c r="F28" s="4" t="s">
        <v>1301</v>
      </c>
      <c r="G28" s="4" t="s">
        <v>1287</v>
      </c>
      <c r="H28" s="4" t="s">
        <v>19</v>
      </c>
      <c r="I28" s="4" t="s">
        <v>20</v>
      </c>
      <c r="J28" s="14" t="s">
        <v>92</v>
      </c>
      <c r="K28" s="9">
        <v>3420</v>
      </c>
      <c r="M28" s="14" t="s">
        <v>92</v>
      </c>
      <c r="N28" s="14" t="s">
        <v>92</v>
      </c>
      <c r="P28" s="14" t="s">
        <v>92</v>
      </c>
      <c r="Q28" s="11">
        <v>0.47204968944099379</v>
      </c>
    </row>
    <row r="29" spans="1:17" s="4" customFormat="1" ht="12.9" customHeight="1" x14ac:dyDescent="0.5">
      <c r="A29" s="4" t="s">
        <v>1302</v>
      </c>
      <c r="C29" s="4" t="s">
        <v>152</v>
      </c>
      <c r="D29" s="4" t="s">
        <v>152</v>
      </c>
      <c r="F29" s="4" t="s">
        <v>1303</v>
      </c>
      <c r="G29" s="4" t="s">
        <v>72</v>
      </c>
      <c r="H29" s="4" t="s">
        <v>19</v>
      </c>
      <c r="I29" s="4" t="s">
        <v>20</v>
      </c>
      <c r="J29" s="14" t="s">
        <v>92</v>
      </c>
      <c r="K29" s="9">
        <v>230</v>
      </c>
      <c r="M29" s="14" t="s">
        <v>92</v>
      </c>
      <c r="N29" s="14" t="s">
        <v>92</v>
      </c>
      <c r="P29" s="14" t="s">
        <v>92</v>
      </c>
      <c r="Q29" s="11">
        <v>3.1746031746031744E-2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152</v>
      </c>
      <c r="D31" s="5" t="s">
        <v>152</v>
      </c>
      <c r="F31" s="5" t="s">
        <v>1294</v>
      </c>
      <c r="G31" s="5" t="s">
        <v>1295</v>
      </c>
      <c r="H31" s="5" t="s">
        <v>19</v>
      </c>
      <c r="I31" s="5" t="s">
        <v>97</v>
      </c>
      <c r="J31" s="12" t="s">
        <v>92</v>
      </c>
      <c r="K31" s="6">
        <v>3640</v>
      </c>
      <c r="M31" s="12" t="s">
        <v>92</v>
      </c>
      <c r="N31" s="12" t="s">
        <v>92</v>
      </c>
      <c r="P31" s="12" t="s">
        <v>92</v>
      </c>
      <c r="Q31" s="8">
        <v>0.50241545893719808</v>
      </c>
    </row>
    <row r="32" spans="1:17" s="5" customFormat="1" ht="12.9" customHeight="1" x14ac:dyDescent="0.5">
      <c r="A32" s="5" t="s">
        <v>1305</v>
      </c>
      <c r="C32" s="5" t="s">
        <v>152</v>
      </c>
      <c r="D32" s="5" t="s">
        <v>152</v>
      </c>
      <c r="F32" s="5" t="s">
        <v>1294</v>
      </c>
      <c r="G32" s="5" t="s">
        <v>1295</v>
      </c>
      <c r="H32" s="5" t="s">
        <v>19</v>
      </c>
      <c r="I32" s="5" t="s">
        <v>106</v>
      </c>
      <c r="J32" s="12" t="s">
        <v>92</v>
      </c>
      <c r="K32" s="6">
        <v>3600</v>
      </c>
      <c r="M32" s="12" t="s">
        <v>92</v>
      </c>
      <c r="N32" s="12" t="s">
        <v>92</v>
      </c>
      <c r="P32" s="12" t="s">
        <v>92</v>
      </c>
      <c r="Q32" s="8">
        <v>0.49689440993788819</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152</v>
      </c>
      <c r="D35" s="5" t="s">
        <v>152</v>
      </c>
      <c r="F35" s="5" t="s">
        <v>1308</v>
      </c>
      <c r="G35" s="5" t="s">
        <v>1309</v>
      </c>
      <c r="H35" s="5" t="s">
        <v>19</v>
      </c>
      <c r="I35" s="5" t="s">
        <v>20</v>
      </c>
      <c r="J35" s="12" t="s">
        <v>92</v>
      </c>
      <c r="K35" s="7">
        <v>0.41299999999999998</v>
      </c>
      <c r="M35" s="12" t="s">
        <v>92</v>
      </c>
      <c r="N35" s="12" t="s">
        <v>92</v>
      </c>
    </row>
    <row r="36" spans="1:15" s="4" customFormat="1" ht="12.9" customHeight="1" x14ac:dyDescent="0.5">
      <c r="A36" s="4" t="s">
        <v>1296</v>
      </c>
      <c r="C36" s="4" t="s">
        <v>152</v>
      </c>
      <c r="D36" s="4" t="s">
        <v>152</v>
      </c>
      <c r="F36" s="4" t="s">
        <v>1310</v>
      </c>
      <c r="G36" s="4" t="s">
        <v>1311</v>
      </c>
      <c r="H36" s="4" t="s">
        <v>19</v>
      </c>
      <c r="I36" s="4" t="s">
        <v>20</v>
      </c>
      <c r="J36" s="14" t="s">
        <v>92</v>
      </c>
      <c r="K36" s="10">
        <v>0.48099999999999998</v>
      </c>
      <c r="M36" s="14" t="s">
        <v>92</v>
      </c>
      <c r="N36" s="14" t="s">
        <v>92</v>
      </c>
    </row>
    <row r="37" spans="1:15" s="4" customFormat="1" ht="12.9" customHeight="1" x14ac:dyDescent="0.5">
      <c r="A37" s="4" t="s">
        <v>1298</v>
      </c>
      <c r="C37" s="4" t="s">
        <v>152</v>
      </c>
      <c r="D37" s="4" t="s">
        <v>152</v>
      </c>
      <c r="F37" s="4" t="s">
        <v>1312</v>
      </c>
      <c r="G37" s="4" t="s">
        <v>1313</v>
      </c>
      <c r="H37" s="4" t="s">
        <v>19</v>
      </c>
      <c r="I37" s="4" t="s">
        <v>20</v>
      </c>
      <c r="J37" s="14" t="s">
        <v>92</v>
      </c>
      <c r="K37" s="10">
        <v>0.48099999999999998</v>
      </c>
      <c r="M37" s="14" t="s">
        <v>92</v>
      </c>
      <c r="N37" s="14" t="s">
        <v>92</v>
      </c>
    </row>
    <row r="38" spans="1:15" s="4" customFormat="1" ht="12.9" customHeight="1" x14ac:dyDescent="0.5">
      <c r="A38" s="4" t="s">
        <v>1300</v>
      </c>
      <c r="C38" s="4" t="s">
        <v>152</v>
      </c>
      <c r="D38" s="4" t="s">
        <v>152</v>
      </c>
      <c r="F38" s="4" t="s">
        <v>1314</v>
      </c>
      <c r="G38" s="4" t="s">
        <v>1315</v>
      </c>
      <c r="H38" s="4" t="s">
        <v>19</v>
      </c>
      <c r="I38" s="4" t="s">
        <v>20</v>
      </c>
      <c r="J38" s="14" t="s">
        <v>92</v>
      </c>
      <c r="K38" s="10">
        <v>0.374</v>
      </c>
      <c r="M38" s="14" t="s">
        <v>92</v>
      </c>
      <c r="N38" s="14" t="s">
        <v>92</v>
      </c>
    </row>
    <row r="39" spans="1:15" s="4" customFormat="1" ht="12.9" customHeight="1" x14ac:dyDescent="0.5">
      <c r="A39" s="4" t="s">
        <v>1302</v>
      </c>
      <c r="C39" s="4" t="s">
        <v>152</v>
      </c>
      <c r="D39" s="4" t="s">
        <v>152</v>
      </c>
      <c r="F39" s="4" t="s">
        <v>1316</v>
      </c>
      <c r="G39" s="4" t="s">
        <v>1317</v>
      </c>
      <c r="H39" s="4" t="s">
        <v>19</v>
      </c>
      <c r="I39" s="4" t="s">
        <v>20</v>
      </c>
      <c r="J39" s="14" t="s">
        <v>92</v>
      </c>
      <c r="K39" s="10">
        <v>0.25</v>
      </c>
      <c r="M39" s="14" t="s">
        <v>92</v>
      </c>
      <c r="N39" s="14" t="s">
        <v>92</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152</v>
      </c>
      <c r="D41" s="5" t="s">
        <v>152</v>
      </c>
      <c r="F41" s="5" t="s">
        <v>1308</v>
      </c>
      <c r="G41" s="5" t="s">
        <v>1309</v>
      </c>
      <c r="H41" s="5" t="s">
        <v>19</v>
      </c>
      <c r="I41" s="5" t="s">
        <v>97</v>
      </c>
      <c r="J41" s="12" t="s">
        <v>92</v>
      </c>
      <c r="K41" s="7">
        <v>0.41199999999999998</v>
      </c>
      <c r="M41" s="12" t="s">
        <v>92</v>
      </c>
      <c r="N41" s="12" t="s">
        <v>92</v>
      </c>
    </row>
    <row r="42" spans="1:15" s="5" customFormat="1" ht="12.9" customHeight="1" x14ac:dyDescent="0.5">
      <c r="A42" s="5" t="s">
        <v>1319</v>
      </c>
      <c r="C42" s="5" t="s">
        <v>152</v>
      </c>
      <c r="D42" s="5" t="s">
        <v>152</v>
      </c>
      <c r="F42" s="5" t="s">
        <v>1308</v>
      </c>
      <c r="G42" s="5" t="s">
        <v>1309</v>
      </c>
      <c r="H42" s="5" t="s">
        <v>19</v>
      </c>
      <c r="I42" s="5" t="s">
        <v>106</v>
      </c>
      <c r="J42" s="12" t="s">
        <v>92</v>
      </c>
      <c r="K42" s="7">
        <v>0.41399999999999998</v>
      </c>
      <c r="M42" s="12" t="s">
        <v>92</v>
      </c>
      <c r="N42" s="12" t="s">
        <v>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97</v>
      </c>
      <c r="B2" s="23" t="s">
        <v>1342</v>
      </c>
    </row>
    <row r="3" spans="1:2" s="23" customFormat="1" ht="17.05" customHeight="1" x14ac:dyDescent="0.55000000000000004">
      <c r="A3" s="23" t="s">
        <v>106</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20815</v>
      </c>
      <c r="K4" s="6">
        <v>17675</v>
      </c>
      <c r="M4" s="6">
        <f>K4-J4</f>
        <v>-3140</v>
      </c>
      <c r="N4" s="7">
        <f>K4/J4-1</f>
        <v>-0.15085275042036994</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20600</v>
      </c>
      <c r="K7" s="6">
        <v>17555</v>
      </c>
      <c r="M7" s="6">
        <f>K7-J7</f>
        <v>-3045</v>
      </c>
      <c r="N7" s="7">
        <f>K7/J7-1</f>
        <v>-0.14781553398058256</v>
      </c>
    </row>
    <row r="8" spans="1:17" s="5" customFormat="1" ht="12.9" customHeight="1" x14ac:dyDescent="0.5">
      <c r="A8" s="5" t="s">
        <v>26</v>
      </c>
      <c r="C8" s="5">
        <v>2</v>
      </c>
      <c r="D8" s="5" t="s">
        <v>27</v>
      </c>
      <c r="E8" s="5" t="s">
        <v>23</v>
      </c>
      <c r="F8" s="5" t="s">
        <v>28</v>
      </c>
      <c r="G8" s="5" t="s">
        <v>27</v>
      </c>
      <c r="H8" s="5" t="s">
        <v>19</v>
      </c>
      <c r="I8" s="5" t="s">
        <v>20</v>
      </c>
      <c r="J8" s="6">
        <v>7640</v>
      </c>
      <c r="K8" s="6">
        <v>6380</v>
      </c>
      <c r="M8" s="6">
        <f>K8-J8</f>
        <v>-1260</v>
      </c>
      <c r="N8" s="7">
        <f>K8/J8-1</f>
        <v>-0.16492146596858637</v>
      </c>
      <c r="P8" s="8">
        <v>0.37087378640776697</v>
      </c>
      <c r="Q8" s="8">
        <v>0.3634292224437482</v>
      </c>
    </row>
    <row r="9" spans="1:17" s="4" customFormat="1" ht="12.9" customHeight="1" x14ac:dyDescent="0.5">
      <c r="A9" s="4" t="s">
        <v>29</v>
      </c>
      <c r="C9" s="4">
        <v>3</v>
      </c>
      <c r="D9" s="4" t="s">
        <v>30</v>
      </c>
      <c r="E9" s="4" t="s">
        <v>23</v>
      </c>
      <c r="F9" s="4" t="s">
        <v>31</v>
      </c>
      <c r="G9" s="4" t="s">
        <v>30</v>
      </c>
      <c r="H9" s="4" t="s">
        <v>19</v>
      </c>
      <c r="I9" s="4" t="s">
        <v>20</v>
      </c>
      <c r="J9" s="9">
        <v>2645</v>
      </c>
      <c r="K9" s="9">
        <v>1955</v>
      </c>
      <c r="M9" s="9">
        <f>K9-J9</f>
        <v>-690</v>
      </c>
      <c r="N9" s="10">
        <f>K9/J9-1</f>
        <v>-0.26086956521739135</v>
      </c>
      <c r="P9" s="11">
        <v>0.12839805825242717</v>
      </c>
      <c r="Q9" s="11">
        <v>0.11136428367986329</v>
      </c>
    </row>
    <row r="10" spans="1:17" s="4" customFormat="1" ht="12.9" customHeight="1" x14ac:dyDescent="0.5">
      <c r="A10" s="4" t="s">
        <v>32</v>
      </c>
      <c r="C10" s="4">
        <v>4</v>
      </c>
      <c r="D10" s="4" t="s">
        <v>33</v>
      </c>
      <c r="E10" s="4" t="s">
        <v>23</v>
      </c>
      <c r="F10" s="4" t="s">
        <v>34</v>
      </c>
      <c r="G10" s="4" t="s">
        <v>33</v>
      </c>
      <c r="H10" s="4" t="s">
        <v>19</v>
      </c>
      <c r="I10" s="4" t="s">
        <v>20</v>
      </c>
      <c r="J10" s="9">
        <v>2740</v>
      </c>
      <c r="K10" s="9">
        <v>2250</v>
      </c>
      <c r="M10" s="9">
        <f>K10-J10</f>
        <v>-490</v>
      </c>
      <c r="N10" s="10">
        <f>K10/J10-1</f>
        <v>-0.17883211678832112</v>
      </c>
      <c r="P10" s="11">
        <v>0.13300970873786408</v>
      </c>
      <c r="Q10" s="11">
        <v>0.12816861293078896</v>
      </c>
    </row>
    <row r="11" spans="1:17" s="4" customFormat="1" ht="12.9" customHeight="1" x14ac:dyDescent="0.5">
      <c r="A11" s="4" t="s">
        <v>35</v>
      </c>
      <c r="C11" s="4">
        <v>5</v>
      </c>
      <c r="D11" s="4" t="s">
        <v>36</v>
      </c>
      <c r="E11" s="4" t="s">
        <v>23</v>
      </c>
      <c r="F11" s="4" t="s">
        <v>37</v>
      </c>
      <c r="G11" s="4" t="s">
        <v>36</v>
      </c>
      <c r="H11" s="4" t="s">
        <v>19</v>
      </c>
      <c r="I11" s="4" t="s">
        <v>20</v>
      </c>
      <c r="J11" s="9">
        <v>2255</v>
      </c>
      <c r="K11" s="9">
        <v>2175</v>
      </c>
      <c r="M11" s="9">
        <f>K11-J11</f>
        <v>-80</v>
      </c>
      <c r="N11" s="10">
        <f>K11/J11-1</f>
        <v>-3.5476718403547713E-2</v>
      </c>
      <c r="P11" s="11">
        <v>0.10946601941747573</v>
      </c>
      <c r="Q11" s="11">
        <v>0.12389632583309598</v>
      </c>
    </row>
    <row r="12" spans="1:17" s="5" customFormat="1" ht="12.9" customHeight="1" x14ac:dyDescent="0.5">
      <c r="A12" s="5" t="s">
        <v>38</v>
      </c>
      <c r="C12" s="5">
        <v>6</v>
      </c>
      <c r="D12" s="5" t="s">
        <v>39</v>
      </c>
      <c r="E12" s="5" t="s">
        <v>23</v>
      </c>
      <c r="F12" s="5" t="s">
        <v>40</v>
      </c>
      <c r="G12" s="5" t="s">
        <v>39</v>
      </c>
      <c r="H12" s="5" t="s">
        <v>19</v>
      </c>
      <c r="I12" s="5" t="s">
        <v>20</v>
      </c>
      <c r="J12" s="6">
        <v>12050</v>
      </c>
      <c r="K12" s="6">
        <v>10245</v>
      </c>
      <c r="M12" s="6">
        <f>K12-J12</f>
        <v>-1805</v>
      </c>
      <c r="N12" s="7">
        <f>K12/J12-1</f>
        <v>-0.14979253112033197</v>
      </c>
      <c r="P12" s="8">
        <v>0.58495145631067957</v>
      </c>
      <c r="Q12" s="8">
        <v>0.58359441754485897</v>
      </c>
    </row>
    <row r="13" spans="1:17" s="4" customFormat="1" ht="12.9" customHeight="1" x14ac:dyDescent="0.5">
      <c r="A13" s="4" t="s">
        <v>41</v>
      </c>
      <c r="C13" s="4">
        <v>7</v>
      </c>
      <c r="D13" s="4" t="s">
        <v>42</v>
      </c>
      <c r="E13" s="4" t="s">
        <v>23</v>
      </c>
      <c r="F13" s="4" t="s">
        <v>43</v>
      </c>
      <c r="G13" s="4" t="s">
        <v>42</v>
      </c>
      <c r="H13" s="4" t="s">
        <v>19</v>
      </c>
      <c r="I13" s="4" t="s">
        <v>20</v>
      </c>
      <c r="J13" s="9">
        <v>1875</v>
      </c>
      <c r="K13" s="9">
        <v>1720</v>
      </c>
      <c r="M13" s="9">
        <f>K13-J13</f>
        <v>-155</v>
      </c>
      <c r="N13" s="10">
        <f>K13/J13-1</f>
        <v>-8.2666666666666666E-2</v>
      </c>
      <c r="P13" s="11">
        <v>9.1019417475728157E-2</v>
      </c>
      <c r="Q13" s="11">
        <v>9.7977784107092E-2</v>
      </c>
    </row>
    <row r="14" spans="1:17" s="4" customFormat="1" ht="12.9" customHeight="1" x14ac:dyDescent="0.5">
      <c r="A14" s="4" t="s">
        <v>44</v>
      </c>
      <c r="C14" s="4">
        <v>8</v>
      </c>
      <c r="D14" s="4" t="s">
        <v>45</v>
      </c>
      <c r="E14" s="4" t="s">
        <v>23</v>
      </c>
      <c r="F14" s="4" t="s">
        <v>46</v>
      </c>
      <c r="G14" s="4" t="s">
        <v>45</v>
      </c>
      <c r="H14" s="4" t="s">
        <v>19</v>
      </c>
      <c r="I14" s="4" t="s">
        <v>20</v>
      </c>
      <c r="J14" s="9">
        <v>1760</v>
      </c>
      <c r="K14" s="9">
        <v>1400</v>
      </c>
      <c r="M14" s="9">
        <f>K14-J14</f>
        <v>-360</v>
      </c>
      <c r="N14" s="10">
        <f>K14/J14-1</f>
        <v>-0.20454545454545459</v>
      </c>
      <c r="P14" s="11">
        <v>8.5436893203883493E-2</v>
      </c>
      <c r="Q14" s="11">
        <v>7.9749359156935345E-2</v>
      </c>
    </row>
    <row r="15" spans="1:17" s="4" customFormat="1" ht="12.9" customHeight="1" x14ac:dyDescent="0.5">
      <c r="A15" s="4" t="s">
        <v>47</v>
      </c>
      <c r="C15" s="4">
        <v>9</v>
      </c>
      <c r="D15" s="4" t="s">
        <v>48</v>
      </c>
      <c r="E15" s="4" t="s">
        <v>23</v>
      </c>
      <c r="F15" s="4" t="s">
        <v>49</v>
      </c>
      <c r="G15" s="4" t="s">
        <v>48</v>
      </c>
      <c r="H15" s="4" t="s">
        <v>19</v>
      </c>
      <c r="I15" s="4" t="s">
        <v>20</v>
      </c>
      <c r="J15" s="9">
        <v>1545</v>
      </c>
      <c r="K15" s="9">
        <v>1280</v>
      </c>
      <c r="M15" s="9">
        <f>K15-J15</f>
        <v>-265</v>
      </c>
      <c r="N15" s="10">
        <f>K15/J15-1</f>
        <v>-0.17152103559870546</v>
      </c>
      <c r="P15" s="11">
        <v>7.4999999999999997E-2</v>
      </c>
      <c r="Q15" s="11">
        <v>7.2913699800626605E-2</v>
      </c>
    </row>
    <row r="16" spans="1:17" s="4" customFormat="1" ht="12.9" customHeight="1" x14ac:dyDescent="0.5">
      <c r="A16" s="4" t="s">
        <v>50</v>
      </c>
      <c r="C16" s="4">
        <v>10</v>
      </c>
      <c r="D16" s="4" t="s">
        <v>51</v>
      </c>
      <c r="E16" s="4" t="s">
        <v>23</v>
      </c>
      <c r="F16" s="4" t="s">
        <v>52</v>
      </c>
      <c r="G16" s="4" t="s">
        <v>51</v>
      </c>
      <c r="H16" s="4" t="s">
        <v>19</v>
      </c>
      <c r="I16" s="4" t="s">
        <v>20</v>
      </c>
      <c r="J16" s="9">
        <v>1295</v>
      </c>
      <c r="K16" s="9">
        <v>1065</v>
      </c>
      <c r="M16" s="9">
        <f>K16-J16</f>
        <v>-230</v>
      </c>
      <c r="N16" s="10">
        <f>K16/J16-1</f>
        <v>-0.17760617760617758</v>
      </c>
      <c r="P16" s="11">
        <v>6.2864077669902915E-2</v>
      </c>
      <c r="Q16" s="11">
        <v>6.0666476787240103E-2</v>
      </c>
    </row>
    <row r="17" spans="1:17" s="4" customFormat="1" ht="12.9" customHeight="1" x14ac:dyDescent="0.5">
      <c r="A17" s="4" t="s">
        <v>53</v>
      </c>
      <c r="C17" s="4">
        <v>11</v>
      </c>
      <c r="D17" s="4" t="s">
        <v>54</v>
      </c>
      <c r="E17" s="4" t="s">
        <v>23</v>
      </c>
      <c r="F17" s="4" t="s">
        <v>55</v>
      </c>
      <c r="G17" s="4" t="s">
        <v>54</v>
      </c>
      <c r="H17" s="4" t="s">
        <v>19</v>
      </c>
      <c r="I17" s="4" t="s">
        <v>20</v>
      </c>
      <c r="J17" s="9">
        <v>1155</v>
      </c>
      <c r="K17" s="9">
        <v>905</v>
      </c>
      <c r="M17" s="9">
        <f>K17-J17</f>
        <v>-250</v>
      </c>
      <c r="N17" s="10">
        <f>K17/J17-1</f>
        <v>-0.21645021645021645</v>
      </c>
      <c r="P17" s="11">
        <v>5.6067961165048544E-2</v>
      </c>
      <c r="Q17" s="11">
        <v>5.1552264312161776E-2</v>
      </c>
    </row>
    <row r="18" spans="1:17" s="4" customFormat="1" ht="12.9" customHeight="1" x14ac:dyDescent="0.5">
      <c r="A18" s="4" t="s">
        <v>56</v>
      </c>
      <c r="C18" s="4">
        <v>12</v>
      </c>
      <c r="D18" s="4" t="s">
        <v>57</v>
      </c>
      <c r="E18" s="4" t="s">
        <v>23</v>
      </c>
      <c r="F18" s="4" t="s">
        <v>58</v>
      </c>
      <c r="G18" s="4" t="s">
        <v>57</v>
      </c>
      <c r="H18" s="4" t="s">
        <v>19</v>
      </c>
      <c r="I18" s="4" t="s">
        <v>20</v>
      </c>
      <c r="J18" s="9">
        <v>1040</v>
      </c>
      <c r="K18" s="9">
        <v>905</v>
      </c>
      <c r="M18" s="9">
        <f>K18-J18</f>
        <v>-135</v>
      </c>
      <c r="N18" s="10">
        <f>K18/J18-1</f>
        <v>-0.12980769230769229</v>
      </c>
      <c r="P18" s="11">
        <v>5.0485436893203881E-2</v>
      </c>
      <c r="Q18" s="11">
        <v>5.1552264312161776E-2</v>
      </c>
    </row>
    <row r="19" spans="1:17" s="4" customFormat="1" ht="12.9" customHeight="1" x14ac:dyDescent="0.5">
      <c r="A19" s="4" t="s">
        <v>59</v>
      </c>
      <c r="C19" s="4">
        <v>13</v>
      </c>
      <c r="D19" s="4" t="s">
        <v>60</v>
      </c>
      <c r="E19" s="4" t="s">
        <v>23</v>
      </c>
      <c r="F19" s="4" t="s">
        <v>61</v>
      </c>
      <c r="G19" s="4" t="s">
        <v>60</v>
      </c>
      <c r="H19" s="4" t="s">
        <v>19</v>
      </c>
      <c r="I19" s="4" t="s">
        <v>20</v>
      </c>
      <c r="J19" s="9">
        <v>1020</v>
      </c>
      <c r="K19" s="9">
        <v>850</v>
      </c>
      <c r="M19" s="9">
        <f>K19-J19</f>
        <v>-170</v>
      </c>
      <c r="N19" s="10">
        <f>K19/J19-1</f>
        <v>-0.16666666666666663</v>
      </c>
      <c r="P19" s="11">
        <v>4.9514563106796118E-2</v>
      </c>
      <c r="Q19" s="11">
        <v>4.8419253773853602E-2</v>
      </c>
    </row>
    <row r="20" spans="1:17" s="4" customFormat="1" ht="12.9" customHeight="1" x14ac:dyDescent="0.5">
      <c r="A20" s="4" t="s">
        <v>62</v>
      </c>
      <c r="C20" s="4">
        <v>14</v>
      </c>
      <c r="D20" s="4" t="s">
        <v>63</v>
      </c>
      <c r="E20" s="4" t="s">
        <v>23</v>
      </c>
      <c r="F20" s="4" t="s">
        <v>64</v>
      </c>
      <c r="G20" s="4" t="s">
        <v>63</v>
      </c>
      <c r="H20" s="4" t="s">
        <v>19</v>
      </c>
      <c r="I20" s="4" t="s">
        <v>20</v>
      </c>
      <c r="J20" s="9">
        <v>970</v>
      </c>
      <c r="K20" s="9">
        <v>735</v>
      </c>
      <c r="M20" s="9">
        <f>K20-J20</f>
        <v>-235</v>
      </c>
      <c r="N20" s="10">
        <f>K20/J20-1</f>
        <v>-0.24226804123711343</v>
      </c>
      <c r="P20" s="11">
        <v>4.7087378640776702E-2</v>
      </c>
      <c r="Q20" s="11">
        <v>4.1868413557391057E-2</v>
      </c>
    </row>
    <row r="21" spans="1:17" s="4" customFormat="1" ht="12.9" customHeight="1" x14ac:dyDescent="0.5">
      <c r="A21" s="4" t="s">
        <v>65</v>
      </c>
      <c r="C21" s="4">
        <v>15</v>
      </c>
      <c r="D21" s="4" t="s">
        <v>66</v>
      </c>
      <c r="E21" s="4" t="s">
        <v>23</v>
      </c>
      <c r="F21" s="4" t="s">
        <v>67</v>
      </c>
      <c r="G21" s="4" t="s">
        <v>66</v>
      </c>
      <c r="H21" s="4" t="s">
        <v>19</v>
      </c>
      <c r="I21" s="4" t="s">
        <v>20</v>
      </c>
      <c r="J21" s="9">
        <v>770</v>
      </c>
      <c r="K21" s="9">
        <v>745</v>
      </c>
      <c r="M21" s="9">
        <f>K21-J21</f>
        <v>-25</v>
      </c>
      <c r="N21" s="10">
        <f>K21/J21-1</f>
        <v>-3.2467532467532423E-2</v>
      </c>
      <c r="P21" s="11">
        <v>3.7378640776699029E-2</v>
      </c>
      <c r="Q21" s="11">
        <v>4.2438051837083449E-2</v>
      </c>
    </row>
    <row r="22" spans="1:17" s="4" customFormat="1" ht="12.9" customHeight="1" x14ac:dyDescent="0.5">
      <c r="A22" s="4" t="s">
        <v>68</v>
      </c>
      <c r="C22" s="4">
        <v>16</v>
      </c>
      <c r="D22" s="4" t="s">
        <v>69</v>
      </c>
      <c r="E22" s="4" t="s">
        <v>23</v>
      </c>
      <c r="F22" s="4" t="s">
        <v>70</v>
      </c>
      <c r="G22" s="4" t="s">
        <v>69</v>
      </c>
      <c r="H22" s="4" t="s">
        <v>19</v>
      </c>
      <c r="I22" s="4" t="s">
        <v>20</v>
      </c>
      <c r="J22" s="9">
        <v>620</v>
      </c>
      <c r="K22" s="9">
        <v>650</v>
      </c>
      <c r="M22" s="9">
        <f>K22-J22</f>
        <v>30</v>
      </c>
      <c r="N22" s="10">
        <f>K22/J22-1</f>
        <v>4.8387096774193505E-2</v>
      </c>
      <c r="P22" s="11">
        <v>3.0097087378640777E-2</v>
      </c>
      <c r="Q22" s="11">
        <v>3.7026488180005694E-2</v>
      </c>
    </row>
    <row r="23" spans="1:17" s="5" customFormat="1" ht="12.9" customHeight="1" x14ac:dyDescent="0.5">
      <c r="A23" s="5" t="s">
        <v>71</v>
      </c>
      <c r="C23" s="5">
        <v>17</v>
      </c>
      <c r="D23" s="5" t="s">
        <v>72</v>
      </c>
      <c r="E23" s="5" t="s">
        <v>23</v>
      </c>
      <c r="F23" s="5" t="s">
        <v>73</v>
      </c>
      <c r="G23" s="5" t="s">
        <v>72</v>
      </c>
      <c r="H23" s="5" t="s">
        <v>19</v>
      </c>
      <c r="I23" s="5" t="s">
        <v>20</v>
      </c>
      <c r="J23" s="6">
        <v>910</v>
      </c>
      <c r="K23" s="6">
        <v>925</v>
      </c>
      <c r="M23" s="6">
        <f>K23-J23</f>
        <v>15</v>
      </c>
      <c r="N23" s="7">
        <f>K23/J23-1</f>
        <v>1.6483516483516425E-2</v>
      </c>
      <c r="P23" s="8">
        <v>4.4174757281553401E-2</v>
      </c>
      <c r="Q23" s="8">
        <v>5.2691540871546566E-2</v>
      </c>
    </row>
    <row r="24" spans="1:17" s="4" customFormat="1" ht="12.9" customHeight="1" x14ac:dyDescent="0.5">
      <c r="A24" s="4" t="s">
        <v>74</v>
      </c>
      <c r="C24" s="4">
        <v>18</v>
      </c>
      <c r="D24" s="4" t="s">
        <v>75</v>
      </c>
      <c r="E24" s="4" t="s">
        <v>23</v>
      </c>
      <c r="F24" s="4" t="s">
        <v>76</v>
      </c>
      <c r="G24" s="4" t="s">
        <v>75</v>
      </c>
      <c r="H24" s="4" t="s">
        <v>19</v>
      </c>
      <c r="I24" s="4" t="s">
        <v>20</v>
      </c>
      <c r="J24" s="9">
        <v>395</v>
      </c>
      <c r="K24" s="9">
        <v>455</v>
      </c>
      <c r="M24" s="9">
        <f>K24-J24</f>
        <v>60</v>
      </c>
      <c r="N24" s="10">
        <f>K24/J24-1</f>
        <v>0.15189873417721511</v>
      </c>
      <c r="P24" s="11">
        <v>1.9174757281553399E-2</v>
      </c>
      <c r="Q24" s="11">
        <v>2.5918541726003986E-2</v>
      </c>
    </row>
    <row r="25" spans="1:17" s="4" customFormat="1" ht="12.9" customHeight="1" x14ac:dyDescent="0.5">
      <c r="A25" s="4" t="s">
        <v>77</v>
      </c>
      <c r="C25" s="4">
        <v>19</v>
      </c>
      <c r="D25" s="4" t="s">
        <v>78</v>
      </c>
      <c r="E25" s="4" t="s">
        <v>23</v>
      </c>
      <c r="F25" s="4" t="s">
        <v>79</v>
      </c>
      <c r="G25" s="4" t="s">
        <v>78</v>
      </c>
      <c r="H25" s="4" t="s">
        <v>19</v>
      </c>
      <c r="I25" s="4" t="s">
        <v>20</v>
      </c>
      <c r="J25" s="9">
        <v>250</v>
      </c>
      <c r="K25" s="9">
        <v>230</v>
      </c>
      <c r="M25" s="9">
        <f>K25-J25</f>
        <v>-20</v>
      </c>
      <c r="N25" s="10">
        <f>K25/J25-1</f>
        <v>-7.999999999999996E-2</v>
      </c>
      <c r="P25" s="11">
        <v>1.2135922330097087E-2</v>
      </c>
      <c r="Q25" s="11">
        <v>1.3101680432925093E-2</v>
      </c>
    </row>
    <row r="26" spans="1:17" s="4" customFormat="1" ht="12.9" customHeight="1" x14ac:dyDescent="0.5">
      <c r="A26" s="4" t="s">
        <v>80</v>
      </c>
      <c r="C26" s="4">
        <v>20</v>
      </c>
      <c r="D26" s="4" t="s">
        <v>81</v>
      </c>
      <c r="E26" s="4" t="s">
        <v>23</v>
      </c>
      <c r="F26" s="4" t="s">
        <v>82</v>
      </c>
      <c r="G26" s="4" t="s">
        <v>81</v>
      </c>
      <c r="H26" s="4" t="s">
        <v>19</v>
      </c>
      <c r="I26" s="4" t="s">
        <v>20</v>
      </c>
      <c r="J26" s="9">
        <v>165</v>
      </c>
      <c r="K26" s="9">
        <v>140</v>
      </c>
      <c r="M26" s="9">
        <f>K26-J26</f>
        <v>-25</v>
      </c>
      <c r="N26" s="10">
        <f>K26/J26-1</f>
        <v>-0.15151515151515149</v>
      </c>
      <c r="P26" s="11">
        <v>8.0097087378640779E-3</v>
      </c>
      <c r="Q26" s="11">
        <v>7.9749359156935339E-3</v>
      </c>
    </row>
    <row r="27" spans="1:17" s="4" customFormat="1" ht="12.9" customHeight="1" x14ac:dyDescent="0.5">
      <c r="A27" s="4" t="s">
        <v>83</v>
      </c>
      <c r="C27" s="4">
        <v>21</v>
      </c>
      <c r="D27" s="4" t="s">
        <v>84</v>
      </c>
      <c r="E27" s="4" t="s">
        <v>23</v>
      </c>
      <c r="F27" s="4" t="s">
        <v>85</v>
      </c>
      <c r="G27" s="4" t="s">
        <v>84</v>
      </c>
      <c r="H27" s="4" t="s">
        <v>19</v>
      </c>
      <c r="I27" s="4" t="s">
        <v>20</v>
      </c>
      <c r="J27" s="9">
        <v>65</v>
      </c>
      <c r="K27" s="9">
        <v>80</v>
      </c>
      <c r="M27" s="9">
        <f>K27-J27</f>
        <v>15</v>
      </c>
      <c r="N27" s="10">
        <f>K27/J27-1</f>
        <v>0.23076923076923084</v>
      </c>
      <c r="P27" s="11">
        <v>3.1553398058252425E-3</v>
      </c>
      <c r="Q27" s="11">
        <v>4.5571062375391628E-3</v>
      </c>
    </row>
    <row r="28" spans="1:17" s="4" customFormat="1" ht="12.9" customHeight="1" x14ac:dyDescent="0.5">
      <c r="A28" s="4" t="s">
        <v>86</v>
      </c>
      <c r="C28" s="4">
        <v>22</v>
      </c>
      <c r="D28" s="4" t="s">
        <v>87</v>
      </c>
      <c r="E28" s="4" t="s">
        <v>23</v>
      </c>
      <c r="F28" s="4" t="s">
        <v>88</v>
      </c>
      <c r="G28" s="4" t="s">
        <v>87</v>
      </c>
      <c r="H28" s="4" t="s">
        <v>19</v>
      </c>
      <c r="I28" s="4" t="s">
        <v>20</v>
      </c>
      <c r="J28" s="9">
        <v>40</v>
      </c>
      <c r="K28" s="9">
        <v>25</v>
      </c>
      <c r="M28" s="9">
        <f>K28-J28</f>
        <v>-15</v>
      </c>
      <c r="N28" s="10">
        <f>K28/J28-1</f>
        <v>-0.375</v>
      </c>
      <c r="P28" s="11">
        <v>1.9417475728155339E-3</v>
      </c>
      <c r="Q28" s="11">
        <v>1.4240956992309882E-3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93</v>
      </c>
      <c r="C30" s="5">
        <v>130</v>
      </c>
      <c r="D30" s="5" t="s">
        <v>90</v>
      </c>
      <c r="E30" s="5" t="s">
        <v>23</v>
      </c>
      <c r="F30" s="5" t="s">
        <v>91</v>
      </c>
      <c r="G30" s="5" t="s">
        <v>90</v>
      </c>
      <c r="H30" s="5" t="s">
        <v>19</v>
      </c>
      <c r="I30" s="5" t="s">
        <v>20</v>
      </c>
      <c r="J30" s="12" t="s">
        <v>92</v>
      </c>
      <c r="K30" s="6">
        <v>10070</v>
      </c>
      <c r="M30" s="12" t="s">
        <v>92</v>
      </c>
      <c r="N30" s="12" t="s">
        <v>92</v>
      </c>
      <c r="P30" s="12" t="s">
        <v>92</v>
      </c>
      <c r="Q30" s="8">
        <v>0.5736257476502421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94</v>
      </c>
      <c r="C32" s="5">
        <v>95</v>
      </c>
      <c r="D32" s="5" t="s">
        <v>95</v>
      </c>
      <c r="E32" s="5" t="s">
        <v>23</v>
      </c>
      <c r="F32" s="5" t="s">
        <v>96</v>
      </c>
      <c r="G32" s="5" t="s">
        <v>94</v>
      </c>
      <c r="H32" s="5" t="s">
        <v>19</v>
      </c>
      <c r="I32" s="5" t="s">
        <v>20</v>
      </c>
      <c r="J32" s="13">
        <v>22.1</v>
      </c>
      <c r="K32" s="13">
        <v>22.2</v>
      </c>
      <c r="M32" s="13">
        <f>K32-J32</f>
        <v>9.9999999999997868E-2</v>
      </c>
      <c r="N32" s="7">
        <f>K32/J32-1</f>
        <v>4.5248868778280382E-3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97</v>
      </c>
      <c r="C34" s="5">
        <v>27</v>
      </c>
      <c r="D34" s="5" t="s">
        <v>98</v>
      </c>
      <c r="E34" s="5" t="s">
        <v>23</v>
      </c>
      <c r="F34" s="5" t="s">
        <v>24</v>
      </c>
      <c r="G34" s="5" t="s">
        <v>25</v>
      </c>
      <c r="H34" s="5" t="s">
        <v>19</v>
      </c>
      <c r="I34" s="5" t="s">
        <v>97</v>
      </c>
      <c r="J34" s="6">
        <v>10555</v>
      </c>
      <c r="K34" s="6">
        <v>8845</v>
      </c>
      <c r="M34" s="6">
        <f>K34-J34</f>
        <v>-1710</v>
      </c>
      <c r="N34" s="7">
        <f>K34/J34-1</f>
        <v>-0.16200852676456656</v>
      </c>
      <c r="P34" s="8">
        <v>0.51237864077669903</v>
      </c>
      <c r="Q34" s="8">
        <v>0.50384505838792371</v>
      </c>
    </row>
    <row r="35" spans="1:17" s="4" customFormat="1" ht="12.9" customHeight="1" x14ac:dyDescent="0.5">
      <c r="A35" s="4" t="s">
        <v>26</v>
      </c>
      <c r="C35" s="4">
        <v>28</v>
      </c>
      <c r="D35" s="4" t="s">
        <v>99</v>
      </c>
      <c r="E35" s="4" t="s">
        <v>23</v>
      </c>
      <c r="F35" s="4" t="s">
        <v>28</v>
      </c>
      <c r="G35" s="4" t="s">
        <v>27</v>
      </c>
      <c r="H35" s="4" t="s">
        <v>19</v>
      </c>
      <c r="I35" s="4" t="s">
        <v>97</v>
      </c>
      <c r="J35" s="9">
        <v>3950</v>
      </c>
      <c r="K35" s="9">
        <v>3235</v>
      </c>
      <c r="M35" s="9">
        <f>K35-J35</f>
        <v>-715</v>
      </c>
      <c r="N35" s="10">
        <f>K35/J35-1</f>
        <v>-0.18101265822784807</v>
      </c>
      <c r="P35" s="11">
        <v>0.19174757281553398</v>
      </c>
      <c r="Q35" s="11">
        <v>0.18427798348048988</v>
      </c>
    </row>
    <row r="36" spans="1:17" s="4" customFormat="1" ht="12.9" customHeight="1" x14ac:dyDescent="0.5">
      <c r="A36" s="4" t="s">
        <v>38</v>
      </c>
      <c r="C36" s="4">
        <v>32</v>
      </c>
      <c r="D36" s="4" t="s">
        <v>100</v>
      </c>
      <c r="E36" s="4" t="s">
        <v>23</v>
      </c>
      <c r="F36" s="4" t="s">
        <v>40</v>
      </c>
      <c r="G36" s="4" t="s">
        <v>39</v>
      </c>
      <c r="H36" s="4" t="s">
        <v>19</v>
      </c>
      <c r="I36" s="4" t="s">
        <v>97</v>
      </c>
      <c r="J36" s="9">
        <v>6135</v>
      </c>
      <c r="K36" s="9">
        <v>5125</v>
      </c>
      <c r="M36" s="9">
        <f>K36-J36</f>
        <v>-1010</v>
      </c>
      <c r="N36" s="10">
        <f>K36/J36-1</f>
        <v>-0.16462917685411571</v>
      </c>
      <c r="P36" s="11">
        <v>0.29781553398058253</v>
      </c>
      <c r="Q36" s="11">
        <v>0.2919396183423526</v>
      </c>
    </row>
    <row r="37" spans="1:17" s="4" customFormat="1" ht="12.9" customHeight="1" x14ac:dyDescent="0.5">
      <c r="A37" s="4" t="s">
        <v>71</v>
      </c>
      <c r="C37" s="4">
        <v>43</v>
      </c>
      <c r="D37" s="4" t="s">
        <v>101</v>
      </c>
      <c r="E37" s="4" t="s">
        <v>23</v>
      </c>
      <c r="F37" s="4" t="s">
        <v>73</v>
      </c>
      <c r="G37" s="4" t="s">
        <v>72</v>
      </c>
      <c r="H37" s="4" t="s">
        <v>19</v>
      </c>
      <c r="I37" s="4" t="s">
        <v>97</v>
      </c>
      <c r="J37" s="9">
        <v>475</v>
      </c>
      <c r="K37" s="9">
        <v>490</v>
      </c>
      <c r="M37" s="9">
        <f>K37-J37</f>
        <v>15</v>
      </c>
      <c r="N37" s="10">
        <f>K37/J37-1</f>
        <v>3.1578947368421151E-2</v>
      </c>
      <c r="P37" s="11">
        <v>2.3058252427184466E-2</v>
      </c>
      <c r="Q37" s="11">
        <v>2.791227570492737E-2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103</v>
      </c>
      <c r="C39" s="4">
        <v>135</v>
      </c>
      <c r="D39" s="4" t="s">
        <v>102</v>
      </c>
      <c r="E39" s="4" t="s">
        <v>23</v>
      </c>
      <c r="F39" s="4" t="s">
        <v>91</v>
      </c>
      <c r="G39" s="4" t="s">
        <v>90</v>
      </c>
      <c r="H39" s="4" t="s">
        <v>19</v>
      </c>
      <c r="I39" s="4" t="s">
        <v>97</v>
      </c>
      <c r="J39" s="14" t="s">
        <v>92</v>
      </c>
      <c r="K39" s="9">
        <v>5050</v>
      </c>
      <c r="M39" s="14" t="s">
        <v>92</v>
      </c>
      <c r="N39" s="14" t="s">
        <v>92</v>
      </c>
      <c r="P39" s="14" t="s">
        <v>92</v>
      </c>
      <c r="Q39" s="11">
        <v>0.28766733124465965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104</v>
      </c>
      <c r="C41" s="4">
        <v>97</v>
      </c>
      <c r="D41" s="4" t="s">
        <v>105</v>
      </c>
      <c r="E41" s="4" t="s">
        <v>23</v>
      </c>
      <c r="F41" s="4" t="s">
        <v>96</v>
      </c>
      <c r="G41" s="4" t="s">
        <v>94</v>
      </c>
      <c r="H41" s="4" t="s">
        <v>19</v>
      </c>
      <c r="I41" s="4" t="s">
        <v>97</v>
      </c>
      <c r="J41" s="15">
        <v>22.1</v>
      </c>
      <c r="K41" s="15">
        <v>22.4</v>
      </c>
      <c r="M41" s="15">
        <f>K41-J41</f>
        <v>0.29999999999999716</v>
      </c>
      <c r="N41" s="10">
        <f>K41/J41-1</f>
        <v>1.3574660633484115E-2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106</v>
      </c>
      <c r="C43" s="5">
        <v>53</v>
      </c>
      <c r="D43" s="5" t="s">
        <v>107</v>
      </c>
      <c r="E43" s="5" t="s">
        <v>23</v>
      </c>
      <c r="F43" s="5" t="s">
        <v>24</v>
      </c>
      <c r="G43" s="5" t="s">
        <v>25</v>
      </c>
      <c r="H43" s="5" t="s">
        <v>19</v>
      </c>
      <c r="I43" s="5" t="s">
        <v>106</v>
      </c>
      <c r="J43" s="6">
        <v>10050</v>
      </c>
      <c r="K43" s="6">
        <v>8710</v>
      </c>
      <c r="M43" s="6">
        <f>K43-J43</f>
        <v>-1340</v>
      </c>
      <c r="N43" s="7">
        <f>K43/J43-1</f>
        <v>-0.1333333333333333</v>
      </c>
      <c r="P43" s="8">
        <v>0.48786407766990292</v>
      </c>
      <c r="Q43" s="8">
        <v>0.49615494161207635</v>
      </c>
    </row>
    <row r="44" spans="1:17" s="4" customFormat="1" ht="12.9" customHeight="1" x14ac:dyDescent="0.5">
      <c r="A44" s="4" t="s">
        <v>26</v>
      </c>
      <c r="C44" s="4">
        <v>54</v>
      </c>
      <c r="D44" s="4" t="s">
        <v>99</v>
      </c>
      <c r="E44" s="4" t="s">
        <v>23</v>
      </c>
      <c r="F44" s="4" t="s">
        <v>28</v>
      </c>
      <c r="G44" s="4" t="s">
        <v>27</v>
      </c>
      <c r="H44" s="4" t="s">
        <v>19</v>
      </c>
      <c r="I44" s="4" t="s">
        <v>106</v>
      </c>
      <c r="J44" s="9">
        <v>3695</v>
      </c>
      <c r="K44" s="9">
        <v>3150</v>
      </c>
      <c r="M44" s="9">
        <f>K44-J44</f>
        <v>-545</v>
      </c>
      <c r="N44" s="10">
        <f>K44/J44-1</f>
        <v>-0.14749661705006767</v>
      </c>
      <c r="P44" s="11">
        <v>0.17936893203883494</v>
      </c>
      <c r="Q44" s="11">
        <v>0.17943605810310453</v>
      </c>
    </row>
    <row r="45" spans="1:17" s="4" customFormat="1" ht="12.9" customHeight="1" x14ac:dyDescent="0.5">
      <c r="A45" s="4" t="s">
        <v>38</v>
      </c>
      <c r="C45" s="4">
        <v>58</v>
      </c>
      <c r="D45" s="4" t="s">
        <v>100</v>
      </c>
      <c r="E45" s="4" t="s">
        <v>23</v>
      </c>
      <c r="F45" s="4" t="s">
        <v>40</v>
      </c>
      <c r="G45" s="4" t="s">
        <v>39</v>
      </c>
      <c r="H45" s="4" t="s">
        <v>19</v>
      </c>
      <c r="I45" s="4" t="s">
        <v>106</v>
      </c>
      <c r="J45" s="9">
        <v>5915</v>
      </c>
      <c r="K45" s="9">
        <v>5120</v>
      </c>
      <c r="M45" s="9">
        <f>K45-J45</f>
        <v>-795</v>
      </c>
      <c r="N45" s="10">
        <f>K45/J45-1</f>
        <v>-0.13440405748098061</v>
      </c>
      <c r="P45" s="11">
        <v>0.2871359223300971</v>
      </c>
      <c r="Q45" s="11">
        <v>0.29165479920250642</v>
      </c>
    </row>
    <row r="46" spans="1:17" s="4" customFormat="1" ht="12.9" customHeight="1" x14ac:dyDescent="0.5">
      <c r="A46" s="4" t="s">
        <v>71</v>
      </c>
      <c r="C46" s="4">
        <v>69</v>
      </c>
      <c r="D46" s="4" t="s">
        <v>101</v>
      </c>
      <c r="E46" s="4" t="s">
        <v>23</v>
      </c>
      <c r="F46" s="4" t="s">
        <v>73</v>
      </c>
      <c r="G46" s="4" t="s">
        <v>72</v>
      </c>
      <c r="H46" s="4" t="s">
        <v>19</v>
      </c>
      <c r="I46" s="4" t="s">
        <v>106</v>
      </c>
      <c r="J46" s="9">
        <v>440</v>
      </c>
      <c r="K46" s="9">
        <v>440</v>
      </c>
      <c r="M46" s="9">
        <f>K46-J46</f>
        <v>0</v>
      </c>
      <c r="N46" s="10">
        <f>K46/J46-1</f>
        <v>0</v>
      </c>
      <c r="P46" s="11">
        <v>2.1359223300970873E-2</v>
      </c>
      <c r="Q46" s="11">
        <v>2.5064084306465395E-2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103</v>
      </c>
      <c r="C48" s="4">
        <v>140</v>
      </c>
      <c r="D48" s="4" t="s">
        <v>102</v>
      </c>
      <c r="E48" s="4" t="s">
        <v>23</v>
      </c>
      <c r="F48" s="4" t="s">
        <v>91</v>
      </c>
      <c r="G48" s="4" t="s">
        <v>90</v>
      </c>
      <c r="H48" s="4" t="s">
        <v>19</v>
      </c>
      <c r="I48" s="4" t="s">
        <v>106</v>
      </c>
      <c r="J48" s="14" t="s">
        <v>92</v>
      </c>
      <c r="K48" s="9">
        <v>5015</v>
      </c>
      <c r="M48" s="14" t="s">
        <v>92</v>
      </c>
      <c r="N48" s="14" t="s">
        <v>92</v>
      </c>
      <c r="P48" s="14" t="s">
        <v>92</v>
      </c>
      <c r="Q48" s="11">
        <v>0.28567359726573627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108</v>
      </c>
      <c r="C50" s="4">
        <v>99</v>
      </c>
      <c r="D50" s="4" t="s">
        <v>109</v>
      </c>
      <c r="E50" s="4" t="s">
        <v>23</v>
      </c>
      <c r="F50" s="4" t="s">
        <v>96</v>
      </c>
      <c r="G50" s="4" t="s">
        <v>94</v>
      </c>
      <c r="H50" s="4" t="s">
        <v>19</v>
      </c>
      <c r="I50" s="4" t="s">
        <v>106</v>
      </c>
      <c r="J50" s="16">
        <v>22.2</v>
      </c>
      <c r="K50" s="16">
        <v>22</v>
      </c>
      <c r="M50" s="16">
        <f>K50-J50</f>
        <v>-0.19999999999999929</v>
      </c>
      <c r="N50" s="10">
        <f>K50/J50-1</f>
        <v>-9.009009009009028E-3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110</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111</v>
      </c>
      <c r="C4" s="5">
        <v>100</v>
      </c>
      <c r="D4" s="5" t="s">
        <v>112</v>
      </c>
      <c r="E4" s="5" t="s">
        <v>23</v>
      </c>
      <c r="F4" s="5" t="s">
        <v>113</v>
      </c>
      <c r="G4" s="5" t="s">
        <v>114</v>
      </c>
      <c r="H4" s="5" t="s">
        <v>19</v>
      </c>
      <c r="I4" s="5" t="s">
        <v>20</v>
      </c>
      <c r="J4" s="6">
        <v>12965</v>
      </c>
      <c r="K4" s="6">
        <v>11175</v>
      </c>
      <c r="M4" s="6">
        <f>K4-J4</f>
        <v>-1790</v>
      </c>
      <c r="N4" s="7">
        <f>K4/J4-1</f>
        <v>-0.13806401851137673</v>
      </c>
    </row>
    <row r="5" spans="1:17" s="4" customFormat="1" ht="12.9" customHeight="1" x14ac:dyDescent="0.5">
      <c r="A5" s="4" t="s">
        <v>115</v>
      </c>
      <c r="C5" s="4">
        <v>101</v>
      </c>
      <c r="D5" s="4" t="s">
        <v>116</v>
      </c>
      <c r="E5" s="4" t="s">
        <v>23</v>
      </c>
      <c r="F5" s="4" t="s">
        <v>117</v>
      </c>
      <c r="G5" s="4" t="s">
        <v>118</v>
      </c>
      <c r="H5" s="4" t="s">
        <v>19</v>
      </c>
      <c r="I5" s="4" t="s">
        <v>20</v>
      </c>
      <c r="J5" s="9">
        <v>6345</v>
      </c>
      <c r="K5" s="9">
        <v>4985</v>
      </c>
      <c r="M5" s="9">
        <f>K5-J5</f>
        <v>-1360</v>
      </c>
      <c r="N5" s="10">
        <f>K5/J5-1</f>
        <v>-0.21434200157604411</v>
      </c>
      <c r="P5" s="11">
        <v>0.48939452371770148</v>
      </c>
      <c r="Q5" s="11">
        <v>0.44608501118568233</v>
      </c>
    </row>
    <row r="6" spans="1:17" s="4" customFormat="1" ht="12.9" customHeight="1" x14ac:dyDescent="0.5">
      <c r="A6" s="4" t="s">
        <v>119</v>
      </c>
      <c r="C6" s="4">
        <v>102</v>
      </c>
      <c r="D6" s="4" t="s">
        <v>120</v>
      </c>
      <c r="E6" s="4" t="s">
        <v>23</v>
      </c>
      <c r="F6" s="4" t="s">
        <v>121</v>
      </c>
      <c r="G6" s="4" t="s">
        <v>120</v>
      </c>
      <c r="H6" s="4" t="s">
        <v>19</v>
      </c>
      <c r="I6" s="4" t="s">
        <v>20</v>
      </c>
      <c r="J6" s="9">
        <v>4540</v>
      </c>
      <c r="K6" s="9">
        <v>3535</v>
      </c>
      <c r="M6" s="9">
        <f>K6-J6</f>
        <v>-1005</v>
      </c>
      <c r="N6" s="10">
        <f>K6/J6-1</f>
        <v>-0.22136563876651982</v>
      </c>
      <c r="P6" s="11">
        <v>0.35017354415734669</v>
      </c>
      <c r="Q6" s="11">
        <v>0.316331096196868</v>
      </c>
    </row>
    <row r="7" spans="1:17" s="4" customFormat="1" ht="12.9" customHeight="1" x14ac:dyDescent="0.5">
      <c r="A7" s="4" t="s">
        <v>122</v>
      </c>
      <c r="C7" s="4">
        <v>103</v>
      </c>
      <c r="D7" s="4" t="s">
        <v>123</v>
      </c>
      <c r="E7" s="4" t="s">
        <v>23</v>
      </c>
      <c r="F7" s="4" t="s">
        <v>124</v>
      </c>
      <c r="G7" s="4" t="s">
        <v>125</v>
      </c>
      <c r="H7" s="4" t="s">
        <v>19</v>
      </c>
      <c r="I7" s="4" t="s">
        <v>20</v>
      </c>
      <c r="J7" s="9">
        <v>1810</v>
      </c>
      <c r="K7" s="9">
        <v>1445</v>
      </c>
      <c r="M7" s="9">
        <f>K7-J7</f>
        <v>-365</v>
      </c>
      <c r="N7" s="10">
        <f>K7/J7-1</f>
        <v>-0.2016574585635359</v>
      </c>
      <c r="P7" s="11">
        <v>0.13960663324334746</v>
      </c>
      <c r="Q7" s="11">
        <v>0.12930648769574943</v>
      </c>
    </row>
    <row r="8" spans="1:17" s="4" customFormat="1" ht="12.9" customHeight="1" x14ac:dyDescent="0.5">
      <c r="A8" s="4" t="s">
        <v>126</v>
      </c>
      <c r="C8" s="4">
        <v>104</v>
      </c>
      <c r="D8" s="4" t="s">
        <v>127</v>
      </c>
      <c r="E8" s="4" t="s">
        <v>23</v>
      </c>
      <c r="F8" s="4" t="s">
        <v>128</v>
      </c>
      <c r="G8" s="4" t="s">
        <v>129</v>
      </c>
      <c r="H8" s="4" t="s">
        <v>19</v>
      </c>
      <c r="I8" s="4" t="s">
        <v>20</v>
      </c>
      <c r="J8" s="9">
        <v>6615</v>
      </c>
      <c r="K8" s="9">
        <v>6190</v>
      </c>
      <c r="M8" s="9">
        <f>K8-J8</f>
        <v>-425</v>
      </c>
      <c r="N8" s="10">
        <f>K8/J8-1</f>
        <v>-6.4247921390778506E-2</v>
      </c>
      <c r="P8" s="11">
        <v>0.51021982259930587</v>
      </c>
      <c r="Q8" s="11">
        <v>0.55391498881431767</v>
      </c>
    </row>
    <row r="9" spans="1:17" s="4" customFormat="1" ht="12.9" customHeight="1" x14ac:dyDescent="0.5">
      <c r="A9" s="4" t="s">
        <v>130</v>
      </c>
      <c r="C9" s="4">
        <v>105</v>
      </c>
      <c r="D9" s="4" t="s">
        <v>131</v>
      </c>
      <c r="E9" s="4" t="s">
        <v>23</v>
      </c>
      <c r="F9" s="4" t="s">
        <v>132</v>
      </c>
      <c r="G9" s="4" t="s">
        <v>133</v>
      </c>
      <c r="H9" s="4" t="s">
        <v>19</v>
      </c>
      <c r="I9" s="4" t="s">
        <v>20</v>
      </c>
      <c r="J9" s="9">
        <v>5345</v>
      </c>
      <c r="K9" s="9">
        <v>4975</v>
      </c>
      <c r="M9" s="9">
        <f>K9-J9</f>
        <v>-370</v>
      </c>
      <c r="N9" s="10">
        <f>K9/J9-1</f>
        <v>-6.9223573433115027E-2</v>
      </c>
      <c r="P9" s="11">
        <v>0.412263787119167</v>
      </c>
      <c r="Q9" s="11">
        <v>0.44519015659955258</v>
      </c>
    </row>
    <row r="10" spans="1:17" s="4" customFormat="1" ht="12.9" customHeight="1" x14ac:dyDescent="0.5">
      <c r="A10" s="4" t="s">
        <v>134</v>
      </c>
      <c r="C10" s="4">
        <v>106</v>
      </c>
      <c r="D10" s="4" t="s">
        <v>135</v>
      </c>
      <c r="E10" s="4" t="s">
        <v>23</v>
      </c>
      <c r="F10" s="4" t="s">
        <v>136</v>
      </c>
      <c r="G10" s="4" t="s">
        <v>137</v>
      </c>
      <c r="H10" s="4" t="s">
        <v>19</v>
      </c>
      <c r="I10" s="4" t="s">
        <v>20</v>
      </c>
      <c r="J10" s="9">
        <v>445</v>
      </c>
      <c r="K10" s="9">
        <v>405</v>
      </c>
      <c r="M10" s="9">
        <f>K10-J10</f>
        <v>-40</v>
      </c>
      <c r="N10" s="10">
        <f>K10/J10-1</f>
        <v>-8.98876404494382E-2</v>
      </c>
      <c r="P10" s="11">
        <v>3.4323177786347858E-2</v>
      </c>
      <c r="Q10" s="11">
        <v>3.6241610738255034E-2</v>
      </c>
    </row>
    <row r="11" spans="1:17" s="4" customFormat="1" ht="12.9" customHeight="1" x14ac:dyDescent="0.5">
      <c r="A11" s="4" t="s">
        <v>138</v>
      </c>
      <c r="C11" s="4">
        <v>107</v>
      </c>
      <c r="D11" s="4" t="s">
        <v>139</v>
      </c>
      <c r="E11" s="4" t="s">
        <v>23</v>
      </c>
      <c r="F11" s="4" t="s">
        <v>140</v>
      </c>
      <c r="G11" s="4" t="s">
        <v>141</v>
      </c>
      <c r="H11" s="4" t="s">
        <v>19</v>
      </c>
      <c r="I11" s="4" t="s">
        <v>20</v>
      </c>
      <c r="J11" s="9">
        <v>245</v>
      </c>
      <c r="K11" s="9">
        <v>250</v>
      </c>
      <c r="M11" s="9">
        <f>K11-J11</f>
        <v>5</v>
      </c>
      <c r="N11" s="10">
        <f>K11/J11-1</f>
        <v>2.0408163265306145E-2</v>
      </c>
      <c r="P11" s="11">
        <v>1.8897030466640957E-2</v>
      </c>
      <c r="Q11" s="11">
        <v>2.2371364653243849E-2</v>
      </c>
    </row>
    <row r="12" spans="1:17" s="4" customFormat="1" ht="12.9" customHeight="1" x14ac:dyDescent="0.5">
      <c r="A12" s="4" t="s">
        <v>142</v>
      </c>
      <c r="C12" s="4">
        <v>108</v>
      </c>
      <c r="D12" s="4" t="s">
        <v>143</v>
      </c>
      <c r="E12" s="4" t="s">
        <v>23</v>
      </c>
      <c r="F12" s="4" t="s">
        <v>144</v>
      </c>
      <c r="G12" s="4" t="s">
        <v>145</v>
      </c>
      <c r="H12" s="4" t="s">
        <v>19</v>
      </c>
      <c r="I12" s="4" t="s">
        <v>20</v>
      </c>
      <c r="J12" s="9">
        <v>575</v>
      </c>
      <c r="K12" s="9">
        <v>560</v>
      </c>
      <c r="M12" s="9">
        <f>K12-J12</f>
        <v>-15</v>
      </c>
      <c r="N12" s="10">
        <f>K12/J12-1</f>
        <v>-2.6086956521739091E-2</v>
      </c>
      <c r="P12" s="11">
        <v>4.4350173544157344E-2</v>
      </c>
      <c r="Q12" s="11">
        <v>5.0111856823266222E-2</v>
      </c>
    </row>
    <row r="13" spans="1:17" ht="8.0500000000000007" customHeight="1" x14ac:dyDescent="0.55000000000000004"/>
    <row r="14" spans="1:17" ht="30" customHeight="1" x14ac:dyDescent="0.6">
      <c r="A14" s="2" t="s">
        <v>146</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147</v>
      </c>
      <c r="C15" s="5">
        <v>1604</v>
      </c>
      <c r="D15" s="5" t="s">
        <v>148</v>
      </c>
      <c r="E15" s="5" t="s">
        <v>23</v>
      </c>
      <c r="F15" s="5" t="s">
        <v>149</v>
      </c>
      <c r="G15" s="5" t="s">
        <v>150</v>
      </c>
      <c r="H15" s="5" t="s">
        <v>19</v>
      </c>
      <c r="I15" s="5" t="s">
        <v>20</v>
      </c>
      <c r="J15" s="6">
        <v>4605</v>
      </c>
      <c r="K15" s="6">
        <v>4030</v>
      </c>
      <c r="M15" s="6">
        <f>K15-J15</f>
        <v>-575</v>
      </c>
      <c r="N15" s="7">
        <f>K15/J15-1</f>
        <v>-0.12486427795874055</v>
      </c>
    </row>
    <row r="16" spans="1:17" s="4" customFormat="1" ht="12.9" customHeight="1" x14ac:dyDescent="0.5">
      <c r="A16" s="4" t="s">
        <v>151</v>
      </c>
      <c r="C16" s="4" t="s">
        <v>152</v>
      </c>
      <c r="D16" s="4" t="s">
        <v>152</v>
      </c>
      <c r="F16" s="4" t="s">
        <v>153</v>
      </c>
      <c r="G16" s="4" t="s">
        <v>154</v>
      </c>
      <c r="H16" s="4" t="s">
        <v>19</v>
      </c>
      <c r="I16" s="4" t="s">
        <v>20</v>
      </c>
      <c r="J16" s="14" t="s">
        <v>92</v>
      </c>
      <c r="K16" s="9">
        <v>2095</v>
      </c>
      <c r="M16" s="14" t="s">
        <v>92</v>
      </c>
      <c r="N16" s="14" t="s">
        <v>92</v>
      </c>
      <c r="P16" s="14" t="s">
        <v>92</v>
      </c>
      <c r="Q16" s="11">
        <v>0.51985111662531014</v>
      </c>
    </row>
    <row r="17" spans="1:17" s="4" customFormat="1" ht="12.9" customHeight="1" x14ac:dyDescent="0.5">
      <c r="A17" s="4" t="s">
        <v>155</v>
      </c>
      <c r="C17" s="4" t="s">
        <v>152</v>
      </c>
      <c r="D17" s="4" t="s">
        <v>152</v>
      </c>
      <c r="F17" s="4" t="s">
        <v>156</v>
      </c>
      <c r="G17" s="4" t="s">
        <v>157</v>
      </c>
      <c r="H17" s="4" t="s">
        <v>19</v>
      </c>
      <c r="I17" s="4" t="s">
        <v>20</v>
      </c>
      <c r="J17" s="14" t="s">
        <v>92</v>
      </c>
      <c r="K17" s="9">
        <v>1525</v>
      </c>
      <c r="M17" s="14" t="s">
        <v>92</v>
      </c>
      <c r="N17" s="14" t="s">
        <v>92</v>
      </c>
      <c r="P17" s="14" t="s">
        <v>92</v>
      </c>
      <c r="Q17" s="11">
        <v>0.3784119106699752</v>
      </c>
    </row>
    <row r="18" spans="1:17" s="4" customFormat="1" ht="12.9" customHeight="1" x14ac:dyDescent="0.5">
      <c r="A18" s="4" t="s">
        <v>158</v>
      </c>
      <c r="C18" s="4" t="s">
        <v>152</v>
      </c>
      <c r="D18" s="4" t="s">
        <v>152</v>
      </c>
      <c r="F18" s="4" t="s">
        <v>159</v>
      </c>
      <c r="G18" s="4" t="s">
        <v>160</v>
      </c>
      <c r="H18" s="4" t="s">
        <v>19</v>
      </c>
      <c r="I18" s="4" t="s">
        <v>20</v>
      </c>
      <c r="J18" s="14" t="s">
        <v>92</v>
      </c>
      <c r="K18" s="9">
        <v>565</v>
      </c>
      <c r="M18" s="14" t="s">
        <v>92</v>
      </c>
      <c r="N18" s="14" t="s">
        <v>92</v>
      </c>
      <c r="P18" s="14" t="s">
        <v>92</v>
      </c>
      <c r="Q18" s="11">
        <v>0.14019851116625309</v>
      </c>
    </row>
    <row r="19" spans="1:17" s="4" customFormat="1" ht="14.05" customHeight="1" x14ac:dyDescent="0.5">
      <c r="A19" s="4" t="s">
        <v>163</v>
      </c>
      <c r="C19" s="4" t="s">
        <v>152</v>
      </c>
      <c r="D19" s="4" t="s">
        <v>152</v>
      </c>
      <c r="F19" s="4" t="s">
        <v>161</v>
      </c>
      <c r="G19" s="4" t="s">
        <v>162</v>
      </c>
      <c r="H19" s="4" t="s">
        <v>19</v>
      </c>
      <c r="I19" s="4" t="s">
        <v>20</v>
      </c>
      <c r="J19" s="14" t="s">
        <v>92</v>
      </c>
      <c r="K19" s="9">
        <v>805</v>
      </c>
      <c r="M19" s="14" t="s">
        <v>92</v>
      </c>
      <c r="N19" s="14" t="s">
        <v>92</v>
      </c>
      <c r="P19" s="14" t="s">
        <v>92</v>
      </c>
      <c r="Q19" s="11">
        <v>0.19975186104218362</v>
      </c>
    </row>
    <row r="20" spans="1:17" s="4" customFormat="1" ht="14.05" customHeight="1" x14ac:dyDescent="0.5">
      <c r="A20" s="4" t="s">
        <v>166</v>
      </c>
      <c r="C20" s="4">
        <v>1608</v>
      </c>
      <c r="D20" s="4" t="s">
        <v>164</v>
      </c>
      <c r="E20" s="4" t="s">
        <v>23</v>
      </c>
      <c r="F20" s="4" t="s">
        <v>165</v>
      </c>
      <c r="G20" s="4" t="s">
        <v>164</v>
      </c>
      <c r="H20" s="4" t="s">
        <v>19</v>
      </c>
      <c r="I20" s="4" t="s">
        <v>20</v>
      </c>
      <c r="J20" s="9">
        <v>860</v>
      </c>
      <c r="K20" s="9">
        <v>95</v>
      </c>
      <c r="M20" s="9">
        <f>K20-J20</f>
        <v>-765</v>
      </c>
      <c r="N20" s="10">
        <f>K20/J20-1</f>
        <v>-0.88953488372093026</v>
      </c>
      <c r="P20" s="11">
        <v>0.18675352877307275</v>
      </c>
      <c r="Q20" s="11">
        <v>2.3573200992555832E-2</v>
      </c>
    </row>
    <row r="21" spans="1:17" s="4" customFormat="1" ht="12.9" customHeight="1" x14ac:dyDescent="0.5">
      <c r="A21" s="4" t="s">
        <v>167</v>
      </c>
      <c r="C21" s="4" t="s">
        <v>152</v>
      </c>
      <c r="D21" s="4" t="s">
        <v>152</v>
      </c>
      <c r="F21" s="4" t="s">
        <v>168</v>
      </c>
      <c r="G21" s="4" t="s">
        <v>169</v>
      </c>
      <c r="H21" s="4" t="s">
        <v>19</v>
      </c>
      <c r="I21" s="4" t="s">
        <v>20</v>
      </c>
      <c r="J21" s="14" t="s">
        <v>92</v>
      </c>
      <c r="K21" s="9">
        <v>285</v>
      </c>
      <c r="M21" s="14" t="s">
        <v>92</v>
      </c>
      <c r="N21" s="14" t="s">
        <v>92</v>
      </c>
      <c r="P21" s="14" t="s">
        <v>92</v>
      </c>
      <c r="Q21" s="11">
        <v>7.0719602977667495E-2</v>
      </c>
    </row>
    <row r="22" spans="1:17" s="4" customFormat="1" ht="12.9" customHeight="1" x14ac:dyDescent="0.5">
      <c r="A22" s="4" t="s">
        <v>170</v>
      </c>
      <c r="C22" s="4">
        <v>1611</v>
      </c>
      <c r="D22" s="4" t="s">
        <v>171</v>
      </c>
      <c r="E22" s="4" t="s">
        <v>23</v>
      </c>
      <c r="F22" s="4" t="s">
        <v>172</v>
      </c>
      <c r="G22" s="4" t="s">
        <v>173</v>
      </c>
      <c r="H22" s="4" t="s">
        <v>19</v>
      </c>
      <c r="I22" s="4" t="s">
        <v>20</v>
      </c>
      <c r="J22" s="9">
        <v>155</v>
      </c>
      <c r="K22" s="9">
        <v>120</v>
      </c>
      <c r="M22" s="9">
        <f>K22-J22</f>
        <v>-35</v>
      </c>
      <c r="N22" s="10">
        <f>K22/J22-1</f>
        <v>-0.22580645161290325</v>
      </c>
      <c r="P22" s="11">
        <v>3.3659066232356136E-2</v>
      </c>
      <c r="Q22" s="11">
        <v>2.9776674937965261E-2</v>
      </c>
    </row>
    <row r="23" spans="1:17" s="4" customFormat="1" ht="12.9" customHeight="1" x14ac:dyDescent="0.5">
      <c r="A23" s="4" t="s">
        <v>174</v>
      </c>
      <c r="C23" s="4">
        <v>1610</v>
      </c>
      <c r="D23" s="4" t="s">
        <v>175</v>
      </c>
      <c r="E23" s="4" t="s">
        <v>23</v>
      </c>
      <c r="F23" s="4" t="s">
        <v>176</v>
      </c>
      <c r="G23" s="4" t="s">
        <v>177</v>
      </c>
      <c r="H23" s="4" t="s">
        <v>19</v>
      </c>
      <c r="I23" s="4" t="s">
        <v>20</v>
      </c>
      <c r="J23" s="9">
        <v>640</v>
      </c>
      <c r="K23" s="9">
        <v>625</v>
      </c>
      <c r="M23" s="9">
        <f>K23-J23</f>
        <v>-15</v>
      </c>
      <c r="N23" s="10">
        <f>K23/J23-1</f>
        <v>-2.34375E-2</v>
      </c>
      <c r="P23" s="11">
        <v>0.13897937024972856</v>
      </c>
      <c r="Q23" s="11">
        <v>0.15508684863523572</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20605</v>
      </c>
      <c r="K26" s="6">
        <v>17555</v>
      </c>
      <c r="M26" s="6">
        <f>K26-J26</f>
        <v>-3050</v>
      </c>
      <c r="N26" s="7">
        <f>K26/J26-1</f>
        <v>-0.14802232467847609</v>
      </c>
    </row>
    <row r="27" spans="1:17" s="4" customFormat="1" ht="12.9" customHeight="1" x14ac:dyDescent="0.5">
      <c r="A27" s="4" t="s">
        <v>181</v>
      </c>
      <c r="C27" s="4">
        <v>3130</v>
      </c>
      <c r="D27" s="4" t="s">
        <v>182</v>
      </c>
      <c r="E27" s="4" t="s">
        <v>183</v>
      </c>
      <c r="F27" s="4" t="s">
        <v>184</v>
      </c>
      <c r="G27" s="4" t="s">
        <v>185</v>
      </c>
      <c r="H27" s="4" t="s">
        <v>19</v>
      </c>
      <c r="I27" s="4" t="s">
        <v>20</v>
      </c>
      <c r="J27" s="9">
        <v>18135</v>
      </c>
      <c r="K27" s="9">
        <v>15570</v>
      </c>
      <c r="M27" s="9">
        <f>K27-J27</f>
        <v>-2565</v>
      </c>
      <c r="N27" s="10">
        <f>K27/J27-1</f>
        <v>-0.14143920595533499</v>
      </c>
    </row>
    <row r="28" spans="1:17" s="4" customFormat="1" ht="12.9" customHeight="1" x14ac:dyDescent="0.5">
      <c r="A28" s="4" t="s">
        <v>186</v>
      </c>
      <c r="C28" s="4">
        <v>2467</v>
      </c>
      <c r="D28" s="4" t="s">
        <v>187</v>
      </c>
      <c r="E28" s="4" t="s">
        <v>183</v>
      </c>
      <c r="F28" s="4" t="s">
        <v>188</v>
      </c>
      <c r="G28" s="4" t="s">
        <v>189</v>
      </c>
      <c r="H28" s="4" t="s">
        <v>19</v>
      </c>
      <c r="I28" s="4" t="s">
        <v>20</v>
      </c>
      <c r="J28" s="9">
        <v>2470</v>
      </c>
      <c r="K28" s="9">
        <v>1980</v>
      </c>
      <c r="M28" s="9">
        <f>K28-J28</f>
        <v>-490</v>
      </c>
      <c r="N28" s="10">
        <f>K28/J28-1</f>
        <v>-0.19838056680161942</v>
      </c>
    </row>
    <row r="29" spans="1:17" s="4" customFormat="1" ht="12.9" customHeight="1" x14ac:dyDescent="0.5">
      <c r="A29" s="4" t="s">
        <v>190</v>
      </c>
      <c r="C29" s="4">
        <v>2468</v>
      </c>
      <c r="D29" s="4" t="s">
        <v>191</v>
      </c>
      <c r="E29" s="4" t="s">
        <v>183</v>
      </c>
      <c r="F29" s="4" t="s">
        <v>188</v>
      </c>
      <c r="G29" s="4" t="s">
        <v>189</v>
      </c>
      <c r="H29" s="4" t="s">
        <v>19</v>
      </c>
      <c r="I29" s="4" t="s">
        <v>97</v>
      </c>
      <c r="J29" s="9">
        <v>1415</v>
      </c>
      <c r="K29" s="9">
        <v>1150</v>
      </c>
      <c r="M29" s="9">
        <f>K29-J29</f>
        <v>-265</v>
      </c>
      <c r="N29" s="10">
        <f>K29/J29-1</f>
        <v>-0.1872791519434629</v>
      </c>
      <c r="P29" s="11">
        <v>0.57287449392712553</v>
      </c>
      <c r="Q29" s="11">
        <v>0.58080808080808077</v>
      </c>
    </row>
    <row r="30" spans="1:17" s="4" customFormat="1" ht="12.9" customHeight="1" x14ac:dyDescent="0.5">
      <c r="A30" s="4" t="s">
        <v>192</v>
      </c>
      <c r="C30" s="4">
        <v>2469</v>
      </c>
      <c r="D30" s="4" t="s">
        <v>193</v>
      </c>
      <c r="E30" s="4" t="s">
        <v>183</v>
      </c>
      <c r="F30" s="4" t="s">
        <v>188</v>
      </c>
      <c r="G30" s="4" t="s">
        <v>189</v>
      </c>
      <c r="H30" s="4" t="s">
        <v>19</v>
      </c>
      <c r="I30" s="4" t="s">
        <v>106</v>
      </c>
      <c r="J30" s="9">
        <v>1055</v>
      </c>
      <c r="K30" s="9">
        <v>830</v>
      </c>
      <c r="M30" s="9">
        <f>K30-J30</f>
        <v>-225</v>
      </c>
      <c r="N30" s="10">
        <f>K30/J30-1</f>
        <v>-0.21327014218009477</v>
      </c>
      <c r="P30" s="11">
        <v>0.42712550607287447</v>
      </c>
      <c r="Q30" s="11">
        <v>0.41919191919191917</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5">
        <v>4.5</v>
      </c>
      <c r="K32" s="15">
        <v>4.4000000000000004</v>
      </c>
      <c r="M32" s="15">
        <f>K32-J32</f>
        <v>-9.9999999999999645E-2</v>
      </c>
      <c r="N32" s="10">
        <f>K32/J32-1</f>
        <v>-2.2222222222222143E-2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4785</v>
      </c>
      <c r="K35" s="6">
        <v>4155</v>
      </c>
      <c r="M35" s="6">
        <f>K35-J35</f>
        <v>-630</v>
      </c>
      <c r="N35" s="7">
        <f>K35/J35-1</f>
        <v>-0.13166144200626961</v>
      </c>
    </row>
    <row r="36" spans="1:17" s="5" customFormat="1" ht="12.9" customHeight="1" x14ac:dyDescent="0.5">
      <c r="A36" s="5" t="s">
        <v>202</v>
      </c>
      <c r="C36" s="5">
        <v>1580</v>
      </c>
      <c r="D36" s="5" t="s">
        <v>203</v>
      </c>
      <c r="E36" s="5" t="s">
        <v>23</v>
      </c>
      <c r="F36" s="5" t="s">
        <v>204</v>
      </c>
      <c r="G36" s="5" t="s">
        <v>203</v>
      </c>
      <c r="H36" s="5" t="s">
        <v>19</v>
      </c>
      <c r="I36" s="5" t="s">
        <v>20</v>
      </c>
      <c r="J36" s="6">
        <v>3070</v>
      </c>
      <c r="K36" s="6">
        <v>2425</v>
      </c>
      <c r="M36" s="6">
        <f>K36-J36</f>
        <v>-645</v>
      </c>
      <c r="N36" s="7">
        <f>K36/J36-1</f>
        <v>-0.21009771986970682</v>
      </c>
      <c r="P36" s="8">
        <v>0.64158829676071061</v>
      </c>
      <c r="Q36" s="8">
        <v>0.58363417569193743</v>
      </c>
    </row>
    <row r="37" spans="1:17" s="4" customFormat="1" ht="12.9" customHeight="1" x14ac:dyDescent="0.5">
      <c r="A37" s="4" t="s">
        <v>205</v>
      </c>
      <c r="C37" s="4">
        <v>1581</v>
      </c>
      <c r="D37" s="4" t="s">
        <v>206</v>
      </c>
      <c r="E37" s="4" t="s">
        <v>23</v>
      </c>
      <c r="F37" s="4" t="s">
        <v>207</v>
      </c>
      <c r="G37" s="4" t="s">
        <v>206</v>
      </c>
      <c r="H37" s="4" t="s">
        <v>19</v>
      </c>
      <c r="I37" s="4" t="s">
        <v>20</v>
      </c>
      <c r="J37" s="9">
        <v>2165</v>
      </c>
      <c r="K37" s="9">
        <v>1705</v>
      </c>
      <c r="M37" s="9">
        <f>K37-J37</f>
        <v>-460</v>
      </c>
      <c r="N37" s="10">
        <f>K37/J37-1</f>
        <v>-0.21247113163972287</v>
      </c>
      <c r="P37" s="11">
        <v>0.45245559038662486</v>
      </c>
      <c r="Q37" s="11">
        <v>0.41034897713598073</v>
      </c>
    </row>
    <row r="38" spans="1:17" s="4" customFormat="1" ht="14.05" customHeight="1" x14ac:dyDescent="0.5">
      <c r="A38" s="4" t="s">
        <v>210</v>
      </c>
      <c r="C38" s="4" t="s">
        <v>152</v>
      </c>
      <c r="D38" s="4" t="s">
        <v>152</v>
      </c>
      <c r="F38" s="4" t="s">
        <v>208</v>
      </c>
      <c r="G38" s="4" t="s">
        <v>209</v>
      </c>
      <c r="H38" s="4" t="s">
        <v>19</v>
      </c>
      <c r="I38" s="4" t="s">
        <v>20</v>
      </c>
      <c r="J38" s="14" t="s">
        <v>92</v>
      </c>
      <c r="K38" s="9">
        <v>1275</v>
      </c>
      <c r="M38" s="14" t="s">
        <v>92</v>
      </c>
      <c r="N38" s="14" t="s">
        <v>92</v>
      </c>
      <c r="P38" s="14" t="s">
        <v>92</v>
      </c>
      <c r="Q38" s="11">
        <v>0.30685920577617326</v>
      </c>
    </row>
    <row r="39" spans="1:17" s="4" customFormat="1" ht="12.9" customHeight="1" x14ac:dyDescent="0.5">
      <c r="A39" s="4" t="s">
        <v>211</v>
      </c>
      <c r="C39" s="4" t="s">
        <v>152</v>
      </c>
      <c r="D39" s="4" t="s">
        <v>152</v>
      </c>
      <c r="F39" s="4" t="s">
        <v>212</v>
      </c>
      <c r="G39" s="4" t="s">
        <v>213</v>
      </c>
      <c r="H39" s="4" t="s">
        <v>19</v>
      </c>
      <c r="I39" s="4" t="s">
        <v>20</v>
      </c>
      <c r="J39" s="14" t="s">
        <v>92</v>
      </c>
      <c r="K39" s="9">
        <v>430</v>
      </c>
      <c r="M39" s="14" t="s">
        <v>92</v>
      </c>
      <c r="N39" s="14" t="s">
        <v>92</v>
      </c>
      <c r="P39" s="14" t="s">
        <v>92</v>
      </c>
      <c r="Q39" s="11">
        <v>0.10348977135980746</v>
      </c>
    </row>
    <row r="40" spans="1:17" s="4" customFormat="1" ht="12.9" customHeight="1" x14ac:dyDescent="0.5">
      <c r="A40" s="4" t="s">
        <v>214</v>
      </c>
      <c r="C40" s="4">
        <v>1582</v>
      </c>
      <c r="D40" s="4" t="s">
        <v>215</v>
      </c>
      <c r="E40" s="4" t="s">
        <v>23</v>
      </c>
      <c r="F40" s="4" t="s">
        <v>216</v>
      </c>
      <c r="G40" s="4" t="s">
        <v>215</v>
      </c>
      <c r="H40" s="4" t="s">
        <v>19</v>
      </c>
      <c r="I40" s="4" t="s">
        <v>20</v>
      </c>
      <c r="J40" s="9">
        <v>905</v>
      </c>
      <c r="K40" s="9">
        <v>720</v>
      </c>
      <c r="M40" s="9">
        <f>K40-J40</f>
        <v>-185</v>
      </c>
      <c r="N40" s="10">
        <f>K40/J40-1</f>
        <v>-0.20441988950276246</v>
      </c>
      <c r="P40" s="11">
        <v>0.18913270637408569</v>
      </c>
      <c r="Q40" s="11">
        <v>0.17328519855595667</v>
      </c>
    </row>
    <row r="41" spans="1:17" s="4" customFormat="1" ht="14.05" customHeight="1" x14ac:dyDescent="0.5">
      <c r="A41" s="4" t="s">
        <v>210</v>
      </c>
      <c r="C41" s="4" t="s">
        <v>152</v>
      </c>
      <c r="D41" s="4" t="s">
        <v>152</v>
      </c>
      <c r="F41" s="4" t="s">
        <v>217</v>
      </c>
      <c r="G41" s="4" t="s">
        <v>209</v>
      </c>
      <c r="H41" s="4" t="s">
        <v>19</v>
      </c>
      <c r="I41" s="4" t="s">
        <v>20</v>
      </c>
      <c r="J41" s="14" t="s">
        <v>92</v>
      </c>
      <c r="K41" s="9">
        <v>490</v>
      </c>
      <c r="M41" s="14" t="s">
        <v>92</v>
      </c>
      <c r="N41" s="14" t="s">
        <v>92</v>
      </c>
      <c r="P41" s="14" t="s">
        <v>92</v>
      </c>
      <c r="Q41" s="11">
        <v>0.11793020457280386</v>
      </c>
    </row>
    <row r="42" spans="1:17" s="4" customFormat="1" ht="12.9" customHeight="1" x14ac:dyDescent="0.5">
      <c r="A42" s="4" t="s">
        <v>211</v>
      </c>
      <c r="C42" s="4" t="s">
        <v>152</v>
      </c>
      <c r="D42" s="4" t="s">
        <v>152</v>
      </c>
      <c r="F42" s="4" t="s">
        <v>218</v>
      </c>
      <c r="G42" s="4" t="s">
        <v>213</v>
      </c>
      <c r="H42" s="4" t="s">
        <v>19</v>
      </c>
      <c r="I42" s="4" t="s">
        <v>20</v>
      </c>
      <c r="J42" s="14" t="s">
        <v>92</v>
      </c>
      <c r="K42" s="9">
        <v>230</v>
      </c>
      <c r="M42" s="14" t="s">
        <v>92</v>
      </c>
      <c r="N42" s="14" t="s">
        <v>92</v>
      </c>
      <c r="P42" s="14" t="s">
        <v>92</v>
      </c>
      <c r="Q42" s="11">
        <v>5.5354993983152828E-2</v>
      </c>
    </row>
    <row r="43" spans="1:17" s="5" customFormat="1" ht="12.9" customHeight="1" x14ac:dyDescent="0.5">
      <c r="A43" s="5" t="s">
        <v>219</v>
      </c>
      <c r="C43" s="5">
        <v>1583</v>
      </c>
      <c r="D43" s="5" t="s">
        <v>220</v>
      </c>
      <c r="E43" s="5" t="s">
        <v>23</v>
      </c>
      <c r="F43" s="5" t="s">
        <v>221</v>
      </c>
      <c r="G43" s="5" t="s">
        <v>222</v>
      </c>
      <c r="H43" s="5" t="s">
        <v>19</v>
      </c>
      <c r="I43" s="5" t="s">
        <v>20</v>
      </c>
      <c r="J43" s="6">
        <v>1715</v>
      </c>
      <c r="K43" s="6">
        <v>1730</v>
      </c>
      <c r="M43" s="6">
        <f>K43-J43</f>
        <v>15</v>
      </c>
      <c r="N43" s="7">
        <f>K43/J43-1</f>
        <v>8.7463556851312685E-3</v>
      </c>
      <c r="P43" s="8">
        <v>0.35841170323928945</v>
      </c>
      <c r="Q43" s="8">
        <v>0.41636582430806257</v>
      </c>
    </row>
    <row r="44" spans="1:17" s="4" customFormat="1" ht="12.9" customHeight="1" x14ac:dyDescent="0.5">
      <c r="A44" s="4" t="s">
        <v>223</v>
      </c>
      <c r="C44" s="4">
        <v>1584</v>
      </c>
      <c r="D44" s="4" t="s">
        <v>224</v>
      </c>
      <c r="E44" s="4" t="s">
        <v>23</v>
      </c>
      <c r="F44" s="4" t="s">
        <v>225</v>
      </c>
      <c r="G44" s="4" t="s">
        <v>226</v>
      </c>
      <c r="H44" s="4" t="s">
        <v>19</v>
      </c>
      <c r="I44" s="4" t="s">
        <v>20</v>
      </c>
      <c r="J44" s="9">
        <v>1175</v>
      </c>
      <c r="K44" s="9">
        <v>1140</v>
      </c>
      <c r="M44" s="9">
        <f>K44-J44</f>
        <v>-35</v>
      </c>
      <c r="N44" s="10">
        <f>K44/J44-1</f>
        <v>-2.9787234042553234E-2</v>
      </c>
      <c r="P44" s="11">
        <v>0.24555903866248693</v>
      </c>
      <c r="Q44" s="11">
        <v>0.27436823104693142</v>
      </c>
    </row>
    <row r="45" spans="1:17" s="4" customFormat="1" ht="12.9" customHeight="1" x14ac:dyDescent="0.5">
      <c r="A45" s="4" t="s">
        <v>227</v>
      </c>
      <c r="C45" s="4">
        <v>1585</v>
      </c>
      <c r="D45" s="4" t="s">
        <v>228</v>
      </c>
      <c r="E45" s="4" t="s">
        <v>23</v>
      </c>
      <c r="F45" s="4" t="s">
        <v>229</v>
      </c>
      <c r="G45" s="4" t="s">
        <v>230</v>
      </c>
      <c r="H45" s="4" t="s">
        <v>19</v>
      </c>
      <c r="I45" s="4" t="s">
        <v>20</v>
      </c>
      <c r="J45" s="9">
        <v>545</v>
      </c>
      <c r="K45" s="9">
        <v>585</v>
      </c>
      <c r="M45" s="9">
        <f>K45-J45</f>
        <v>40</v>
      </c>
      <c r="N45" s="10">
        <f>K45/J45-1</f>
        <v>7.3394495412844041E-2</v>
      </c>
      <c r="P45" s="11">
        <v>0.11389759665621735</v>
      </c>
      <c r="Q45" s="11">
        <v>0.1407942238267148</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5">
        <v>3.8</v>
      </c>
      <c r="K47" s="15">
        <v>3.8</v>
      </c>
      <c r="M47" s="15">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20605</v>
      </c>
      <c r="K4" s="6">
        <v>17555</v>
      </c>
      <c r="M4" s="6">
        <f>K4-J4</f>
        <v>-3050</v>
      </c>
      <c r="N4" s="7">
        <f>K4/J4-1</f>
        <v>-0.14802232467847609</v>
      </c>
    </row>
    <row r="5" spans="1:17" s="5" customFormat="1" ht="12.9" customHeight="1" x14ac:dyDescent="0.5">
      <c r="A5" s="5" t="s">
        <v>238</v>
      </c>
      <c r="C5" s="5">
        <v>839</v>
      </c>
      <c r="D5" s="5" t="s">
        <v>239</v>
      </c>
      <c r="E5" s="5" t="s">
        <v>183</v>
      </c>
      <c r="F5" s="5" t="s">
        <v>240</v>
      </c>
      <c r="G5" s="5" t="s">
        <v>239</v>
      </c>
      <c r="H5" s="5" t="s">
        <v>19</v>
      </c>
      <c r="I5" s="5" t="s">
        <v>20</v>
      </c>
      <c r="J5" s="6">
        <v>20175</v>
      </c>
      <c r="K5" s="6">
        <v>15160</v>
      </c>
      <c r="M5" s="6">
        <f>K5-J5</f>
        <v>-5015</v>
      </c>
      <c r="N5" s="7">
        <f>K5/J5-1</f>
        <v>-0.24857496902106568</v>
      </c>
      <c r="P5" s="8">
        <v>0.9791312788158214</v>
      </c>
      <c r="Q5" s="8">
        <v>0.86357163201367126</v>
      </c>
    </row>
    <row r="6" spans="1:17" s="4" customFormat="1" ht="12.9" customHeight="1" x14ac:dyDescent="0.5">
      <c r="A6" s="4" t="s">
        <v>241</v>
      </c>
      <c r="C6" s="4">
        <v>841</v>
      </c>
      <c r="D6" s="4" t="s">
        <v>242</v>
      </c>
      <c r="E6" s="4" t="s">
        <v>183</v>
      </c>
      <c r="F6" s="4" t="s">
        <v>243</v>
      </c>
      <c r="G6" s="4" t="s">
        <v>242</v>
      </c>
      <c r="H6" s="4" t="s">
        <v>19</v>
      </c>
      <c r="I6" s="4" t="s">
        <v>20</v>
      </c>
      <c r="J6" s="9">
        <v>12485</v>
      </c>
      <c r="K6" s="9">
        <v>12400</v>
      </c>
      <c r="M6" s="9">
        <f>K6-J6</f>
        <v>-85</v>
      </c>
      <c r="N6" s="10">
        <f>K6/J6-1</f>
        <v>-6.80816980376453E-3</v>
      </c>
      <c r="P6" s="11">
        <v>0.60592089298713903</v>
      </c>
      <c r="Q6" s="11">
        <v>0.7063514668185702</v>
      </c>
    </row>
    <row r="7" spans="1:17" s="4" customFormat="1" ht="12.9" customHeight="1" x14ac:dyDescent="0.5">
      <c r="A7" s="4" t="s">
        <v>244</v>
      </c>
      <c r="C7" s="4">
        <v>842</v>
      </c>
      <c r="D7" s="4" t="s">
        <v>245</v>
      </c>
      <c r="E7" s="4" t="s">
        <v>183</v>
      </c>
      <c r="F7" s="4" t="s">
        <v>246</v>
      </c>
      <c r="G7" s="4" t="s">
        <v>245</v>
      </c>
      <c r="H7" s="4" t="s">
        <v>19</v>
      </c>
      <c r="I7" s="4" t="s">
        <v>20</v>
      </c>
      <c r="J7" s="9">
        <v>0</v>
      </c>
      <c r="K7" s="9">
        <v>0</v>
      </c>
      <c r="M7" s="9">
        <f>K7-J7</f>
        <v>0</v>
      </c>
      <c r="N7" s="14" t="s">
        <v>92</v>
      </c>
      <c r="P7" s="11">
        <v>0</v>
      </c>
      <c r="Q7" s="11">
        <v>0</v>
      </c>
    </row>
    <row r="8" spans="1:17" s="4" customFormat="1" ht="12.9" customHeight="1" x14ac:dyDescent="0.5">
      <c r="A8" s="4" t="s">
        <v>247</v>
      </c>
      <c r="C8" s="4">
        <v>843</v>
      </c>
      <c r="D8" s="4" t="s">
        <v>248</v>
      </c>
      <c r="E8" s="4" t="s">
        <v>183</v>
      </c>
      <c r="F8" s="4" t="s">
        <v>249</v>
      </c>
      <c r="G8" s="4" t="s">
        <v>248</v>
      </c>
      <c r="H8" s="4" t="s">
        <v>19</v>
      </c>
      <c r="I8" s="4" t="s">
        <v>20</v>
      </c>
      <c r="J8" s="9">
        <v>7690</v>
      </c>
      <c r="K8" s="9">
        <v>2760</v>
      </c>
      <c r="M8" s="9">
        <f>K8-J8</f>
        <v>-4930</v>
      </c>
      <c r="N8" s="10">
        <f>K8/J8-1</f>
        <v>-0.64109232769830948</v>
      </c>
      <c r="P8" s="11">
        <v>0.37321038582868238</v>
      </c>
      <c r="Q8" s="11">
        <v>0.1572201651951011</v>
      </c>
    </row>
    <row r="9" spans="1:17" s="4" customFormat="1" ht="14.05" customHeight="1" x14ac:dyDescent="0.5">
      <c r="A9" s="4" t="s">
        <v>253</v>
      </c>
      <c r="C9" s="4">
        <v>844</v>
      </c>
      <c r="D9" s="4" t="s">
        <v>250</v>
      </c>
      <c r="E9" s="4" t="s">
        <v>183</v>
      </c>
      <c r="F9" s="4" t="s">
        <v>251</v>
      </c>
      <c r="G9" s="4" t="s">
        <v>252</v>
      </c>
      <c r="H9" s="4" t="s">
        <v>19</v>
      </c>
      <c r="I9" s="4" t="s">
        <v>20</v>
      </c>
      <c r="J9" s="9">
        <v>7675</v>
      </c>
      <c r="K9" s="9">
        <v>2755</v>
      </c>
      <c r="M9" s="9">
        <f>K9-J9</f>
        <v>-4920</v>
      </c>
      <c r="N9" s="10">
        <f>K9/J9-1</f>
        <v>-0.64104234527687298</v>
      </c>
      <c r="P9" s="11">
        <v>0.37248240718272263</v>
      </c>
      <c r="Q9" s="11">
        <v>0.15693534605525492</v>
      </c>
    </row>
    <row r="10" spans="1:17" s="4" customFormat="1" ht="12.9" customHeight="1" x14ac:dyDescent="0.5">
      <c r="A10" s="4" t="s">
        <v>254</v>
      </c>
      <c r="C10" s="4">
        <v>857</v>
      </c>
      <c r="D10" s="4" t="s">
        <v>255</v>
      </c>
      <c r="E10" s="4" t="s">
        <v>183</v>
      </c>
      <c r="F10" s="4" t="s">
        <v>256</v>
      </c>
      <c r="G10" s="4" t="s">
        <v>257</v>
      </c>
      <c r="H10" s="4" t="s">
        <v>19</v>
      </c>
      <c r="I10" s="4" t="s">
        <v>20</v>
      </c>
      <c r="J10" s="9">
        <v>2025</v>
      </c>
      <c r="K10" s="9">
        <v>320</v>
      </c>
      <c r="M10" s="9">
        <f>K10-J10</f>
        <v>-1705</v>
      </c>
      <c r="N10" s="10">
        <f>K10/J10-1</f>
        <v>-0.84197530864197534</v>
      </c>
      <c r="P10" s="11">
        <v>9.8277117204562003E-2</v>
      </c>
      <c r="Q10" s="11">
        <v>1.8228424950156651E-2</v>
      </c>
    </row>
    <row r="11" spans="1:17" s="4" customFormat="1" ht="12.9" customHeight="1" x14ac:dyDescent="0.5">
      <c r="A11" s="4" t="s">
        <v>258</v>
      </c>
      <c r="C11" s="4">
        <v>927</v>
      </c>
      <c r="D11" s="4" t="s">
        <v>259</v>
      </c>
      <c r="E11" s="4" t="s">
        <v>183</v>
      </c>
      <c r="F11" s="4" t="s">
        <v>260</v>
      </c>
      <c r="G11" s="4" t="s">
        <v>258</v>
      </c>
      <c r="H11" s="4" t="s">
        <v>19</v>
      </c>
      <c r="I11" s="4" t="s">
        <v>20</v>
      </c>
      <c r="J11" s="9">
        <v>10</v>
      </c>
      <c r="K11" s="9">
        <v>0</v>
      </c>
      <c r="M11" s="9">
        <f>K11-J11</f>
        <v>-10</v>
      </c>
      <c r="N11" s="10">
        <f>K11/J11-1</f>
        <v>-1</v>
      </c>
      <c r="P11" s="11">
        <v>4.8531909730647902E-4</v>
      </c>
      <c r="Q11" s="11">
        <v>0</v>
      </c>
    </row>
    <row r="12" spans="1:17" s="4" customFormat="1" ht="12.9" customHeight="1" x14ac:dyDescent="0.5">
      <c r="A12" s="4" t="s">
        <v>261</v>
      </c>
      <c r="C12" s="4">
        <v>962</v>
      </c>
      <c r="D12" s="4" t="s">
        <v>262</v>
      </c>
      <c r="E12" s="4" t="s">
        <v>183</v>
      </c>
      <c r="F12" s="4" t="s">
        <v>263</v>
      </c>
      <c r="G12" s="4" t="s">
        <v>262</v>
      </c>
      <c r="H12" s="4" t="s">
        <v>19</v>
      </c>
      <c r="I12" s="4" t="s">
        <v>20</v>
      </c>
      <c r="J12" s="9">
        <v>0</v>
      </c>
      <c r="K12" s="9">
        <v>0</v>
      </c>
      <c r="M12" s="9">
        <f>K12-J12</f>
        <v>0</v>
      </c>
      <c r="N12" s="14" t="s">
        <v>92</v>
      </c>
      <c r="P12" s="11">
        <v>0</v>
      </c>
      <c r="Q12" s="11">
        <v>0</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4" t="s">
        <v>92</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0</v>
      </c>
      <c r="K14" s="9">
        <v>0</v>
      </c>
      <c r="M14" s="9">
        <f>K14-J14</f>
        <v>0</v>
      </c>
      <c r="N14" s="14" t="s">
        <v>92</v>
      </c>
      <c r="P14" s="11">
        <v>0</v>
      </c>
      <c r="Q14" s="11">
        <v>0</v>
      </c>
    </row>
    <row r="15" spans="1:17" s="4" customFormat="1" ht="12.9" customHeight="1" x14ac:dyDescent="0.5">
      <c r="A15" s="4" t="s">
        <v>271</v>
      </c>
      <c r="C15" s="4">
        <v>1075</v>
      </c>
      <c r="D15" s="4" t="s">
        <v>272</v>
      </c>
      <c r="E15" s="4" t="s">
        <v>183</v>
      </c>
      <c r="F15" s="4" t="s">
        <v>273</v>
      </c>
      <c r="G15" s="4" t="s">
        <v>272</v>
      </c>
      <c r="H15" s="4" t="s">
        <v>19</v>
      </c>
      <c r="I15" s="4" t="s">
        <v>20</v>
      </c>
      <c r="J15" s="9">
        <v>10</v>
      </c>
      <c r="K15" s="9">
        <v>0</v>
      </c>
      <c r="M15" s="9">
        <f>K15-J15</f>
        <v>-10</v>
      </c>
      <c r="N15" s="10">
        <f>K15/J15-1</f>
        <v>-1</v>
      </c>
      <c r="P15" s="11">
        <v>4.8531909730647902E-4</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4" t="s">
        <v>92</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0</v>
      </c>
      <c r="K17" s="9">
        <v>0</v>
      </c>
      <c r="M17" s="9">
        <f>K17-J17</f>
        <v>0</v>
      </c>
      <c r="N17" s="14" t="s">
        <v>92</v>
      </c>
      <c r="P17" s="11">
        <v>0</v>
      </c>
      <c r="Q17" s="11">
        <v>0</v>
      </c>
    </row>
    <row r="18" spans="1:17" s="5" customFormat="1" ht="12.9" customHeight="1" x14ac:dyDescent="0.5">
      <c r="A18" s="5" t="s">
        <v>280</v>
      </c>
      <c r="C18" s="5">
        <v>1102</v>
      </c>
      <c r="D18" s="5" t="s">
        <v>281</v>
      </c>
      <c r="E18" s="5" t="s">
        <v>183</v>
      </c>
      <c r="F18" s="5" t="s">
        <v>282</v>
      </c>
      <c r="G18" s="5" t="s">
        <v>281</v>
      </c>
      <c r="H18" s="5" t="s">
        <v>19</v>
      </c>
      <c r="I18" s="5" t="s">
        <v>20</v>
      </c>
      <c r="J18" s="6">
        <v>425</v>
      </c>
      <c r="K18" s="6">
        <v>2395</v>
      </c>
      <c r="M18" s="6">
        <f>K18-J18</f>
        <v>1970</v>
      </c>
      <c r="N18" s="7">
        <f>K18/J18-1</f>
        <v>4.6352941176470592</v>
      </c>
      <c r="P18" s="8">
        <v>2.0626061635525359E-2</v>
      </c>
      <c r="Q18" s="8">
        <v>0.13642836798632868</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20605</v>
      </c>
      <c r="K21" s="6">
        <v>17555</v>
      </c>
      <c r="M21" s="6">
        <f>K21-J21</f>
        <v>-3050</v>
      </c>
      <c r="N21" s="7">
        <f>K21/J21-1</f>
        <v>-0.14802232467847609</v>
      </c>
    </row>
    <row r="22" spans="1:17" s="4" customFormat="1" ht="12.9" customHeight="1" x14ac:dyDescent="0.5">
      <c r="A22" s="4" t="s">
        <v>288</v>
      </c>
      <c r="C22" s="4">
        <v>2</v>
      </c>
      <c r="D22" s="4" t="s">
        <v>289</v>
      </c>
      <c r="E22" s="4" t="s">
        <v>183</v>
      </c>
      <c r="F22" s="4" t="s">
        <v>290</v>
      </c>
      <c r="G22" s="4" t="s">
        <v>289</v>
      </c>
      <c r="H22" s="4" t="s">
        <v>19</v>
      </c>
      <c r="I22" s="4" t="s">
        <v>20</v>
      </c>
      <c r="J22" s="9">
        <v>20315</v>
      </c>
      <c r="K22" s="9">
        <v>17430</v>
      </c>
      <c r="M22" s="9">
        <f>K22-J22</f>
        <v>-2885</v>
      </c>
      <c r="N22" s="10">
        <f>K22/J22-1</f>
        <v>-0.14201329067191726</v>
      </c>
      <c r="P22" s="11">
        <v>0.98592574617811213</v>
      </c>
      <c r="Q22" s="11">
        <v>0.99287952150384506</v>
      </c>
    </row>
    <row r="23" spans="1:17" s="4" customFormat="1" ht="12.9" customHeight="1" x14ac:dyDescent="0.5">
      <c r="A23" s="4" t="s">
        <v>291</v>
      </c>
      <c r="C23" s="4">
        <v>3</v>
      </c>
      <c r="D23" s="4" t="s">
        <v>292</v>
      </c>
      <c r="E23" s="4" t="s">
        <v>183</v>
      </c>
      <c r="F23" s="4" t="s">
        <v>293</v>
      </c>
      <c r="G23" s="4" t="s">
        <v>292</v>
      </c>
      <c r="H23" s="4" t="s">
        <v>19</v>
      </c>
      <c r="I23" s="4" t="s">
        <v>20</v>
      </c>
      <c r="J23" s="9">
        <v>10</v>
      </c>
      <c r="K23" s="9">
        <v>10</v>
      </c>
      <c r="M23" s="9">
        <f>K23-J23</f>
        <v>0</v>
      </c>
      <c r="N23" s="10">
        <f>K23/J23-1</f>
        <v>0</v>
      </c>
      <c r="P23" s="11">
        <v>4.8531909730647902E-4</v>
      </c>
      <c r="Q23" s="11">
        <v>5.6963827969239535E-4</v>
      </c>
    </row>
    <row r="24" spans="1:17" s="4" customFormat="1" ht="12.9" customHeight="1" x14ac:dyDescent="0.5">
      <c r="A24" s="4" t="s">
        <v>294</v>
      </c>
      <c r="C24" s="4">
        <v>4</v>
      </c>
      <c r="D24" s="4" t="s">
        <v>295</v>
      </c>
      <c r="E24" s="4" t="s">
        <v>183</v>
      </c>
      <c r="F24" s="4" t="s">
        <v>296</v>
      </c>
      <c r="G24" s="4" t="s">
        <v>295</v>
      </c>
      <c r="H24" s="4" t="s">
        <v>19</v>
      </c>
      <c r="I24" s="4" t="s">
        <v>20</v>
      </c>
      <c r="J24" s="9">
        <v>55</v>
      </c>
      <c r="K24" s="9">
        <v>95</v>
      </c>
      <c r="M24" s="9">
        <f>K24-J24</f>
        <v>40</v>
      </c>
      <c r="N24" s="10">
        <f>K24/J24-1</f>
        <v>0.72727272727272729</v>
      </c>
      <c r="P24" s="11">
        <v>2.6692550351856345E-3</v>
      </c>
      <c r="Q24" s="11">
        <v>5.4115636570777554E-3</v>
      </c>
    </row>
    <row r="25" spans="1:17" s="4" customFormat="1" ht="12.9" customHeight="1" x14ac:dyDescent="0.5">
      <c r="A25" s="4" t="s">
        <v>297</v>
      </c>
      <c r="C25" s="4">
        <v>5</v>
      </c>
      <c r="D25" s="4" t="s">
        <v>298</v>
      </c>
      <c r="E25" s="4" t="s">
        <v>183</v>
      </c>
      <c r="F25" s="4" t="s">
        <v>299</v>
      </c>
      <c r="G25" s="4" t="s">
        <v>298</v>
      </c>
      <c r="H25" s="4" t="s">
        <v>19</v>
      </c>
      <c r="I25" s="4" t="s">
        <v>20</v>
      </c>
      <c r="J25" s="9">
        <v>215</v>
      </c>
      <c r="K25" s="9">
        <v>25</v>
      </c>
      <c r="M25" s="9">
        <f>K25-J25</f>
        <v>-190</v>
      </c>
      <c r="N25" s="10">
        <f>K25/J25-1</f>
        <v>-0.88372093023255816</v>
      </c>
      <c r="P25" s="11">
        <v>1.0434360592089298E-2</v>
      </c>
      <c r="Q25" s="11">
        <v>1.4240956992309882E-3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20600</v>
      </c>
      <c r="K28" s="6">
        <v>17555</v>
      </c>
      <c r="M28" s="6">
        <f>K28-J28</f>
        <v>-3045</v>
      </c>
      <c r="N28" s="7">
        <f>K28/J28-1</f>
        <v>-0.14781553398058256</v>
      </c>
    </row>
    <row r="29" spans="1:17" s="5" customFormat="1" ht="12.9" customHeight="1" x14ac:dyDescent="0.5">
      <c r="A29" s="5" t="s">
        <v>304</v>
      </c>
      <c r="C29" s="5">
        <v>597</v>
      </c>
      <c r="D29" s="5" t="s">
        <v>305</v>
      </c>
      <c r="E29" s="5" t="s">
        <v>23</v>
      </c>
      <c r="F29" s="5" t="s">
        <v>306</v>
      </c>
      <c r="G29" s="5" t="s">
        <v>307</v>
      </c>
      <c r="H29" s="5" t="s">
        <v>19</v>
      </c>
      <c r="I29" s="5" t="s">
        <v>20</v>
      </c>
      <c r="J29" s="6">
        <v>525</v>
      </c>
      <c r="K29" s="6">
        <v>390</v>
      </c>
      <c r="M29" s="6">
        <f>K29-J29</f>
        <v>-135</v>
      </c>
      <c r="N29" s="7">
        <f>K29/J29-1</f>
        <v>-0.25714285714285712</v>
      </c>
      <c r="P29" s="8">
        <v>2.5485436893203883E-2</v>
      </c>
      <c r="Q29" s="8">
        <v>2.2215892908003416E-2</v>
      </c>
    </row>
    <row r="30" spans="1:17" s="5" customFormat="1" ht="14.05" customHeight="1" x14ac:dyDescent="0.5">
      <c r="A30" s="5" t="s">
        <v>311</v>
      </c>
      <c r="C30" s="5">
        <v>590</v>
      </c>
      <c r="D30" s="5" t="s">
        <v>308</v>
      </c>
      <c r="E30" s="5" t="s">
        <v>23</v>
      </c>
      <c r="F30" s="5" t="s">
        <v>309</v>
      </c>
      <c r="G30" s="5" t="s">
        <v>310</v>
      </c>
      <c r="H30" s="5" t="s">
        <v>19</v>
      </c>
      <c r="I30" s="5" t="s">
        <v>20</v>
      </c>
      <c r="J30" s="6">
        <v>20075</v>
      </c>
      <c r="K30" s="6">
        <v>17170</v>
      </c>
      <c r="M30" s="6">
        <f>K30-J30</f>
        <v>-2905</v>
      </c>
      <c r="N30" s="7">
        <f>K30/J30-1</f>
        <v>-0.14470734744707348</v>
      </c>
      <c r="P30" s="8">
        <v>0.97451456310679607</v>
      </c>
      <c r="Q30" s="8">
        <v>0.97806892623184283</v>
      </c>
    </row>
    <row r="31" spans="1:17" s="4" customFormat="1" ht="14.05" customHeight="1" x14ac:dyDescent="0.5">
      <c r="A31" s="4" t="s">
        <v>315</v>
      </c>
      <c r="C31" s="4">
        <v>591</v>
      </c>
      <c r="D31" s="4" t="s">
        <v>312</v>
      </c>
      <c r="E31" s="4" t="s">
        <v>23</v>
      </c>
      <c r="F31" s="4" t="s">
        <v>313</v>
      </c>
      <c r="G31" s="4" t="s">
        <v>314</v>
      </c>
      <c r="H31" s="4" t="s">
        <v>19</v>
      </c>
      <c r="I31" s="4" t="s">
        <v>20</v>
      </c>
      <c r="J31" s="9">
        <v>20040</v>
      </c>
      <c r="K31" s="9">
        <v>17080</v>
      </c>
      <c r="M31" s="9">
        <f>K31-J31</f>
        <v>-2960</v>
      </c>
      <c r="N31" s="10">
        <f>K31/J31-1</f>
        <v>-0.14770459081836329</v>
      </c>
      <c r="P31" s="11">
        <v>0.97281553398058251</v>
      </c>
      <c r="Q31" s="11">
        <v>0.97294218171461122</v>
      </c>
    </row>
    <row r="32" spans="1:17" s="4" customFormat="1" ht="12.9" customHeight="1" x14ac:dyDescent="0.5">
      <c r="A32" s="4" t="s">
        <v>316</v>
      </c>
      <c r="C32" s="4">
        <v>592</v>
      </c>
      <c r="D32" s="4" t="s">
        <v>317</v>
      </c>
      <c r="E32" s="4" t="s">
        <v>23</v>
      </c>
      <c r="F32" s="4" t="s">
        <v>318</v>
      </c>
      <c r="G32" s="4" t="s">
        <v>317</v>
      </c>
      <c r="H32" s="4" t="s">
        <v>19</v>
      </c>
      <c r="I32" s="4" t="s">
        <v>20</v>
      </c>
      <c r="J32" s="9">
        <v>19845</v>
      </c>
      <c r="K32" s="9">
        <v>16905</v>
      </c>
      <c r="M32" s="9">
        <f>K32-J32</f>
        <v>-2940</v>
      </c>
      <c r="N32" s="10">
        <f>K32/J32-1</f>
        <v>-0.14814814814814814</v>
      </c>
      <c r="P32" s="11">
        <v>0.9633495145631068</v>
      </c>
      <c r="Q32" s="11">
        <v>0.96297351181999435</v>
      </c>
    </row>
    <row r="33" spans="1:17" s="4" customFormat="1" ht="12.9" customHeight="1" x14ac:dyDescent="0.5">
      <c r="A33" s="4" t="s">
        <v>319</v>
      </c>
      <c r="C33" s="4">
        <v>593</v>
      </c>
      <c r="D33" s="4" t="s">
        <v>320</v>
      </c>
      <c r="E33" s="4" t="s">
        <v>23</v>
      </c>
      <c r="F33" s="4" t="s">
        <v>321</v>
      </c>
      <c r="G33" s="4" t="s">
        <v>320</v>
      </c>
      <c r="H33" s="4" t="s">
        <v>19</v>
      </c>
      <c r="I33" s="4" t="s">
        <v>20</v>
      </c>
      <c r="J33" s="9">
        <v>195</v>
      </c>
      <c r="K33" s="9">
        <v>175</v>
      </c>
      <c r="M33" s="9">
        <f>K33-J33</f>
        <v>-20</v>
      </c>
      <c r="N33" s="10">
        <f>K33/J33-1</f>
        <v>-0.10256410256410253</v>
      </c>
      <c r="P33" s="11">
        <v>9.4660194174757285E-3</v>
      </c>
      <c r="Q33" s="11">
        <v>9.9686698946169182E-3</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4" t="s">
        <v>92</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30</v>
      </c>
      <c r="K35" s="9">
        <v>10</v>
      </c>
      <c r="M35" s="9">
        <f>K35-J35</f>
        <v>-20</v>
      </c>
      <c r="N35" s="10">
        <f>K35/J35-1</f>
        <v>-0.66666666666666674</v>
      </c>
      <c r="P35" s="11">
        <v>1.4563106796116505E-3</v>
      </c>
      <c r="Q35" s="11">
        <v>5.6963827969239535E-4</v>
      </c>
    </row>
    <row r="36" spans="1:17" s="4" customFormat="1" ht="14.05" customHeight="1" x14ac:dyDescent="0.5">
      <c r="A36" s="4" t="s">
        <v>333</v>
      </c>
      <c r="C36" s="4">
        <v>596</v>
      </c>
      <c r="D36" s="4" t="s">
        <v>330</v>
      </c>
      <c r="E36" s="4" t="s">
        <v>23</v>
      </c>
      <c r="F36" s="4" t="s">
        <v>331</v>
      </c>
      <c r="G36" s="4" t="s">
        <v>332</v>
      </c>
      <c r="H36" s="4" t="s">
        <v>19</v>
      </c>
      <c r="I36" s="4" t="s">
        <v>20</v>
      </c>
      <c r="J36" s="9">
        <v>15</v>
      </c>
      <c r="K36" s="9">
        <v>80</v>
      </c>
      <c r="M36" s="9">
        <f>K36-J36</f>
        <v>65</v>
      </c>
      <c r="N36" s="10">
        <f>K36/J36-1</f>
        <v>4.333333333333333</v>
      </c>
      <c r="P36" s="11">
        <v>7.2815533980582527E-4</v>
      </c>
      <c r="Q36" s="11">
        <v>4.5571062375391628E-3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20600</v>
      </c>
      <c r="K39" s="6">
        <v>17555</v>
      </c>
      <c r="M39" s="6">
        <f>K39-J39</f>
        <v>-3045</v>
      </c>
      <c r="N39" s="7">
        <f>K39/J39-1</f>
        <v>-0.14781553398058256</v>
      </c>
    </row>
    <row r="40" spans="1:17" s="4" customFormat="1" ht="14.05" customHeight="1" x14ac:dyDescent="0.5">
      <c r="A40" s="4" t="s">
        <v>341</v>
      </c>
      <c r="C40" s="4">
        <v>617</v>
      </c>
      <c r="D40" s="4" t="s">
        <v>339</v>
      </c>
      <c r="E40" s="4" t="s">
        <v>23</v>
      </c>
      <c r="F40" s="4" t="s">
        <v>340</v>
      </c>
      <c r="G40" s="4" t="s">
        <v>339</v>
      </c>
      <c r="H40" s="4" t="s">
        <v>19</v>
      </c>
      <c r="I40" s="4" t="s">
        <v>20</v>
      </c>
      <c r="J40" s="9">
        <v>19785</v>
      </c>
      <c r="K40" s="9">
        <v>16510</v>
      </c>
      <c r="M40" s="9">
        <f>K40-J40</f>
        <v>-3275</v>
      </c>
      <c r="N40" s="10">
        <f>K40/J40-1</f>
        <v>-0.16552944149608284</v>
      </c>
      <c r="P40" s="11">
        <v>0.96043689320388348</v>
      </c>
      <c r="Q40" s="11">
        <v>0.94047279977214471</v>
      </c>
    </row>
    <row r="41" spans="1:17" s="4" customFormat="1" ht="12.9" customHeight="1" x14ac:dyDescent="0.5">
      <c r="A41" s="4" t="s">
        <v>342</v>
      </c>
      <c r="C41" s="4">
        <v>618</v>
      </c>
      <c r="D41" s="4" t="s">
        <v>343</v>
      </c>
      <c r="E41" s="4" t="s">
        <v>23</v>
      </c>
      <c r="F41" s="4" t="s">
        <v>344</v>
      </c>
      <c r="G41" s="4" t="s">
        <v>343</v>
      </c>
      <c r="H41" s="4" t="s">
        <v>19</v>
      </c>
      <c r="I41" s="4" t="s">
        <v>20</v>
      </c>
      <c r="J41" s="9">
        <v>815</v>
      </c>
      <c r="K41" s="9">
        <v>1045</v>
      </c>
      <c r="M41" s="9">
        <f>K41-J41</f>
        <v>230</v>
      </c>
      <c r="N41" s="10">
        <f>K41/J41-1</f>
        <v>0.28220858895705514</v>
      </c>
      <c r="P41" s="11">
        <v>3.9563106796116507E-2</v>
      </c>
      <c r="Q41" s="11">
        <v>5.9527200227855313E-2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12" t="s">
        <v>92</v>
      </c>
      <c r="K4" s="6">
        <v>17555</v>
      </c>
      <c r="M4" s="12" t="s">
        <v>92</v>
      </c>
      <c r="N4" s="12" t="s">
        <v>92</v>
      </c>
    </row>
    <row r="5" spans="1:17" s="5" customFormat="1" ht="14.05" customHeight="1" x14ac:dyDescent="0.5">
      <c r="A5" s="5" t="s">
        <v>351</v>
      </c>
      <c r="C5" s="5">
        <v>128</v>
      </c>
      <c r="D5" s="5" t="s">
        <v>349</v>
      </c>
      <c r="E5" s="5" t="s">
        <v>23</v>
      </c>
      <c r="F5" s="5" t="s">
        <v>350</v>
      </c>
      <c r="G5" s="5" t="s">
        <v>349</v>
      </c>
      <c r="H5" s="5" t="s">
        <v>19</v>
      </c>
      <c r="I5" s="5" t="s">
        <v>20</v>
      </c>
      <c r="J5" s="12" t="s">
        <v>92</v>
      </c>
      <c r="K5" s="6">
        <v>17540</v>
      </c>
      <c r="M5" s="12" t="s">
        <v>92</v>
      </c>
      <c r="N5" s="12" t="s">
        <v>92</v>
      </c>
      <c r="P5" s="12" t="s">
        <v>92</v>
      </c>
      <c r="Q5" s="8">
        <v>0.9991455425804614</v>
      </c>
    </row>
    <row r="6" spans="1:17" s="4" customFormat="1" ht="12.9" customHeight="1" x14ac:dyDescent="0.5">
      <c r="A6" s="4" t="s">
        <v>352</v>
      </c>
      <c r="C6" s="4">
        <v>129</v>
      </c>
      <c r="D6" s="4" t="s">
        <v>353</v>
      </c>
      <c r="E6" s="4" t="s">
        <v>23</v>
      </c>
      <c r="F6" s="4" t="s">
        <v>354</v>
      </c>
      <c r="G6" s="4" t="s">
        <v>355</v>
      </c>
      <c r="H6" s="4" t="s">
        <v>19</v>
      </c>
      <c r="I6" s="4" t="s">
        <v>20</v>
      </c>
      <c r="J6" s="14" t="s">
        <v>92</v>
      </c>
      <c r="K6" s="9">
        <v>7470</v>
      </c>
      <c r="M6" s="14" t="s">
        <v>92</v>
      </c>
      <c r="N6" s="14" t="s">
        <v>92</v>
      </c>
      <c r="P6" s="14" t="s">
        <v>92</v>
      </c>
      <c r="Q6" s="11">
        <v>0.4255197949302193</v>
      </c>
    </row>
    <row r="7" spans="1:17" s="4" customFormat="1" ht="12.9" customHeight="1" x14ac:dyDescent="0.5">
      <c r="A7" s="4" t="s">
        <v>102</v>
      </c>
      <c r="C7" s="4">
        <v>130</v>
      </c>
      <c r="D7" s="4" t="s">
        <v>90</v>
      </c>
      <c r="E7" s="4" t="s">
        <v>23</v>
      </c>
      <c r="F7" s="4" t="s">
        <v>91</v>
      </c>
      <c r="G7" s="4" t="s">
        <v>90</v>
      </c>
      <c r="H7" s="4" t="s">
        <v>19</v>
      </c>
      <c r="I7" s="4" t="s">
        <v>20</v>
      </c>
      <c r="J7" s="14" t="s">
        <v>92</v>
      </c>
      <c r="K7" s="9">
        <v>10070</v>
      </c>
      <c r="M7" s="14" t="s">
        <v>92</v>
      </c>
      <c r="N7" s="14" t="s">
        <v>92</v>
      </c>
      <c r="P7" s="14" t="s">
        <v>92</v>
      </c>
      <c r="Q7" s="11">
        <v>0.5736257476502421</v>
      </c>
    </row>
    <row r="8" spans="1:17" s="5" customFormat="1" ht="12.9" customHeight="1" x14ac:dyDescent="0.5">
      <c r="A8" s="5" t="s">
        <v>356</v>
      </c>
      <c r="C8" s="5">
        <v>131</v>
      </c>
      <c r="D8" s="5" t="s">
        <v>357</v>
      </c>
      <c r="E8" s="5" t="s">
        <v>23</v>
      </c>
      <c r="F8" s="5" t="s">
        <v>358</v>
      </c>
      <c r="G8" s="5" t="s">
        <v>357</v>
      </c>
      <c r="H8" s="5" t="s">
        <v>19</v>
      </c>
      <c r="I8" s="5" t="s">
        <v>20</v>
      </c>
      <c r="J8" s="12" t="s">
        <v>92</v>
      </c>
      <c r="K8" s="6">
        <v>15</v>
      </c>
      <c r="M8" s="12" t="s">
        <v>92</v>
      </c>
      <c r="N8" s="12" t="s">
        <v>92</v>
      </c>
      <c r="P8" s="12" t="s">
        <v>92</v>
      </c>
      <c r="Q8" s="8">
        <v>8.5445741953859298E-4</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12" t="s">
        <v>92</v>
      </c>
      <c r="K11" s="6">
        <v>17555</v>
      </c>
      <c r="M11" s="12" t="s">
        <v>92</v>
      </c>
      <c r="N11" s="12" t="s">
        <v>92</v>
      </c>
    </row>
    <row r="12" spans="1:17" s="5" customFormat="1" ht="14.05" customHeight="1" x14ac:dyDescent="0.5">
      <c r="A12" s="5" t="s">
        <v>365</v>
      </c>
      <c r="C12" s="5">
        <v>143</v>
      </c>
      <c r="D12" s="5" t="s">
        <v>363</v>
      </c>
      <c r="E12" s="5" t="s">
        <v>23</v>
      </c>
      <c r="F12" s="5" t="s">
        <v>364</v>
      </c>
      <c r="G12" s="5" t="s">
        <v>363</v>
      </c>
      <c r="H12" s="5" t="s">
        <v>19</v>
      </c>
      <c r="I12" s="5" t="s">
        <v>20</v>
      </c>
      <c r="J12" s="12" t="s">
        <v>92</v>
      </c>
      <c r="K12" s="6">
        <v>17500</v>
      </c>
      <c r="M12" s="12" t="s">
        <v>92</v>
      </c>
      <c r="N12" s="12" t="s">
        <v>92</v>
      </c>
      <c r="P12" s="12" t="s">
        <v>92</v>
      </c>
      <c r="Q12" s="8">
        <v>0.99686698946169183</v>
      </c>
    </row>
    <row r="13" spans="1:17" s="5" customFormat="1" ht="14.05" customHeight="1" x14ac:dyDescent="0.5">
      <c r="A13" s="5" t="s">
        <v>368</v>
      </c>
      <c r="C13" s="5">
        <v>144</v>
      </c>
      <c r="D13" s="5" t="s">
        <v>366</v>
      </c>
      <c r="E13" s="5" t="s">
        <v>23</v>
      </c>
      <c r="F13" s="5" t="s">
        <v>367</v>
      </c>
      <c r="G13" s="5" t="s">
        <v>366</v>
      </c>
      <c r="H13" s="5" t="s">
        <v>19</v>
      </c>
      <c r="I13" s="5" t="s">
        <v>20</v>
      </c>
      <c r="J13" s="12" t="s">
        <v>92</v>
      </c>
      <c r="K13" s="6">
        <v>50</v>
      </c>
      <c r="M13" s="12" t="s">
        <v>92</v>
      </c>
      <c r="N13" s="12" t="s">
        <v>92</v>
      </c>
      <c r="P13" s="12" t="s">
        <v>92</v>
      </c>
      <c r="Q13" s="8">
        <v>2.8481913984619764E-3</v>
      </c>
    </row>
    <row r="14" spans="1:17" s="4" customFormat="1" ht="12.9" customHeight="1" x14ac:dyDescent="0.5">
      <c r="A14" s="4" t="s">
        <v>369</v>
      </c>
      <c r="C14" s="4" t="s">
        <v>152</v>
      </c>
      <c r="D14" s="4" t="s">
        <v>152</v>
      </c>
      <c r="F14" s="4" t="s">
        <v>370</v>
      </c>
      <c r="G14" s="4" t="s">
        <v>371</v>
      </c>
      <c r="H14" s="4" t="s">
        <v>19</v>
      </c>
      <c r="I14" s="4" t="s">
        <v>20</v>
      </c>
      <c r="J14" s="14" t="s">
        <v>92</v>
      </c>
      <c r="K14" s="9">
        <v>0</v>
      </c>
      <c r="M14" s="14" t="s">
        <v>92</v>
      </c>
      <c r="N14" s="14" t="s">
        <v>92</v>
      </c>
      <c r="P14" s="14" t="s">
        <v>92</v>
      </c>
      <c r="Q14" s="11">
        <v>0</v>
      </c>
    </row>
    <row r="15" spans="1:17" s="4" customFormat="1" ht="12.9" customHeight="1" x14ac:dyDescent="0.5">
      <c r="A15" s="4" t="s">
        <v>372</v>
      </c>
      <c r="C15" s="4" t="s">
        <v>152</v>
      </c>
      <c r="D15" s="4" t="s">
        <v>152</v>
      </c>
      <c r="F15" s="4" t="s">
        <v>373</v>
      </c>
      <c r="G15" s="4" t="s">
        <v>374</v>
      </c>
      <c r="H15" s="4" t="s">
        <v>19</v>
      </c>
      <c r="I15" s="4" t="s">
        <v>20</v>
      </c>
      <c r="J15" s="14" t="s">
        <v>92</v>
      </c>
      <c r="K15" s="9">
        <v>10</v>
      </c>
      <c r="M15" s="14" t="s">
        <v>92</v>
      </c>
      <c r="N15" s="14" t="s">
        <v>92</v>
      </c>
      <c r="P15" s="14" t="s">
        <v>92</v>
      </c>
      <c r="Q15" s="11">
        <v>5.6963827969239535E-4</v>
      </c>
    </row>
    <row r="16" spans="1:17" s="4" customFormat="1" ht="12.9" customHeight="1" x14ac:dyDescent="0.5">
      <c r="A16" s="4" t="s">
        <v>375</v>
      </c>
      <c r="C16" s="4">
        <v>147</v>
      </c>
      <c r="D16" s="4" t="s">
        <v>376</v>
      </c>
      <c r="E16" s="4" t="s">
        <v>23</v>
      </c>
      <c r="F16" s="4" t="s">
        <v>377</v>
      </c>
      <c r="G16" s="4" t="s">
        <v>376</v>
      </c>
      <c r="H16" s="4" t="s">
        <v>19</v>
      </c>
      <c r="I16" s="4" t="s">
        <v>20</v>
      </c>
      <c r="J16" s="14" t="s">
        <v>92</v>
      </c>
      <c r="K16" s="9">
        <v>0</v>
      </c>
      <c r="M16" s="14" t="s">
        <v>92</v>
      </c>
      <c r="N16" s="14" t="s">
        <v>92</v>
      </c>
      <c r="P16" s="14" t="s">
        <v>92</v>
      </c>
      <c r="Q16" s="11">
        <v>0</v>
      </c>
    </row>
    <row r="17" spans="1:17" s="4" customFormat="1" ht="12.9" customHeight="1" x14ac:dyDescent="0.5">
      <c r="A17" s="4" t="s">
        <v>378</v>
      </c>
      <c r="C17" s="4">
        <v>148</v>
      </c>
      <c r="D17" s="4" t="s">
        <v>379</v>
      </c>
      <c r="E17" s="4" t="s">
        <v>23</v>
      </c>
      <c r="F17" s="4" t="s">
        <v>380</v>
      </c>
      <c r="G17" s="4" t="s">
        <v>379</v>
      </c>
      <c r="H17" s="4" t="s">
        <v>19</v>
      </c>
      <c r="I17" s="4" t="s">
        <v>20</v>
      </c>
      <c r="J17" s="14" t="s">
        <v>92</v>
      </c>
      <c r="K17" s="9">
        <v>10</v>
      </c>
      <c r="M17" s="14" t="s">
        <v>92</v>
      </c>
      <c r="N17" s="14" t="s">
        <v>92</v>
      </c>
      <c r="P17" s="14" t="s">
        <v>92</v>
      </c>
      <c r="Q17" s="11">
        <v>5.6963827969239535E-4</v>
      </c>
    </row>
    <row r="18" spans="1:17" s="4" customFormat="1" ht="14.05" customHeight="1" x14ac:dyDescent="0.5">
      <c r="A18" s="4" t="s">
        <v>383</v>
      </c>
      <c r="C18" s="4" t="s">
        <v>152</v>
      </c>
      <c r="D18" s="4" t="s">
        <v>152</v>
      </c>
      <c r="F18" s="4" t="s">
        <v>381</v>
      </c>
      <c r="G18" s="4" t="s">
        <v>382</v>
      </c>
      <c r="H18" s="4" t="s">
        <v>19</v>
      </c>
      <c r="I18" s="4" t="s">
        <v>20</v>
      </c>
      <c r="J18" s="14" t="s">
        <v>92</v>
      </c>
      <c r="K18" s="9">
        <v>20</v>
      </c>
      <c r="M18" s="14" t="s">
        <v>92</v>
      </c>
      <c r="N18" s="14" t="s">
        <v>92</v>
      </c>
      <c r="P18" s="14" t="s">
        <v>92</v>
      </c>
      <c r="Q18" s="11">
        <v>1.1392765593847907E-3</v>
      </c>
    </row>
    <row r="19" spans="1:17" s="4" customFormat="1" ht="12.9" customHeight="1" x14ac:dyDescent="0.5">
      <c r="A19" s="4" t="s">
        <v>384</v>
      </c>
      <c r="C19" s="4" t="s">
        <v>152</v>
      </c>
      <c r="D19" s="4" t="s">
        <v>152</v>
      </c>
      <c r="F19" s="4" t="s">
        <v>385</v>
      </c>
      <c r="G19" s="4" t="s">
        <v>386</v>
      </c>
      <c r="H19" s="4" t="s">
        <v>19</v>
      </c>
      <c r="I19" s="4" t="s">
        <v>20</v>
      </c>
      <c r="J19" s="14" t="s">
        <v>92</v>
      </c>
      <c r="K19" s="9">
        <v>10</v>
      </c>
      <c r="M19" s="14" t="s">
        <v>92</v>
      </c>
      <c r="N19" s="14" t="s">
        <v>92</v>
      </c>
      <c r="P19" s="14" t="s">
        <v>92</v>
      </c>
      <c r="Q19" s="11">
        <v>5.6963827969239535E-4</v>
      </c>
    </row>
    <row r="20" spans="1:17" s="4" customFormat="1" ht="14.05" customHeight="1" x14ac:dyDescent="0.5">
      <c r="A20" s="4" t="s">
        <v>389</v>
      </c>
      <c r="C20" s="4" t="s">
        <v>152</v>
      </c>
      <c r="D20" s="4" t="s">
        <v>152</v>
      </c>
      <c r="F20" s="4" t="s">
        <v>387</v>
      </c>
      <c r="G20" s="4" t="s">
        <v>388</v>
      </c>
      <c r="H20" s="4" t="s">
        <v>19</v>
      </c>
      <c r="I20" s="4" t="s">
        <v>20</v>
      </c>
      <c r="J20" s="14" t="s">
        <v>92</v>
      </c>
      <c r="K20" s="9">
        <v>10</v>
      </c>
      <c r="M20" s="14" t="s">
        <v>92</v>
      </c>
      <c r="N20" s="14" t="s">
        <v>92</v>
      </c>
      <c r="P20" s="14" t="s">
        <v>92</v>
      </c>
      <c r="Q20" s="11">
        <v>5.6963827969239535E-4</v>
      </c>
    </row>
    <row r="21" spans="1:17" s="5" customFormat="1" ht="14.05" customHeight="1" x14ac:dyDescent="0.5">
      <c r="A21" s="5" t="s">
        <v>392</v>
      </c>
      <c r="C21" s="5">
        <v>152</v>
      </c>
      <c r="D21" s="5" t="s">
        <v>390</v>
      </c>
      <c r="E21" s="5" t="s">
        <v>23</v>
      </c>
      <c r="F21" s="5" t="s">
        <v>391</v>
      </c>
      <c r="G21" s="5" t="s">
        <v>390</v>
      </c>
      <c r="H21" s="5" t="s">
        <v>19</v>
      </c>
      <c r="I21" s="5" t="s">
        <v>20</v>
      </c>
      <c r="J21" s="12" t="s">
        <v>92</v>
      </c>
      <c r="K21" s="6">
        <v>10</v>
      </c>
      <c r="M21" s="12" t="s">
        <v>92</v>
      </c>
      <c r="N21" s="12" t="s">
        <v>92</v>
      </c>
      <c r="P21" s="12" t="s">
        <v>92</v>
      </c>
      <c r="Q21" s="8">
        <v>5.6963827969239535E-4</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12" t="s">
        <v>92</v>
      </c>
      <c r="K24" s="6">
        <v>50</v>
      </c>
      <c r="M24" s="12" t="s">
        <v>92</v>
      </c>
      <c r="N24" s="12" t="s">
        <v>92</v>
      </c>
    </row>
    <row r="25" spans="1:17" s="4" customFormat="1" ht="12.9" customHeight="1" x14ac:dyDescent="0.5">
      <c r="A25" s="4" t="s">
        <v>398</v>
      </c>
      <c r="C25" s="4">
        <v>194</v>
      </c>
      <c r="D25" s="4" t="s">
        <v>399</v>
      </c>
      <c r="E25" s="4" t="s">
        <v>23</v>
      </c>
      <c r="F25" s="4" t="s">
        <v>400</v>
      </c>
      <c r="G25" s="4" t="s">
        <v>399</v>
      </c>
      <c r="H25" s="4" t="s">
        <v>19</v>
      </c>
      <c r="I25" s="4" t="s">
        <v>20</v>
      </c>
      <c r="J25" s="14" t="s">
        <v>92</v>
      </c>
      <c r="K25" s="9">
        <v>15</v>
      </c>
      <c r="M25" s="14" t="s">
        <v>92</v>
      </c>
      <c r="N25" s="14" t="s">
        <v>92</v>
      </c>
      <c r="P25" s="14" t="s">
        <v>92</v>
      </c>
      <c r="Q25" s="11">
        <v>0.3</v>
      </c>
    </row>
    <row r="26" spans="1:17" s="4" customFormat="1" ht="12.9" customHeight="1" x14ac:dyDescent="0.5">
      <c r="A26" s="4" t="s">
        <v>401</v>
      </c>
      <c r="C26" s="4">
        <v>206</v>
      </c>
      <c r="D26" s="4" t="s">
        <v>402</v>
      </c>
      <c r="E26" s="4" t="s">
        <v>23</v>
      </c>
      <c r="F26" s="4" t="s">
        <v>403</v>
      </c>
      <c r="G26" s="4" t="s">
        <v>402</v>
      </c>
      <c r="H26" s="4" t="s">
        <v>19</v>
      </c>
      <c r="I26" s="4" t="s">
        <v>20</v>
      </c>
      <c r="J26" s="14" t="s">
        <v>92</v>
      </c>
      <c r="K26" s="9">
        <v>10</v>
      </c>
      <c r="M26" s="14" t="s">
        <v>92</v>
      </c>
      <c r="N26" s="14" t="s">
        <v>92</v>
      </c>
      <c r="P26" s="14" t="s">
        <v>92</v>
      </c>
      <c r="Q26" s="11">
        <v>0.2</v>
      </c>
    </row>
    <row r="27" spans="1:17" s="4" customFormat="1" ht="12.9" customHeight="1" x14ac:dyDescent="0.5">
      <c r="A27" s="4" t="s">
        <v>404</v>
      </c>
      <c r="C27" s="4">
        <v>224</v>
      </c>
      <c r="D27" s="4" t="s">
        <v>405</v>
      </c>
      <c r="E27" s="4" t="s">
        <v>23</v>
      </c>
      <c r="F27" s="4" t="s">
        <v>406</v>
      </c>
      <c r="G27" s="4" t="s">
        <v>405</v>
      </c>
      <c r="H27" s="4" t="s">
        <v>19</v>
      </c>
      <c r="I27" s="4" t="s">
        <v>20</v>
      </c>
      <c r="J27" s="14" t="s">
        <v>92</v>
      </c>
      <c r="K27" s="9">
        <v>0</v>
      </c>
      <c r="M27" s="14" t="s">
        <v>92</v>
      </c>
      <c r="N27" s="14" t="s">
        <v>92</v>
      </c>
      <c r="P27" s="14" t="s">
        <v>92</v>
      </c>
      <c r="Q27" s="11">
        <v>0</v>
      </c>
    </row>
    <row r="28" spans="1:17" s="4" customFormat="1" ht="12.9" customHeight="1" x14ac:dyDescent="0.5">
      <c r="A28" s="4" t="s">
        <v>407</v>
      </c>
      <c r="C28" s="4">
        <v>234</v>
      </c>
      <c r="D28" s="4" t="s">
        <v>408</v>
      </c>
      <c r="E28" s="4" t="s">
        <v>23</v>
      </c>
      <c r="F28" s="4" t="s">
        <v>409</v>
      </c>
      <c r="G28" s="4" t="s">
        <v>408</v>
      </c>
      <c r="H28" s="4" t="s">
        <v>19</v>
      </c>
      <c r="I28" s="4" t="s">
        <v>20</v>
      </c>
      <c r="J28" s="14" t="s">
        <v>92</v>
      </c>
      <c r="K28" s="9">
        <v>20</v>
      </c>
      <c r="M28" s="14" t="s">
        <v>92</v>
      </c>
      <c r="N28" s="14" t="s">
        <v>92</v>
      </c>
      <c r="P28" s="14" t="s">
        <v>92</v>
      </c>
      <c r="Q28" s="11">
        <v>0.4</v>
      </c>
    </row>
    <row r="29" spans="1:17" s="4" customFormat="1" ht="14.05" customHeight="1" x14ac:dyDescent="0.5">
      <c r="A29" s="4" t="s">
        <v>412</v>
      </c>
      <c r="C29" s="4">
        <v>252</v>
      </c>
      <c r="D29" s="4" t="s">
        <v>410</v>
      </c>
      <c r="E29" s="4" t="s">
        <v>23</v>
      </c>
      <c r="F29" s="4" t="s">
        <v>411</v>
      </c>
      <c r="G29" s="4" t="s">
        <v>410</v>
      </c>
      <c r="H29" s="4" t="s">
        <v>19</v>
      </c>
      <c r="I29" s="4" t="s">
        <v>20</v>
      </c>
      <c r="J29" s="14" t="s">
        <v>92</v>
      </c>
      <c r="K29" s="9">
        <v>0</v>
      </c>
      <c r="M29" s="14" t="s">
        <v>92</v>
      </c>
      <c r="N29" s="14" t="s">
        <v>92</v>
      </c>
      <c r="P29" s="14" t="s">
        <v>92</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12" t="s">
        <v>92</v>
      </c>
      <c r="K31" s="6">
        <v>10</v>
      </c>
      <c r="M31" s="12" t="s">
        <v>92</v>
      </c>
      <c r="N31" s="12" t="s">
        <v>92</v>
      </c>
    </row>
    <row r="32" spans="1:17" s="4" customFormat="1" ht="12.9" customHeight="1" x14ac:dyDescent="0.5">
      <c r="A32" s="4" t="s">
        <v>398</v>
      </c>
      <c r="C32" s="4">
        <v>374</v>
      </c>
      <c r="D32" s="4" t="s">
        <v>399</v>
      </c>
      <c r="E32" s="4" t="s">
        <v>23</v>
      </c>
      <c r="F32" s="4" t="s">
        <v>417</v>
      </c>
      <c r="G32" s="4" t="s">
        <v>399</v>
      </c>
      <c r="H32" s="4" t="s">
        <v>19</v>
      </c>
      <c r="I32" s="4" t="s">
        <v>20</v>
      </c>
      <c r="J32" s="14" t="s">
        <v>92</v>
      </c>
      <c r="K32" s="9">
        <v>10</v>
      </c>
      <c r="M32" s="14" t="s">
        <v>92</v>
      </c>
      <c r="N32" s="14" t="s">
        <v>92</v>
      </c>
      <c r="P32" s="14" t="s">
        <v>92</v>
      </c>
      <c r="Q32" s="11">
        <v>1</v>
      </c>
    </row>
    <row r="33" spans="1:17" s="4" customFormat="1" ht="12.9" customHeight="1" x14ac:dyDescent="0.5">
      <c r="A33" s="4" t="s">
        <v>401</v>
      </c>
      <c r="C33" s="4">
        <v>384</v>
      </c>
      <c r="D33" s="4" t="s">
        <v>402</v>
      </c>
      <c r="E33" s="4" t="s">
        <v>23</v>
      </c>
      <c r="F33" s="4" t="s">
        <v>418</v>
      </c>
      <c r="G33" s="4" t="s">
        <v>402</v>
      </c>
      <c r="H33" s="4" t="s">
        <v>19</v>
      </c>
      <c r="I33" s="4" t="s">
        <v>20</v>
      </c>
      <c r="J33" s="14" t="s">
        <v>92</v>
      </c>
      <c r="K33" s="9">
        <v>0</v>
      </c>
      <c r="M33" s="14" t="s">
        <v>92</v>
      </c>
      <c r="N33" s="14" t="s">
        <v>92</v>
      </c>
      <c r="P33" s="14" t="s">
        <v>92</v>
      </c>
      <c r="Q33" s="11">
        <v>0</v>
      </c>
    </row>
    <row r="34" spans="1:17" s="4" customFormat="1" ht="12.9" customHeight="1" x14ac:dyDescent="0.5">
      <c r="A34" s="4" t="s">
        <v>404</v>
      </c>
      <c r="C34" s="4">
        <v>394</v>
      </c>
      <c r="D34" s="4" t="s">
        <v>405</v>
      </c>
      <c r="E34" s="4" t="s">
        <v>23</v>
      </c>
      <c r="F34" s="4" t="s">
        <v>419</v>
      </c>
      <c r="G34" s="4" t="s">
        <v>405</v>
      </c>
      <c r="H34" s="4" t="s">
        <v>19</v>
      </c>
      <c r="I34" s="4" t="s">
        <v>20</v>
      </c>
      <c r="J34" s="14" t="s">
        <v>92</v>
      </c>
      <c r="K34" s="9">
        <v>0</v>
      </c>
      <c r="M34" s="14" t="s">
        <v>92</v>
      </c>
      <c r="N34" s="14" t="s">
        <v>92</v>
      </c>
      <c r="P34" s="14" t="s">
        <v>92</v>
      </c>
      <c r="Q34" s="11">
        <v>0</v>
      </c>
    </row>
    <row r="35" spans="1:17" s="4" customFormat="1" ht="12.9" customHeight="1" x14ac:dyDescent="0.5">
      <c r="A35" s="4" t="s">
        <v>407</v>
      </c>
      <c r="C35" s="4">
        <v>408</v>
      </c>
      <c r="D35" s="4" t="s">
        <v>408</v>
      </c>
      <c r="E35" s="4" t="s">
        <v>23</v>
      </c>
      <c r="F35" s="4" t="s">
        <v>420</v>
      </c>
      <c r="G35" s="4" t="s">
        <v>408</v>
      </c>
      <c r="H35" s="4" t="s">
        <v>19</v>
      </c>
      <c r="I35" s="4" t="s">
        <v>20</v>
      </c>
      <c r="J35" s="14" t="s">
        <v>92</v>
      </c>
      <c r="K35" s="9">
        <v>0</v>
      </c>
      <c r="M35" s="14" t="s">
        <v>92</v>
      </c>
      <c r="N35" s="14" t="s">
        <v>92</v>
      </c>
      <c r="P35" s="14" t="s">
        <v>92</v>
      </c>
      <c r="Q35" s="11">
        <v>0</v>
      </c>
    </row>
    <row r="36" spans="1:17" s="4" customFormat="1" ht="14.05" customHeight="1" x14ac:dyDescent="0.5">
      <c r="A36" s="4" t="s">
        <v>412</v>
      </c>
      <c r="C36" s="4">
        <v>431</v>
      </c>
      <c r="D36" s="4" t="s">
        <v>421</v>
      </c>
      <c r="E36" s="4" t="s">
        <v>23</v>
      </c>
      <c r="F36" s="4" t="s">
        <v>422</v>
      </c>
      <c r="G36" s="4" t="s">
        <v>421</v>
      </c>
      <c r="H36" s="4" t="s">
        <v>19</v>
      </c>
      <c r="I36" s="4" t="s">
        <v>20</v>
      </c>
      <c r="J36" s="14" t="s">
        <v>92</v>
      </c>
      <c r="K36" s="9">
        <v>0</v>
      </c>
      <c r="M36" s="14" t="s">
        <v>92</v>
      </c>
      <c r="N36" s="14" t="s">
        <v>92</v>
      </c>
      <c r="P36" s="14" t="s">
        <v>92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20605</v>
      </c>
      <c r="K4" s="6">
        <v>17555</v>
      </c>
      <c r="M4" s="6">
        <f>K4-J4</f>
        <v>-3050</v>
      </c>
      <c r="N4" s="7">
        <f>K4/J4-1</f>
        <v>-0.14802232467847609</v>
      </c>
    </row>
    <row r="5" spans="1:17" s="5" customFormat="1" ht="14.05" customHeight="1" x14ac:dyDescent="0.5">
      <c r="A5" s="5" t="s">
        <v>429</v>
      </c>
      <c r="C5" s="5">
        <v>705</v>
      </c>
      <c r="D5" s="5" t="s">
        <v>427</v>
      </c>
      <c r="E5" s="5" t="s">
        <v>23</v>
      </c>
      <c r="F5" s="5" t="s">
        <v>428</v>
      </c>
      <c r="G5" s="5" t="s">
        <v>427</v>
      </c>
      <c r="H5" s="5" t="s">
        <v>19</v>
      </c>
      <c r="I5" s="5" t="s">
        <v>20</v>
      </c>
      <c r="J5" s="6">
        <v>20550</v>
      </c>
      <c r="K5" s="6">
        <v>17515</v>
      </c>
      <c r="M5" s="6">
        <f>K5-J5</f>
        <v>-3035</v>
      </c>
      <c r="N5" s="7">
        <f>K5/J5-1</f>
        <v>-0.14768856447688561</v>
      </c>
      <c r="P5" s="8">
        <v>0.99733074496481433</v>
      </c>
      <c r="Q5" s="8">
        <v>0.99772144688123043</v>
      </c>
    </row>
    <row r="6" spans="1:17" s="5" customFormat="1" ht="14.05" customHeight="1" x14ac:dyDescent="0.5">
      <c r="A6" s="5" t="s">
        <v>432</v>
      </c>
      <c r="C6" s="5">
        <v>692</v>
      </c>
      <c r="D6" s="5" t="s">
        <v>430</v>
      </c>
      <c r="E6" s="5" t="s">
        <v>23</v>
      </c>
      <c r="F6" s="5" t="s">
        <v>431</v>
      </c>
      <c r="G6" s="5" t="s">
        <v>430</v>
      </c>
      <c r="H6" s="5" t="s">
        <v>19</v>
      </c>
      <c r="I6" s="5" t="s">
        <v>20</v>
      </c>
      <c r="J6" s="6">
        <v>55</v>
      </c>
      <c r="K6" s="6">
        <v>40</v>
      </c>
      <c r="M6" s="6">
        <f>K6-J6</f>
        <v>-15</v>
      </c>
      <c r="N6" s="7">
        <f>K6/J6-1</f>
        <v>-0.27272727272727271</v>
      </c>
      <c r="P6" s="8">
        <v>2.6692550351856345E-3</v>
      </c>
      <c r="Q6" s="8">
        <v>2.2785531187695814E-3</v>
      </c>
    </row>
    <row r="7" spans="1:17" s="4" customFormat="1" ht="12.9" customHeight="1" x14ac:dyDescent="0.5">
      <c r="A7" s="4" t="s">
        <v>433</v>
      </c>
      <c r="C7" s="4">
        <v>696</v>
      </c>
      <c r="D7" s="4" t="s">
        <v>434</v>
      </c>
      <c r="E7" s="4" t="s">
        <v>23</v>
      </c>
      <c r="F7" s="4" t="s">
        <v>435</v>
      </c>
      <c r="G7" s="4" t="s">
        <v>434</v>
      </c>
      <c r="H7" s="4" t="s">
        <v>19</v>
      </c>
      <c r="I7" s="4" t="s">
        <v>20</v>
      </c>
      <c r="J7" s="9">
        <v>0</v>
      </c>
      <c r="K7" s="9">
        <v>20</v>
      </c>
      <c r="M7" s="9">
        <f>K7-J7</f>
        <v>20</v>
      </c>
      <c r="N7" s="14" t="s">
        <v>92</v>
      </c>
      <c r="P7" s="11">
        <v>0</v>
      </c>
      <c r="Q7" s="11">
        <v>1.1392765593847907E-3</v>
      </c>
    </row>
    <row r="8" spans="1:17" s="4" customFormat="1" ht="12.9" customHeight="1" x14ac:dyDescent="0.5">
      <c r="A8" s="4" t="s">
        <v>436</v>
      </c>
      <c r="C8" s="4">
        <v>693</v>
      </c>
      <c r="D8" s="4" t="s">
        <v>437</v>
      </c>
      <c r="E8" s="4" t="s">
        <v>23</v>
      </c>
      <c r="F8" s="4" t="s">
        <v>438</v>
      </c>
      <c r="G8" s="4" t="s">
        <v>437</v>
      </c>
      <c r="H8" s="4" t="s">
        <v>19</v>
      </c>
      <c r="I8" s="4" t="s">
        <v>20</v>
      </c>
      <c r="J8" s="9">
        <v>10</v>
      </c>
      <c r="K8" s="9">
        <v>0</v>
      </c>
      <c r="M8" s="9">
        <f>K8-J8</f>
        <v>-10</v>
      </c>
      <c r="N8" s="10">
        <f>K8/J8-1</f>
        <v>-1</v>
      </c>
      <c r="P8" s="11">
        <v>4.8531909730647902E-4</v>
      </c>
      <c r="Q8" s="11">
        <v>0</v>
      </c>
    </row>
    <row r="9" spans="1:17" s="4" customFormat="1" ht="12.9" customHeight="1" x14ac:dyDescent="0.5">
      <c r="A9" s="4" t="s">
        <v>439</v>
      </c>
      <c r="C9" s="4">
        <v>695</v>
      </c>
      <c r="D9" s="4" t="s">
        <v>440</v>
      </c>
      <c r="E9" s="4" t="s">
        <v>23</v>
      </c>
      <c r="F9" s="4" t="s">
        <v>441</v>
      </c>
      <c r="G9" s="4" t="s">
        <v>440</v>
      </c>
      <c r="H9" s="4" t="s">
        <v>19</v>
      </c>
      <c r="I9" s="4" t="s">
        <v>20</v>
      </c>
      <c r="J9" s="9">
        <v>20</v>
      </c>
      <c r="K9" s="9">
        <v>10</v>
      </c>
      <c r="M9" s="9">
        <f>K9-J9</f>
        <v>-10</v>
      </c>
      <c r="N9" s="10">
        <f>K9/J9-1</f>
        <v>-0.5</v>
      </c>
      <c r="P9" s="11">
        <v>9.7063819461295803E-4</v>
      </c>
      <c r="Q9" s="11">
        <v>5.6963827969239535E-4</v>
      </c>
    </row>
    <row r="10" spans="1:17" s="4" customFormat="1" ht="12.9" customHeight="1" x14ac:dyDescent="0.5">
      <c r="A10" s="4" t="s">
        <v>442</v>
      </c>
      <c r="C10" s="4">
        <v>694</v>
      </c>
      <c r="D10" s="4" t="s">
        <v>443</v>
      </c>
      <c r="E10" s="4" t="s">
        <v>23</v>
      </c>
      <c r="F10" s="4" t="s">
        <v>444</v>
      </c>
      <c r="G10" s="4" t="s">
        <v>443</v>
      </c>
      <c r="H10" s="4" t="s">
        <v>19</v>
      </c>
      <c r="I10" s="4" t="s">
        <v>20</v>
      </c>
      <c r="J10" s="9">
        <v>10</v>
      </c>
      <c r="K10" s="9">
        <v>0</v>
      </c>
      <c r="M10" s="9">
        <f>K10-J10</f>
        <v>-10</v>
      </c>
      <c r="N10" s="10">
        <f>K10/J10-1</f>
        <v>-1</v>
      </c>
      <c r="P10" s="11">
        <v>4.8531909730647902E-4</v>
      </c>
      <c r="Q10" s="11">
        <v>0</v>
      </c>
    </row>
    <row r="11" spans="1:17" s="4" customFormat="1" ht="12.9" customHeight="1" x14ac:dyDescent="0.5">
      <c r="A11" s="4" t="s">
        <v>445</v>
      </c>
      <c r="C11" s="4">
        <v>697</v>
      </c>
      <c r="D11" s="4" t="s">
        <v>446</v>
      </c>
      <c r="E11" s="4" t="s">
        <v>23</v>
      </c>
      <c r="F11" s="4" t="s">
        <v>447</v>
      </c>
      <c r="G11" s="4" t="s">
        <v>446</v>
      </c>
      <c r="H11" s="4" t="s">
        <v>19</v>
      </c>
      <c r="I11" s="4" t="s">
        <v>20</v>
      </c>
      <c r="J11" s="9">
        <v>0</v>
      </c>
      <c r="K11" s="9">
        <v>0</v>
      </c>
      <c r="M11" s="9">
        <f>K11-J11</f>
        <v>0</v>
      </c>
      <c r="N11" s="14" t="s">
        <v>92</v>
      </c>
      <c r="P11" s="11">
        <v>0</v>
      </c>
      <c r="Q11" s="11">
        <v>0</v>
      </c>
    </row>
    <row r="12" spans="1:17" s="4" customFormat="1" ht="12.9" customHeight="1" x14ac:dyDescent="0.5">
      <c r="A12" s="4" t="s">
        <v>448</v>
      </c>
      <c r="C12" s="4">
        <v>699</v>
      </c>
      <c r="D12" s="4" t="s">
        <v>449</v>
      </c>
      <c r="E12" s="4" t="s">
        <v>23</v>
      </c>
      <c r="F12" s="4" t="s">
        <v>450</v>
      </c>
      <c r="G12" s="4" t="s">
        <v>449</v>
      </c>
      <c r="H12" s="4" t="s">
        <v>19</v>
      </c>
      <c r="I12" s="4" t="s">
        <v>20</v>
      </c>
      <c r="J12" s="9">
        <v>0</v>
      </c>
      <c r="K12" s="9">
        <v>0</v>
      </c>
      <c r="M12" s="9">
        <f>K12-J12</f>
        <v>0</v>
      </c>
      <c r="N12" s="14" t="s">
        <v>92</v>
      </c>
      <c r="P12" s="11">
        <v>0</v>
      </c>
      <c r="Q12" s="11">
        <v>0</v>
      </c>
    </row>
    <row r="13" spans="1:17" s="4" customFormat="1" ht="12.9" customHeight="1" x14ac:dyDescent="0.5">
      <c r="A13" s="4" t="s">
        <v>451</v>
      </c>
      <c r="C13" s="4">
        <v>698</v>
      </c>
      <c r="D13" s="4" t="s">
        <v>452</v>
      </c>
      <c r="E13" s="4" t="s">
        <v>23</v>
      </c>
      <c r="F13" s="4" t="s">
        <v>453</v>
      </c>
      <c r="G13" s="4" t="s">
        <v>452</v>
      </c>
      <c r="H13" s="4" t="s">
        <v>19</v>
      </c>
      <c r="I13" s="4" t="s">
        <v>20</v>
      </c>
      <c r="J13" s="9">
        <v>0</v>
      </c>
      <c r="K13" s="9">
        <v>0</v>
      </c>
      <c r="M13" s="9">
        <f>K13-J13</f>
        <v>0</v>
      </c>
      <c r="N13" s="14" t="s">
        <v>92</v>
      </c>
      <c r="P13" s="11">
        <v>0</v>
      </c>
      <c r="Q13" s="11">
        <v>0</v>
      </c>
    </row>
    <row r="14" spans="1:17" s="4" customFormat="1" ht="12.9" customHeight="1" x14ac:dyDescent="0.5">
      <c r="A14" s="4" t="s">
        <v>454</v>
      </c>
      <c r="C14" s="4">
        <v>701</v>
      </c>
      <c r="D14" s="4" t="s">
        <v>455</v>
      </c>
      <c r="E14" s="4" t="s">
        <v>23</v>
      </c>
      <c r="F14" s="4" t="s">
        <v>456</v>
      </c>
      <c r="G14" s="4" t="s">
        <v>455</v>
      </c>
      <c r="H14" s="4" t="s">
        <v>19</v>
      </c>
      <c r="I14" s="4" t="s">
        <v>20</v>
      </c>
      <c r="J14" s="9">
        <v>0</v>
      </c>
      <c r="K14" s="9">
        <v>0</v>
      </c>
      <c r="M14" s="9">
        <f>K14-J14</f>
        <v>0</v>
      </c>
      <c r="N14" s="14" t="s">
        <v>92</v>
      </c>
      <c r="P14" s="11">
        <v>0</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4" t="s">
        <v>92</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0</v>
      </c>
      <c r="M16" s="9">
        <f>K16-J16</f>
        <v>0</v>
      </c>
      <c r="N16" s="14" t="s">
        <v>92</v>
      </c>
      <c r="P16" s="11">
        <v>0</v>
      </c>
      <c r="Q16" s="11">
        <v>0</v>
      </c>
    </row>
    <row r="17" spans="1:17" s="4" customFormat="1" ht="14.05" customHeight="1" x14ac:dyDescent="0.5">
      <c r="A17" s="4" t="s">
        <v>465</v>
      </c>
      <c r="C17" s="4">
        <v>703</v>
      </c>
      <c r="D17" s="4" t="s">
        <v>463</v>
      </c>
      <c r="E17" s="4" t="s">
        <v>23</v>
      </c>
      <c r="F17" s="4" t="s">
        <v>464</v>
      </c>
      <c r="G17" s="4" t="s">
        <v>463</v>
      </c>
      <c r="H17" s="4" t="s">
        <v>19</v>
      </c>
      <c r="I17" s="4" t="s">
        <v>20</v>
      </c>
      <c r="J17" s="9">
        <v>0</v>
      </c>
      <c r="K17" s="9">
        <v>10</v>
      </c>
      <c r="M17" s="9">
        <f>K17-J17</f>
        <v>10</v>
      </c>
      <c r="N17" s="14" t="s">
        <v>92</v>
      </c>
      <c r="P17" s="11">
        <v>0</v>
      </c>
      <c r="Q17" s="11">
        <v>5.6963827969239535E-4</v>
      </c>
    </row>
    <row r="18" spans="1:17" s="4" customFormat="1" ht="12.9" customHeight="1" x14ac:dyDescent="0.5">
      <c r="A18" s="4" t="s">
        <v>466</v>
      </c>
      <c r="C18" s="4">
        <v>704</v>
      </c>
      <c r="D18" s="4" t="s">
        <v>467</v>
      </c>
      <c r="E18" s="4" t="s">
        <v>23</v>
      </c>
      <c r="F18" s="4" t="s">
        <v>468</v>
      </c>
      <c r="G18" s="4" t="s">
        <v>467</v>
      </c>
      <c r="H18" s="4" t="s">
        <v>19</v>
      </c>
      <c r="I18" s="4" t="s">
        <v>20</v>
      </c>
      <c r="J18" s="9">
        <v>0</v>
      </c>
      <c r="K18" s="9">
        <v>0</v>
      </c>
      <c r="M18" s="9">
        <f>K18-J18</f>
        <v>0</v>
      </c>
      <c r="N18" s="14" t="s">
        <v>92</v>
      </c>
      <c r="P18" s="11">
        <v>0</v>
      </c>
      <c r="Q18" s="11">
        <v>0</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152</v>
      </c>
      <c r="D21" s="5" t="s">
        <v>152</v>
      </c>
      <c r="F21" s="5" t="s">
        <v>471</v>
      </c>
      <c r="G21" s="5" t="s">
        <v>472</v>
      </c>
      <c r="H21" s="5" t="s">
        <v>19</v>
      </c>
      <c r="I21" s="5" t="s">
        <v>20</v>
      </c>
      <c r="J21" s="12" t="s">
        <v>92</v>
      </c>
      <c r="K21" s="6">
        <v>17555</v>
      </c>
      <c r="M21" s="12" t="s">
        <v>92</v>
      </c>
      <c r="N21" s="12" t="s">
        <v>92</v>
      </c>
    </row>
    <row r="22" spans="1:17" s="4" customFormat="1" ht="12.9" customHeight="1" x14ac:dyDescent="0.5">
      <c r="A22" s="4" t="s">
        <v>241</v>
      </c>
      <c r="C22" s="4" t="s">
        <v>152</v>
      </c>
      <c r="D22" s="4" t="s">
        <v>152</v>
      </c>
      <c r="F22" s="4" t="s">
        <v>473</v>
      </c>
      <c r="G22" s="4" t="s">
        <v>474</v>
      </c>
      <c r="H22" s="4" t="s">
        <v>19</v>
      </c>
      <c r="I22" s="4" t="s">
        <v>20</v>
      </c>
      <c r="J22" s="14" t="s">
        <v>92</v>
      </c>
      <c r="K22" s="9">
        <v>190</v>
      </c>
      <c r="M22" s="14" t="s">
        <v>92</v>
      </c>
      <c r="N22" s="14" t="s">
        <v>92</v>
      </c>
      <c r="P22" s="14" t="s">
        <v>92</v>
      </c>
      <c r="Q22" s="11">
        <v>1.0823127314155511E-2</v>
      </c>
    </row>
    <row r="23" spans="1:17" s="4" customFormat="1" ht="12.9" customHeight="1" x14ac:dyDescent="0.5">
      <c r="A23" s="4" t="s">
        <v>475</v>
      </c>
      <c r="C23" s="4" t="s">
        <v>152</v>
      </c>
      <c r="D23" s="4" t="s">
        <v>152</v>
      </c>
      <c r="F23" s="4" t="s">
        <v>476</v>
      </c>
      <c r="G23" s="4" t="s">
        <v>477</v>
      </c>
      <c r="H23" s="4" t="s">
        <v>19</v>
      </c>
      <c r="I23" s="4" t="s">
        <v>20</v>
      </c>
      <c r="J23" s="14" t="s">
        <v>92</v>
      </c>
      <c r="K23" s="9">
        <v>310</v>
      </c>
      <c r="M23" s="14" t="s">
        <v>92</v>
      </c>
      <c r="N23" s="14" t="s">
        <v>92</v>
      </c>
      <c r="P23" s="14" t="s">
        <v>92</v>
      </c>
      <c r="Q23" s="11">
        <v>1.7658786670464256E-2</v>
      </c>
    </row>
    <row r="24" spans="1:17" s="4" customFormat="1" ht="12.9" customHeight="1" x14ac:dyDescent="0.5">
      <c r="A24" s="4" t="s">
        <v>478</v>
      </c>
      <c r="C24" s="4" t="s">
        <v>152</v>
      </c>
      <c r="D24" s="4" t="s">
        <v>152</v>
      </c>
      <c r="F24" s="4" t="s">
        <v>479</v>
      </c>
      <c r="G24" s="4" t="s">
        <v>480</v>
      </c>
      <c r="H24" s="4" t="s">
        <v>19</v>
      </c>
      <c r="I24" s="4" t="s">
        <v>20</v>
      </c>
      <c r="J24" s="14" t="s">
        <v>92</v>
      </c>
      <c r="K24" s="9">
        <v>120</v>
      </c>
      <c r="M24" s="14" t="s">
        <v>92</v>
      </c>
      <c r="N24" s="14" t="s">
        <v>92</v>
      </c>
      <c r="P24" s="14" t="s">
        <v>92</v>
      </c>
      <c r="Q24" s="11">
        <v>6.8356593563087438E-3</v>
      </c>
    </row>
    <row r="25" spans="1:17" s="4" customFormat="1" ht="12.9" customHeight="1" x14ac:dyDescent="0.5">
      <c r="A25" s="4" t="s">
        <v>481</v>
      </c>
      <c r="C25" s="4" t="s">
        <v>152</v>
      </c>
      <c r="D25" s="4" t="s">
        <v>152</v>
      </c>
      <c r="F25" s="4" t="s">
        <v>482</v>
      </c>
      <c r="G25" s="4" t="s">
        <v>483</v>
      </c>
      <c r="H25" s="4" t="s">
        <v>19</v>
      </c>
      <c r="I25" s="4" t="s">
        <v>20</v>
      </c>
      <c r="J25" s="14" t="s">
        <v>92</v>
      </c>
      <c r="K25" s="9">
        <v>95</v>
      </c>
      <c r="M25" s="14" t="s">
        <v>92</v>
      </c>
      <c r="N25" s="14" t="s">
        <v>92</v>
      </c>
      <c r="P25" s="14" t="s">
        <v>92</v>
      </c>
      <c r="Q25" s="11">
        <v>5.4115636570777554E-3</v>
      </c>
    </row>
    <row r="26" spans="1:17" s="4" customFormat="1" ht="12.9" customHeight="1" x14ac:dyDescent="0.5">
      <c r="A26" s="4" t="s">
        <v>484</v>
      </c>
      <c r="C26" s="4" t="s">
        <v>152</v>
      </c>
      <c r="D26" s="4" t="s">
        <v>152</v>
      </c>
      <c r="F26" s="4" t="s">
        <v>485</v>
      </c>
      <c r="G26" s="4" t="s">
        <v>486</v>
      </c>
      <c r="H26" s="4" t="s">
        <v>19</v>
      </c>
      <c r="I26" s="4" t="s">
        <v>20</v>
      </c>
      <c r="J26" s="14" t="s">
        <v>92</v>
      </c>
      <c r="K26" s="9">
        <v>140</v>
      </c>
      <c r="M26" s="14" t="s">
        <v>92</v>
      </c>
      <c r="N26" s="14" t="s">
        <v>92</v>
      </c>
      <c r="P26" s="14" t="s">
        <v>92</v>
      </c>
      <c r="Q26" s="11">
        <v>7.9749359156935339E-3</v>
      </c>
    </row>
    <row r="27" spans="1:17" s="4" customFormat="1" ht="14.05" customHeight="1" x14ac:dyDescent="0.5">
      <c r="A27" s="4" t="s">
        <v>489</v>
      </c>
      <c r="C27" s="4" t="s">
        <v>152</v>
      </c>
      <c r="D27" s="4" t="s">
        <v>152</v>
      </c>
      <c r="F27" s="4" t="s">
        <v>487</v>
      </c>
      <c r="G27" s="4" t="s">
        <v>488</v>
      </c>
      <c r="H27" s="4" t="s">
        <v>19</v>
      </c>
      <c r="I27" s="4" t="s">
        <v>20</v>
      </c>
      <c r="J27" s="14" t="s">
        <v>92</v>
      </c>
      <c r="K27" s="9">
        <v>220</v>
      </c>
      <c r="M27" s="14" t="s">
        <v>92</v>
      </c>
      <c r="N27" s="14" t="s">
        <v>92</v>
      </c>
      <c r="P27" s="14" t="s">
        <v>92</v>
      </c>
      <c r="Q27" s="11">
        <v>1.2532042153232698E-2</v>
      </c>
    </row>
    <row r="28" spans="1:17" s="4" customFormat="1" ht="12.9" customHeight="1" x14ac:dyDescent="0.5">
      <c r="A28" s="4" t="s">
        <v>490</v>
      </c>
      <c r="C28" s="4" t="s">
        <v>152</v>
      </c>
      <c r="D28" s="4" t="s">
        <v>152</v>
      </c>
      <c r="F28" s="4" t="s">
        <v>491</v>
      </c>
      <c r="G28" s="4" t="s">
        <v>492</v>
      </c>
      <c r="H28" s="4" t="s">
        <v>19</v>
      </c>
      <c r="I28" s="4" t="s">
        <v>20</v>
      </c>
      <c r="J28" s="14" t="s">
        <v>92</v>
      </c>
      <c r="K28" s="9">
        <v>100</v>
      </c>
      <c r="M28" s="14" t="s">
        <v>92</v>
      </c>
      <c r="N28" s="14" t="s">
        <v>92</v>
      </c>
      <c r="P28" s="14" t="s">
        <v>92</v>
      </c>
      <c r="Q28" s="11">
        <v>5.6963827969239529E-3</v>
      </c>
    </row>
    <row r="29" spans="1:17" s="4" customFormat="1" ht="12.9" customHeight="1" x14ac:dyDescent="0.5">
      <c r="A29" s="4" t="s">
        <v>493</v>
      </c>
      <c r="C29" s="4" t="s">
        <v>152</v>
      </c>
      <c r="D29" s="4" t="s">
        <v>152</v>
      </c>
      <c r="F29" s="4" t="s">
        <v>494</v>
      </c>
      <c r="G29" s="4" t="s">
        <v>495</v>
      </c>
      <c r="H29" s="4" t="s">
        <v>19</v>
      </c>
      <c r="I29" s="4" t="s">
        <v>20</v>
      </c>
      <c r="J29" s="14" t="s">
        <v>92</v>
      </c>
      <c r="K29" s="9">
        <v>95</v>
      </c>
      <c r="M29" s="14" t="s">
        <v>92</v>
      </c>
      <c r="N29" s="14" t="s">
        <v>92</v>
      </c>
      <c r="P29" s="14" t="s">
        <v>92</v>
      </c>
      <c r="Q29" s="11">
        <v>5.4115636570777554E-3</v>
      </c>
    </row>
    <row r="30" spans="1:17" s="4" customFormat="1" ht="12.9" customHeight="1" x14ac:dyDescent="0.5">
      <c r="A30" s="4" t="s">
        <v>496</v>
      </c>
      <c r="C30" s="4" t="s">
        <v>152</v>
      </c>
      <c r="D30" s="4" t="s">
        <v>152</v>
      </c>
      <c r="F30" s="4" t="s">
        <v>497</v>
      </c>
      <c r="G30" s="4" t="s">
        <v>498</v>
      </c>
      <c r="H30" s="4" t="s">
        <v>19</v>
      </c>
      <c r="I30" s="4" t="s">
        <v>20</v>
      </c>
      <c r="J30" s="14" t="s">
        <v>92</v>
      </c>
      <c r="K30" s="9">
        <v>230</v>
      </c>
      <c r="M30" s="14" t="s">
        <v>92</v>
      </c>
      <c r="N30" s="14" t="s">
        <v>92</v>
      </c>
      <c r="P30" s="14" t="s">
        <v>92</v>
      </c>
      <c r="Q30" s="11">
        <v>1.3101680432925093E-2</v>
      </c>
    </row>
    <row r="31" spans="1:17" s="4" customFormat="1" ht="12.9" customHeight="1" x14ac:dyDescent="0.5">
      <c r="A31" s="4" t="s">
        <v>499</v>
      </c>
      <c r="C31" s="4" t="s">
        <v>152</v>
      </c>
      <c r="D31" s="4" t="s">
        <v>152</v>
      </c>
      <c r="F31" s="4" t="s">
        <v>500</v>
      </c>
      <c r="G31" s="4" t="s">
        <v>501</v>
      </c>
      <c r="H31" s="4" t="s">
        <v>19</v>
      </c>
      <c r="I31" s="4" t="s">
        <v>20</v>
      </c>
      <c r="J31" s="14" t="s">
        <v>92</v>
      </c>
      <c r="K31" s="9">
        <v>45</v>
      </c>
      <c r="M31" s="14" t="s">
        <v>92</v>
      </c>
      <c r="N31" s="14" t="s">
        <v>92</v>
      </c>
      <c r="P31" s="14" t="s">
        <v>92</v>
      </c>
      <c r="Q31" s="11">
        <v>2.5633722586157789E-3</v>
      </c>
    </row>
    <row r="32" spans="1:17" s="4" customFormat="1" ht="14.05" customHeight="1" x14ac:dyDescent="0.5">
      <c r="A32" s="4" t="s">
        <v>504</v>
      </c>
      <c r="C32" s="4" t="s">
        <v>152</v>
      </c>
      <c r="D32" s="4" t="s">
        <v>152</v>
      </c>
      <c r="F32" s="4" t="s">
        <v>502</v>
      </c>
      <c r="G32" s="4" t="s">
        <v>503</v>
      </c>
      <c r="H32" s="4" t="s">
        <v>19</v>
      </c>
      <c r="I32" s="4" t="s">
        <v>20</v>
      </c>
      <c r="J32" s="14" t="s">
        <v>92</v>
      </c>
      <c r="K32" s="9">
        <v>6410</v>
      </c>
      <c r="M32" s="14" t="s">
        <v>92</v>
      </c>
      <c r="N32" s="14" t="s">
        <v>92</v>
      </c>
      <c r="P32" s="14" t="s">
        <v>92</v>
      </c>
      <c r="Q32" s="11">
        <v>0.3651381372828254</v>
      </c>
    </row>
    <row r="33" spans="1:17" s="4" customFormat="1" ht="12.9" customHeight="1" x14ac:dyDescent="0.5">
      <c r="A33" s="4" t="s">
        <v>505</v>
      </c>
      <c r="C33" s="4" t="s">
        <v>152</v>
      </c>
      <c r="D33" s="4" t="s">
        <v>152</v>
      </c>
      <c r="F33" s="4" t="s">
        <v>506</v>
      </c>
      <c r="G33" s="4" t="s">
        <v>507</v>
      </c>
      <c r="H33" s="4" t="s">
        <v>19</v>
      </c>
      <c r="I33" s="4" t="s">
        <v>20</v>
      </c>
      <c r="J33" s="14" t="s">
        <v>92</v>
      </c>
      <c r="K33" s="9">
        <v>10</v>
      </c>
      <c r="M33" s="14" t="s">
        <v>92</v>
      </c>
      <c r="N33" s="14" t="s">
        <v>92</v>
      </c>
      <c r="P33" s="14" t="s">
        <v>92</v>
      </c>
      <c r="Q33" s="11">
        <v>5.6963827969239535E-4</v>
      </c>
    </row>
    <row r="34" spans="1:17" s="4" customFormat="1" ht="12.9" customHeight="1" x14ac:dyDescent="0.5">
      <c r="A34" s="4" t="s">
        <v>508</v>
      </c>
      <c r="C34" s="4" t="s">
        <v>152</v>
      </c>
      <c r="D34" s="4" t="s">
        <v>152</v>
      </c>
      <c r="F34" s="4" t="s">
        <v>509</v>
      </c>
      <c r="G34" s="4" t="s">
        <v>510</v>
      </c>
      <c r="H34" s="4" t="s">
        <v>19</v>
      </c>
      <c r="I34" s="4" t="s">
        <v>20</v>
      </c>
      <c r="J34" s="14" t="s">
        <v>92</v>
      </c>
      <c r="K34" s="9">
        <v>15</v>
      </c>
      <c r="M34" s="14" t="s">
        <v>92</v>
      </c>
      <c r="N34" s="14" t="s">
        <v>92</v>
      </c>
      <c r="P34" s="14" t="s">
        <v>92</v>
      </c>
      <c r="Q34" s="11">
        <v>8.5445741953859298E-4</v>
      </c>
    </row>
    <row r="35" spans="1:17" s="4" customFormat="1" ht="12.9" customHeight="1" x14ac:dyDescent="0.5">
      <c r="A35" s="4" t="s">
        <v>511</v>
      </c>
      <c r="C35" s="4" t="s">
        <v>152</v>
      </c>
      <c r="D35" s="4" t="s">
        <v>152</v>
      </c>
      <c r="F35" s="4" t="s">
        <v>512</v>
      </c>
      <c r="G35" s="4" t="s">
        <v>513</v>
      </c>
      <c r="H35" s="4" t="s">
        <v>19</v>
      </c>
      <c r="I35" s="4" t="s">
        <v>20</v>
      </c>
      <c r="J35" s="14" t="s">
        <v>92</v>
      </c>
      <c r="K35" s="9">
        <v>10</v>
      </c>
      <c r="M35" s="14" t="s">
        <v>92</v>
      </c>
      <c r="N35" s="14" t="s">
        <v>92</v>
      </c>
      <c r="P35" s="14" t="s">
        <v>92</v>
      </c>
      <c r="Q35" s="11">
        <v>5.6963827969239535E-4</v>
      </c>
    </row>
    <row r="36" spans="1:17" s="4" customFormat="1" ht="14.05" customHeight="1" x14ac:dyDescent="0.5">
      <c r="A36" s="4" t="s">
        <v>516</v>
      </c>
      <c r="C36" s="4" t="s">
        <v>152</v>
      </c>
      <c r="D36" s="4" t="s">
        <v>152</v>
      </c>
      <c r="F36" s="4" t="s">
        <v>514</v>
      </c>
      <c r="G36" s="4" t="s">
        <v>515</v>
      </c>
      <c r="H36" s="4" t="s">
        <v>19</v>
      </c>
      <c r="I36" s="4" t="s">
        <v>20</v>
      </c>
      <c r="J36" s="14" t="s">
        <v>92</v>
      </c>
      <c r="K36" s="9">
        <v>2915</v>
      </c>
      <c r="M36" s="14" t="s">
        <v>92</v>
      </c>
      <c r="N36" s="14" t="s">
        <v>92</v>
      </c>
      <c r="P36" s="14" t="s">
        <v>92</v>
      </c>
      <c r="Q36" s="11">
        <v>0.16604955853033324</v>
      </c>
    </row>
    <row r="37" spans="1:17" s="4" customFormat="1" ht="12.9" customHeight="1" x14ac:dyDescent="0.5">
      <c r="A37" s="4" t="s">
        <v>517</v>
      </c>
      <c r="C37" s="4" t="s">
        <v>152</v>
      </c>
      <c r="D37" s="4" t="s">
        <v>152</v>
      </c>
      <c r="F37" s="4" t="s">
        <v>518</v>
      </c>
      <c r="G37" s="4" t="s">
        <v>519</v>
      </c>
      <c r="H37" s="4" t="s">
        <v>19</v>
      </c>
      <c r="I37" s="4" t="s">
        <v>20</v>
      </c>
      <c r="J37" s="14" t="s">
        <v>92</v>
      </c>
      <c r="K37" s="9">
        <v>10</v>
      </c>
      <c r="M37" s="14" t="s">
        <v>92</v>
      </c>
      <c r="N37" s="14" t="s">
        <v>92</v>
      </c>
      <c r="P37" s="14" t="s">
        <v>92</v>
      </c>
      <c r="Q37" s="11">
        <v>5.6963827969239535E-4</v>
      </c>
    </row>
    <row r="38" spans="1:17" s="4" customFormat="1" ht="12.9" customHeight="1" x14ac:dyDescent="0.5">
      <c r="A38" s="4" t="s">
        <v>520</v>
      </c>
      <c r="C38" s="4" t="s">
        <v>152</v>
      </c>
      <c r="D38" s="4" t="s">
        <v>152</v>
      </c>
      <c r="F38" s="4" t="s">
        <v>521</v>
      </c>
      <c r="G38" s="4" t="s">
        <v>522</v>
      </c>
      <c r="H38" s="4" t="s">
        <v>19</v>
      </c>
      <c r="I38" s="4" t="s">
        <v>20</v>
      </c>
      <c r="J38" s="14" t="s">
        <v>92</v>
      </c>
      <c r="K38" s="9">
        <v>40</v>
      </c>
      <c r="M38" s="14" t="s">
        <v>92</v>
      </c>
      <c r="N38" s="14" t="s">
        <v>92</v>
      </c>
      <c r="P38" s="14" t="s">
        <v>92</v>
      </c>
      <c r="Q38" s="11">
        <v>2.2785531187695814E-3</v>
      </c>
    </row>
    <row r="39" spans="1:17" s="4" customFormat="1" ht="12.9" customHeight="1" x14ac:dyDescent="0.5">
      <c r="A39" s="4" t="s">
        <v>523</v>
      </c>
      <c r="C39" s="4" t="s">
        <v>152</v>
      </c>
      <c r="D39" s="4" t="s">
        <v>152</v>
      </c>
      <c r="F39" s="4" t="s">
        <v>524</v>
      </c>
      <c r="G39" s="4" t="s">
        <v>525</v>
      </c>
      <c r="H39" s="4" t="s">
        <v>19</v>
      </c>
      <c r="I39" s="4" t="s">
        <v>20</v>
      </c>
      <c r="J39" s="14" t="s">
        <v>92</v>
      </c>
      <c r="K39" s="9">
        <v>0</v>
      </c>
      <c r="M39" s="14" t="s">
        <v>92</v>
      </c>
      <c r="N39" s="14" t="s">
        <v>92</v>
      </c>
      <c r="P39" s="14" t="s">
        <v>92</v>
      </c>
      <c r="Q39" s="11">
        <v>0</v>
      </c>
    </row>
    <row r="40" spans="1:17" s="4" customFormat="1" ht="14.05" customHeight="1" x14ac:dyDescent="0.5">
      <c r="A40" s="4" t="s">
        <v>528</v>
      </c>
      <c r="C40" s="4" t="s">
        <v>152</v>
      </c>
      <c r="D40" s="4" t="s">
        <v>152</v>
      </c>
      <c r="F40" s="4" t="s">
        <v>526</v>
      </c>
      <c r="G40" s="4" t="s">
        <v>527</v>
      </c>
      <c r="H40" s="4" t="s">
        <v>19</v>
      </c>
      <c r="I40" s="4" t="s">
        <v>20</v>
      </c>
      <c r="J40" s="14" t="s">
        <v>92</v>
      </c>
      <c r="K40" s="9">
        <v>20</v>
      </c>
      <c r="M40" s="14" t="s">
        <v>92</v>
      </c>
      <c r="N40" s="14" t="s">
        <v>92</v>
      </c>
      <c r="P40" s="14" t="s">
        <v>92</v>
      </c>
      <c r="Q40" s="11">
        <v>1.1392765593847907E-3</v>
      </c>
    </row>
    <row r="41" spans="1:17" s="4" customFormat="1" ht="12.9" customHeight="1" x14ac:dyDescent="0.5">
      <c r="A41" s="4" t="s">
        <v>529</v>
      </c>
      <c r="C41" s="4" t="s">
        <v>152</v>
      </c>
      <c r="D41" s="4" t="s">
        <v>152</v>
      </c>
      <c r="F41" s="4" t="s">
        <v>530</v>
      </c>
      <c r="G41" s="4" t="s">
        <v>531</v>
      </c>
      <c r="H41" s="4" t="s">
        <v>19</v>
      </c>
      <c r="I41" s="4" t="s">
        <v>20</v>
      </c>
      <c r="J41" s="14" t="s">
        <v>92</v>
      </c>
      <c r="K41" s="9">
        <v>2605</v>
      </c>
      <c r="M41" s="14" t="s">
        <v>92</v>
      </c>
      <c r="N41" s="14" t="s">
        <v>92</v>
      </c>
      <c r="P41" s="14" t="s">
        <v>92</v>
      </c>
      <c r="Q41" s="11">
        <v>0.14839077185986899</v>
      </c>
    </row>
    <row r="42" spans="1:17" s="4" customFormat="1" ht="12.9" customHeight="1" x14ac:dyDescent="0.5">
      <c r="A42" s="4" t="s">
        <v>532</v>
      </c>
      <c r="C42" s="4" t="s">
        <v>152</v>
      </c>
      <c r="D42" s="4" t="s">
        <v>152</v>
      </c>
      <c r="F42" s="4" t="s">
        <v>533</v>
      </c>
      <c r="G42" s="4" t="s">
        <v>534</v>
      </c>
      <c r="H42" s="4" t="s">
        <v>19</v>
      </c>
      <c r="I42" s="4" t="s">
        <v>20</v>
      </c>
      <c r="J42" s="14" t="s">
        <v>92</v>
      </c>
      <c r="K42" s="9">
        <v>20</v>
      </c>
      <c r="M42" s="14" t="s">
        <v>92</v>
      </c>
      <c r="N42" s="14" t="s">
        <v>92</v>
      </c>
      <c r="P42" s="14" t="s">
        <v>92</v>
      </c>
      <c r="Q42" s="11">
        <v>1.1392765593847907E-3</v>
      </c>
    </row>
    <row r="43" spans="1:17" s="4" customFormat="1" ht="12.9" customHeight="1" x14ac:dyDescent="0.5">
      <c r="A43" s="4" t="s">
        <v>535</v>
      </c>
      <c r="C43" s="4" t="s">
        <v>152</v>
      </c>
      <c r="D43" s="4" t="s">
        <v>152</v>
      </c>
      <c r="F43" s="4" t="s">
        <v>536</v>
      </c>
      <c r="G43" s="4" t="s">
        <v>537</v>
      </c>
      <c r="H43" s="4" t="s">
        <v>19</v>
      </c>
      <c r="I43" s="4" t="s">
        <v>20</v>
      </c>
      <c r="J43" s="14" t="s">
        <v>92</v>
      </c>
      <c r="K43" s="9">
        <v>75</v>
      </c>
      <c r="M43" s="14" t="s">
        <v>92</v>
      </c>
      <c r="N43" s="14" t="s">
        <v>92</v>
      </c>
      <c r="P43" s="14" t="s">
        <v>92</v>
      </c>
      <c r="Q43" s="11">
        <v>4.2722870976929653E-3</v>
      </c>
    </row>
    <row r="44" spans="1:17" s="4" customFormat="1" ht="12.9" customHeight="1" x14ac:dyDescent="0.5">
      <c r="A44" s="4" t="s">
        <v>538</v>
      </c>
      <c r="C44" s="4" t="s">
        <v>152</v>
      </c>
      <c r="D44" s="4" t="s">
        <v>152</v>
      </c>
      <c r="F44" s="4" t="s">
        <v>539</v>
      </c>
      <c r="G44" s="4" t="s">
        <v>540</v>
      </c>
      <c r="H44" s="4" t="s">
        <v>19</v>
      </c>
      <c r="I44" s="4" t="s">
        <v>20</v>
      </c>
      <c r="J44" s="14" t="s">
        <v>92</v>
      </c>
      <c r="K44" s="9">
        <v>0</v>
      </c>
      <c r="M44" s="14" t="s">
        <v>92</v>
      </c>
      <c r="N44" s="14" t="s">
        <v>92</v>
      </c>
      <c r="P44" s="14" t="s">
        <v>92</v>
      </c>
      <c r="Q44" s="11">
        <v>0</v>
      </c>
    </row>
    <row r="45" spans="1:17" s="4" customFormat="1" ht="12.9" customHeight="1" x14ac:dyDescent="0.5">
      <c r="A45" s="4" t="s">
        <v>541</v>
      </c>
      <c r="C45" s="4" t="s">
        <v>152</v>
      </c>
      <c r="D45" s="4" t="s">
        <v>152</v>
      </c>
      <c r="F45" s="4" t="s">
        <v>542</v>
      </c>
      <c r="G45" s="4" t="s">
        <v>543</v>
      </c>
      <c r="H45" s="4" t="s">
        <v>19</v>
      </c>
      <c r="I45" s="4" t="s">
        <v>20</v>
      </c>
      <c r="J45" s="14" t="s">
        <v>92</v>
      </c>
      <c r="K45" s="9">
        <v>20</v>
      </c>
      <c r="M45" s="14" t="s">
        <v>92</v>
      </c>
      <c r="N45" s="14" t="s">
        <v>92</v>
      </c>
      <c r="P45" s="14" t="s">
        <v>92</v>
      </c>
      <c r="Q45" s="11">
        <v>1.1392765593847907E-3</v>
      </c>
    </row>
    <row r="46" spans="1:17" s="4" customFormat="1" ht="14.05" customHeight="1" x14ac:dyDescent="0.5">
      <c r="A46" s="4" t="s">
        <v>546</v>
      </c>
      <c r="C46" s="4" t="s">
        <v>152</v>
      </c>
      <c r="D46" s="4" t="s">
        <v>152</v>
      </c>
      <c r="F46" s="4" t="s">
        <v>544</v>
      </c>
      <c r="G46" s="4" t="s">
        <v>545</v>
      </c>
      <c r="H46" s="4" t="s">
        <v>19</v>
      </c>
      <c r="I46" s="4" t="s">
        <v>20</v>
      </c>
      <c r="J46" s="14" t="s">
        <v>92</v>
      </c>
      <c r="K46" s="9">
        <v>760</v>
      </c>
      <c r="M46" s="14" t="s">
        <v>92</v>
      </c>
      <c r="N46" s="14" t="s">
        <v>92</v>
      </c>
      <c r="P46" s="14" t="s">
        <v>92</v>
      </c>
      <c r="Q46" s="11">
        <v>4.3292509256622043E-2</v>
      </c>
    </row>
    <row r="47" spans="1:17" s="4" customFormat="1" ht="14.05" customHeight="1" x14ac:dyDescent="0.5">
      <c r="A47" s="4" t="s">
        <v>549</v>
      </c>
      <c r="C47" s="4" t="s">
        <v>152</v>
      </c>
      <c r="D47" s="4" t="s">
        <v>152</v>
      </c>
      <c r="F47" s="4" t="s">
        <v>547</v>
      </c>
      <c r="G47" s="4" t="s">
        <v>548</v>
      </c>
      <c r="H47" s="4" t="s">
        <v>19</v>
      </c>
      <c r="I47" s="4" t="s">
        <v>20</v>
      </c>
      <c r="J47" s="14" t="s">
        <v>92</v>
      </c>
      <c r="K47" s="9">
        <v>10</v>
      </c>
      <c r="M47" s="14" t="s">
        <v>92</v>
      </c>
      <c r="N47" s="14" t="s">
        <v>92</v>
      </c>
      <c r="P47" s="14" t="s">
        <v>92</v>
      </c>
      <c r="Q47" s="11">
        <v>5.6963827969239535E-4</v>
      </c>
    </row>
    <row r="48" spans="1:17" s="4" customFormat="1" ht="12.9" customHeight="1" x14ac:dyDescent="0.5">
      <c r="A48" s="4" t="s">
        <v>550</v>
      </c>
      <c r="C48" s="4" t="s">
        <v>152</v>
      </c>
      <c r="D48" s="4" t="s">
        <v>152</v>
      </c>
      <c r="F48" s="4" t="s">
        <v>551</v>
      </c>
      <c r="G48" s="4" t="s">
        <v>552</v>
      </c>
      <c r="H48" s="4" t="s">
        <v>19</v>
      </c>
      <c r="I48" s="4" t="s">
        <v>20</v>
      </c>
      <c r="J48" s="14" t="s">
        <v>92</v>
      </c>
      <c r="K48" s="9">
        <v>10</v>
      </c>
      <c r="M48" s="14" t="s">
        <v>92</v>
      </c>
      <c r="N48" s="14" t="s">
        <v>92</v>
      </c>
      <c r="P48" s="14" t="s">
        <v>92</v>
      </c>
      <c r="Q48" s="11">
        <v>5.6963827969239535E-4</v>
      </c>
    </row>
    <row r="49" spans="1:17" s="4" customFormat="1" ht="14.05" customHeight="1" x14ac:dyDescent="0.5">
      <c r="A49" s="4" t="s">
        <v>555</v>
      </c>
      <c r="C49" s="4" t="s">
        <v>152</v>
      </c>
      <c r="D49" s="4" t="s">
        <v>152</v>
      </c>
      <c r="F49" s="4" t="s">
        <v>553</v>
      </c>
      <c r="G49" s="4" t="s">
        <v>554</v>
      </c>
      <c r="H49" s="4" t="s">
        <v>19</v>
      </c>
      <c r="I49" s="4" t="s">
        <v>20</v>
      </c>
      <c r="J49" s="14" t="s">
        <v>92</v>
      </c>
      <c r="K49" s="9">
        <v>10</v>
      </c>
      <c r="M49" s="14" t="s">
        <v>92</v>
      </c>
      <c r="N49" s="14" t="s">
        <v>92</v>
      </c>
      <c r="P49" s="14" t="s">
        <v>92</v>
      </c>
      <c r="Q49" s="11">
        <v>5.6963827969239535E-4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20105</v>
      </c>
      <c r="K4" s="6">
        <v>17195</v>
      </c>
      <c r="M4" s="6">
        <f>K4-J4</f>
        <v>-2910</v>
      </c>
      <c r="N4" s="7">
        <f>K4/J4-1</f>
        <v>-0.14474011439940315</v>
      </c>
    </row>
    <row r="5" spans="1:17" s="5" customFormat="1" ht="12.9" customHeight="1" x14ac:dyDescent="0.5">
      <c r="A5" s="5" t="s">
        <v>560</v>
      </c>
      <c r="C5" s="5">
        <v>3077</v>
      </c>
      <c r="D5" s="5" t="s">
        <v>561</v>
      </c>
      <c r="E5" s="5" t="s">
        <v>183</v>
      </c>
      <c r="F5" s="5" t="s">
        <v>562</v>
      </c>
      <c r="G5" s="5" t="s">
        <v>561</v>
      </c>
      <c r="H5" s="5" t="s">
        <v>19</v>
      </c>
      <c r="I5" s="5" t="s">
        <v>20</v>
      </c>
      <c r="J5" s="6">
        <v>18460</v>
      </c>
      <c r="K5" s="6">
        <v>16410</v>
      </c>
      <c r="M5" s="6">
        <f>K5-J5</f>
        <v>-2050</v>
      </c>
      <c r="N5" s="7">
        <f>K5/J5-1</f>
        <v>-0.11105092091007585</v>
      </c>
      <c r="P5" s="8">
        <v>0.91817955732404877</v>
      </c>
      <c r="Q5" s="8">
        <v>0.95434719395173018</v>
      </c>
    </row>
    <row r="6" spans="1:17" s="5" customFormat="1" ht="12.9" customHeight="1" x14ac:dyDescent="0.5">
      <c r="A6" s="5" t="s">
        <v>563</v>
      </c>
      <c r="C6" s="5">
        <v>3078</v>
      </c>
      <c r="D6" s="5" t="s">
        <v>564</v>
      </c>
      <c r="E6" s="5" t="s">
        <v>183</v>
      </c>
      <c r="F6" s="5" t="s">
        <v>565</v>
      </c>
      <c r="G6" s="5" t="s">
        <v>564</v>
      </c>
      <c r="H6" s="5" t="s">
        <v>19</v>
      </c>
      <c r="I6" s="5" t="s">
        <v>20</v>
      </c>
      <c r="J6" s="6">
        <v>1645</v>
      </c>
      <c r="K6" s="6">
        <v>785</v>
      </c>
      <c r="M6" s="6">
        <f>K6-J6</f>
        <v>-860</v>
      </c>
      <c r="N6" s="7">
        <f>K6/J6-1</f>
        <v>-0.52279635258358659</v>
      </c>
      <c r="P6" s="8">
        <v>8.182044267595126E-2</v>
      </c>
      <c r="Q6" s="8">
        <v>4.5652806048269844E-2</v>
      </c>
    </row>
    <row r="7" spans="1:17" s="4" customFormat="1" ht="12.9" customHeight="1" x14ac:dyDescent="0.5">
      <c r="A7" s="4" t="s">
        <v>566</v>
      </c>
      <c r="C7" s="4">
        <v>3079</v>
      </c>
      <c r="D7" s="4" t="s">
        <v>567</v>
      </c>
      <c r="E7" s="4" t="s">
        <v>183</v>
      </c>
      <c r="F7" s="4" t="s">
        <v>568</v>
      </c>
      <c r="G7" s="4" t="s">
        <v>567</v>
      </c>
      <c r="H7" s="4" t="s">
        <v>19</v>
      </c>
      <c r="I7" s="4" t="s">
        <v>20</v>
      </c>
      <c r="J7" s="9">
        <v>1105</v>
      </c>
      <c r="K7" s="9">
        <v>490</v>
      </c>
      <c r="M7" s="9">
        <f>K7-J7</f>
        <v>-615</v>
      </c>
      <c r="N7" s="10">
        <f>K7/J7-1</f>
        <v>-0.5565610859728507</v>
      </c>
      <c r="P7" s="11">
        <v>5.4961452375031083E-2</v>
      </c>
      <c r="Q7" s="11">
        <v>2.8496656004652517E-2</v>
      </c>
    </row>
    <row r="8" spans="1:17" s="4" customFormat="1" ht="12.9" customHeight="1" x14ac:dyDescent="0.5">
      <c r="A8" s="4" t="s">
        <v>569</v>
      </c>
      <c r="C8" s="4">
        <v>3080</v>
      </c>
      <c r="D8" s="4" t="s">
        <v>570</v>
      </c>
      <c r="E8" s="4" t="s">
        <v>183</v>
      </c>
      <c r="F8" s="4" t="s">
        <v>571</v>
      </c>
      <c r="G8" s="4" t="s">
        <v>570</v>
      </c>
      <c r="H8" s="4" t="s">
        <v>19</v>
      </c>
      <c r="I8" s="4" t="s">
        <v>20</v>
      </c>
      <c r="J8" s="9">
        <v>540</v>
      </c>
      <c r="K8" s="9">
        <v>295</v>
      </c>
      <c r="M8" s="9">
        <f>K8-J8</f>
        <v>-245</v>
      </c>
      <c r="N8" s="10">
        <f>K8/J8-1</f>
        <v>-0.45370370370370372</v>
      </c>
      <c r="P8" s="11">
        <v>2.685899030092017E-2</v>
      </c>
      <c r="Q8" s="11">
        <v>1.715615004361733E-2</v>
      </c>
    </row>
    <row r="9" spans="1:17" s="4" customFormat="1" ht="12.9" customHeight="1" x14ac:dyDescent="0.5">
      <c r="A9" s="4" t="s">
        <v>572</v>
      </c>
      <c r="C9" s="4">
        <v>3081</v>
      </c>
      <c r="D9" s="4" t="s">
        <v>573</v>
      </c>
      <c r="E9" s="4" t="s">
        <v>183</v>
      </c>
      <c r="F9" s="4" t="s">
        <v>574</v>
      </c>
      <c r="G9" s="4" t="s">
        <v>573</v>
      </c>
      <c r="H9" s="4" t="s">
        <v>19</v>
      </c>
      <c r="I9" s="4" t="s">
        <v>20</v>
      </c>
      <c r="J9" s="9">
        <v>540</v>
      </c>
      <c r="K9" s="9">
        <v>290</v>
      </c>
      <c r="M9" s="9">
        <f>K9-J9</f>
        <v>-250</v>
      </c>
      <c r="N9" s="10">
        <f>K9/J9-1</f>
        <v>-0.46296296296296291</v>
      </c>
      <c r="P9" s="11">
        <v>2.685899030092017E-2</v>
      </c>
      <c r="Q9" s="11">
        <v>1.6865367839488225E-2</v>
      </c>
    </row>
    <row r="10" spans="1:17" s="4" customFormat="1" ht="12.9" customHeight="1" x14ac:dyDescent="0.5">
      <c r="A10" s="4" t="s">
        <v>575</v>
      </c>
      <c r="C10" s="4">
        <v>3082</v>
      </c>
      <c r="D10" s="4" t="s">
        <v>576</v>
      </c>
      <c r="E10" s="4" t="s">
        <v>183</v>
      </c>
      <c r="F10" s="4" t="s">
        <v>577</v>
      </c>
      <c r="G10" s="4" t="s">
        <v>576</v>
      </c>
      <c r="H10" s="4" t="s">
        <v>19</v>
      </c>
      <c r="I10" s="4" t="s">
        <v>20</v>
      </c>
      <c r="J10" s="9">
        <v>480</v>
      </c>
      <c r="K10" s="9">
        <v>215</v>
      </c>
      <c r="M10" s="9">
        <f>K10-J10</f>
        <v>-265</v>
      </c>
      <c r="N10" s="10">
        <f>K10/J10-1</f>
        <v>-0.55208333333333326</v>
      </c>
      <c r="P10" s="11">
        <v>2.3874658045262374E-2</v>
      </c>
      <c r="Q10" s="11">
        <v>1.2503634777551615E-2</v>
      </c>
    </row>
    <row r="11" spans="1:17" s="4" customFormat="1" ht="12.9" customHeight="1" x14ac:dyDescent="0.5">
      <c r="A11" s="4" t="s">
        <v>578</v>
      </c>
      <c r="C11" s="4">
        <v>3083</v>
      </c>
      <c r="D11" s="4" t="s">
        <v>579</v>
      </c>
      <c r="E11" s="4" t="s">
        <v>183</v>
      </c>
      <c r="F11" s="4" t="s">
        <v>580</v>
      </c>
      <c r="G11" s="4" t="s">
        <v>579</v>
      </c>
      <c r="H11" s="4" t="s">
        <v>19</v>
      </c>
      <c r="I11" s="4" t="s">
        <v>20</v>
      </c>
      <c r="J11" s="9">
        <v>55</v>
      </c>
      <c r="K11" s="9">
        <v>75</v>
      </c>
      <c r="M11" s="9">
        <f>K11-J11</f>
        <v>20</v>
      </c>
      <c r="N11" s="10">
        <f>K11/J11-1</f>
        <v>0.36363636363636354</v>
      </c>
      <c r="P11" s="11">
        <v>2.7356379010196469E-3</v>
      </c>
      <c r="Q11" s="11">
        <v>4.3617330619366091E-3</v>
      </c>
    </row>
    <row r="12" spans="1:17" s="4" customFormat="1" ht="12.9" customHeight="1" x14ac:dyDescent="0.5">
      <c r="A12" s="4" t="s">
        <v>581</v>
      </c>
      <c r="C12" s="4">
        <v>3084</v>
      </c>
      <c r="D12" s="4" t="s">
        <v>582</v>
      </c>
      <c r="E12" s="4" t="s">
        <v>183</v>
      </c>
      <c r="F12" s="4" t="s">
        <v>583</v>
      </c>
      <c r="G12" s="4" t="s">
        <v>582</v>
      </c>
      <c r="H12" s="4" t="s">
        <v>19</v>
      </c>
      <c r="I12" s="4" t="s">
        <v>20</v>
      </c>
      <c r="J12" s="9">
        <v>0</v>
      </c>
      <c r="K12" s="9">
        <v>0</v>
      </c>
      <c r="M12" s="9">
        <f>K12-J12</f>
        <v>0</v>
      </c>
      <c r="N12" s="14" t="s">
        <v>92</v>
      </c>
      <c r="P12" s="11">
        <v>0</v>
      </c>
      <c r="Q12" s="11">
        <v>0</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17960</v>
      </c>
      <c r="K14" s="6">
        <v>15595</v>
      </c>
      <c r="M14" s="6">
        <f>K14-J14</f>
        <v>-2365</v>
      </c>
      <c r="N14" s="7">
        <f>K14/J14-1</f>
        <v>-0.13168151447661469</v>
      </c>
    </row>
    <row r="15" spans="1:17" s="5" customFormat="1" ht="12.9" customHeight="1" x14ac:dyDescent="0.5">
      <c r="A15" s="5" t="s">
        <v>560</v>
      </c>
      <c r="C15" s="5">
        <v>3104</v>
      </c>
      <c r="D15" s="5" t="s">
        <v>561</v>
      </c>
      <c r="E15" s="5" t="s">
        <v>183</v>
      </c>
      <c r="F15" s="5" t="s">
        <v>587</v>
      </c>
      <c r="G15" s="5" t="s">
        <v>561</v>
      </c>
      <c r="H15" s="5" t="s">
        <v>19</v>
      </c>
      <c r="I15" s="5" t="s">
        <v>20</v>
      </c>
      <c r="J15" s="6">
        <v>13875</v>
      </c>
      <c r="K15" s="6">
        <v>11985</v>
      </c>
      <c r="M15" s="6">
        <f>K15-J15</f>
        <v>-1890</v>
      </c>
      <c r="N15" s="7">
        <f>K15/J15-1</f>
        <v>-0.13621621621621627</v>
      </c>
      <c r="P15" s="8">
        <v>0.77255011135857465</v>
      </c>
      <c r="Q15" s="8">
        <v>0.76851554985572301</v>
      </c>
    </row>
    <row r="16" spans="1:17" s="5" customFormat="1" ht="12.9" customHeight="1" x14ac:dyDescent="0.5">
      <c r="A16" s="5" t="s">
        <v>563</v>
      </c>
      <c r="C16" s="5">
        <v>3105</v>
      </c>
      <c r="D16" s="5" t="s">
        <v>564</v>
      </c>
      <c r="E16" s="5" t="s">
        <v>183</v>
      </c>
      <c r="F16" s="5" t="s">
        <v>588</v>
      </c>
      <c r="G16" s="5" t="s">
        <v>564</v>
      </c>
      <c r="H16" s="5" t="s">
        <v>19</v>
      </c>
      <c r="I16" s="5" t="s">
        <v>20</v>
      </c>
      <c r="J16" s="6">
        <v>4085</v>
      </c>
      <c r="K16" s="6">
        <v>3610</v>
      </c>
      <c r="M16" s="6">
        <f>K16-J16</f>
        <v>-475</v>
      </c>
      <c r="N16" s="7">
        <f>K16/J16-1</f>
        <v>-0.11627906976744184</v>
      </c>
      <c r="P16" s="8">
        <v>0.2274498886414254</v>
      </c>
      <c r="Q16" s="8">
        <v>0.23148445014427702</v>
      </c>
    </row>
    <row r="17" spans="1:17" s="4" customFormat="1" ht="12.9" customHeight="1" x14ac:dyDescent="0.5">
      <c r="A17" s="4" t="s">
        <v>566</v>
      </c>
      <c r="C17" s="4">
        <v>3106</v>
      </c>
      <c r="D17" s="4" t="s">
        <v>567</v>
      </c>
      <c r="E17" s="4" t="s">
        <v>183</v>
      </c>
      <c r="F17" s="4" t="s">
        <v>589</v>
      </c>
      <c r="G17" s="4" t="s">
        <v>567</v>
      </c>
      <c r="H17" s="4" t="s">
        <v>19</v>
      </c>
      <c r="I17" s="4" t="s">
        <v>20</v>
      </c>
      <c r="J17" s="9">
        <v>2950</v>
      </c>
      <c r="K17" s="9">
        <v>2170</v>
      </c>
      <c r="M17" s="9">
        <f>K17-J17</f>
        <v>-780</v>
      </c>
      <c r="N17" s="10">
        <f>K17/J17-1</f>
        <v>-0.264406779661017</v>
      </c>
      <c r="P17" s="11">
        <v>0.16425389755011136</v>
      </c>
      <c r="Q17" s="11">
        <v>0.13914716255210002</v>
      </c>
    </row>
    <row r="18" spans="1:17" s="4" customFormat="1" ht="12.9" customHeight="1" x14ac:dyDescent="0.5">
      <c r="A18" s="4" t="s">
        <v>569</v>
      </c>
      <c r="C18" s="4">
        <v>3107</v>
      </c>
      <c r="D18" s="4" t="s">
        <v>570</v>
      </c>
      <c r="E18" s="4" t="s">
        <v>183</v>
      </c>
      <c r="F18" s="4" t="s">
        <v>590</v>
      </c>
      <c r="G18" s="4" t="s">
        <v>570</v>
      </c>
      <c r="H18" s="4" t="s">
        <v>19</v>
      </c>
      <c r="I18" s="4" t="s">
        <v>20</v>
      </c>
      <c r="J18" s="9">
        <v>1140</v>
      </c>
      <c r="K18" s="9">
        <v>1435</v>
      </c>
      <c r="M18" s="9">
        <f>K18-J18</f>
        <v>295</v>
      </c>
      <c r="N18" s="10">
        <f>K18/J18-1</f>
        <v>0.25877192982456143</v>
      </c>
      <c r="P18" s="11">
        <v>6.347438752783964E-2</v>
      </c>
      <c r="Q18" s="11">
        <v>9.2016672010259704E-2</v>
      </c>
    </row>
    <row r="19" spans="1:17" s="4" customFormat="1" ht="12.9" customHeight="1" x14ac:dyDescent="0.5">
      <c r="A19" s="4" t="s">
        <v>572</v>
      </c>
      <c r="C19" s="4">
        <v>3108</v>
      </c>
      <c r="D19" s="4" t="s">
        <v>573</v>
      </c>
      <c r="E19" s="4" t="s">
        <v>183</v>
      </c>
      <c r="F19" s="4" t="s">
        <v>591</v>
      </c>
      <c r="G19" s="4" t="s">
        <v>573</v>
      </c>
      <c r="H19" s="4" t="s">
        <v>19</v>
      </c>
      <c r="I19" s="4" t="s">
        <v>20</v>
      </c>
      <c r="J19" s="9">
        <v>1130</v>
      </c>
      <c r="K19" s="9">
        <v>1425</v>
      </c>
      <c r="M19" s="9">
        <f>K19-J19</f>
        <v>295</v>
      </c>
      <c r="N19" s="10">
        <f>K19/J19-1</f>
        <v>0.26106194690265494</v>
      </c>
      <c r="P19" s="11">
        <v>6.2917594654788425E-2</v>
      </c>
      <c r="Q19" s="11">
        <v>9.1375440846425141E-2</v>
      </c>
    </row>
    <row r="20" spans="1:17" s="4" customFormat="1" ht="12.9" customHeight="1" x14ac:dyDescent="0.5">
      <c r="A20" s="4" t="s">
        <v>575</v>
      </c>
      <c r="C20" s="4">
        <v>3109</v>
      </c>
      <c r="D20" s="4" t="s">
        <v>576</v>
      </c>
      <c r="E20" s="4" t="s">
        <v>183</v>
      </c>
      <c r="F20" s="4" t="s">
        <v>592</v>
      </c>
      <c r="G20" s="4" t="s">
        <v>576</v>
      </c>
      <c r="H20" s="4" t="s">
        <v>19</v>
      </c>
      <c r="I20" s="4" t="s">
        <v>20</v>
      </c>
      <c r="J20" s="9">
        <v>975</v>
      </c>
      <c r="K20" s="9">
        <v>1300</v>
      </c>
      <c r="M20" s="9">
        <f>K20-J20</f>
        <v>325</v>
      </c>
      <c r="N20" s="10">
        <f>K20/J20-1</f>
        <v>0.33333333333333326</v>
      </c>
      <c r="P20" s="11">
        <v>5.4287305122494432E-2</v>
      </c>
      <c r="Q20" s="11">
        <v>8.336005129849311E-2</v>
      </c>
    </row>
    <row r="21" spans="1:17" s="4" customFormat="1" ht="12.9" customHeight="1" x14ac:dyDescent="0.5">
      <c r="A21" s="4" t="s">
        <v>578</v>
      </c>
      <c r="C21" s="4">
        <v>3110</v>
      </c>
      <c r="D21" s="4" t="s">
        <v>579</v>
      </c>
      <c r="E21" s="4" t="s">
        <v>183</v>
      </c>
      <c r="F21" s="4" t="s">
        <v>593</v>
      </c>
      <c r="G21" s="4" t="s">
        <v>579</v>
      </c>
      <c r="H21" s="4" t="s">
        <v>19</v>
      </c>
      <c r="I21" s="4" t="s">
        <v>20</v>
      </c>
      <c r="J21" s="9">
        <v>155</v>
      </c>
      <c r="K21" s="9">
        <v>125</v>
      </c>
      <c r="M21" s="9">
        <f>K21-J21</f>
        <v>-30</v>
      </c>
      <c r="N21" s="10">
        <f>K21/J21-1</f>
        <v>-0.19354838709677424</v>
      </c>
      <c r="P21" s="11">
        <v>8.630289532293986E-3</v>
      </c>
      <c r="Q21" s="11">
        <v>8.0153895479320291E-3</v>
      </c>
    </row>
    <row r="22" spans="1:17" s="4" customFormat="1" ht="12.9" customHeight="1" x14ac:dyDescent="0.5">
      <c r="A22" s="4" t="s">
        <v>581</v>
      </c>
      <c r="C22" s="4">
        <v>3111</v>
      </c>
      <c r="D22" s="4" t="s">
        <v>582</v>
      </c>
      <c r="E22" s="4" t="s">
        <v>183</v>
      </c>
      <c r="F22" s="4" t="s">
        <v>594</v>
      </c>
      <c r="G22" s="4" t="s">
        <v>582</v>
      </c>
      <c r="H22" s="4" t="s">
        <v>19</v>
      </c>
      <c r="I22" s="4" t="s">
        <v>20</v>
      </c>
      <c r="J22" s="9">
        <v>10</v>
      </c>
      <c r="K22" s="9">
        <v>10</v>
      </c>
      <c r="M22" s="9">
        <f>K22-J22</f>
        <v>0</v>
      </c>
      <c r="N22" s="10">
        <f>K22/J22-1</f>
        <v>0</v>
      </c>
      <c r="P22" s="11">
        <v>5.5679287305122492E-4</v>
      </c>
      <c r="Q22" s="11">
        <v>6.4123116383456237E-4</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4605</v>
      </c>
      <c r="K25" s="6">
        <v>4025</v>
      </c>
      <c r="M25" s="6">
        <f>K25-J25</f>
        <v>-580</v>
      </c>
      <c r="N25" s="7">
        <f>K25/J25-1</f>
        <v>-0.12595005428881645</v>
      </c>
    </row>
    <row r="26" spans="1:17" s="4" customFormat="1" ht="12.9" customHeight="1" x14ac:dyDescent="0.5">
      <c r="A26" s="4" t="s">
        <v>599</v>
      </c>
      <c r="C26" s="4">
        <v>1719</v>
      </c>
      <c r="D26" s="4" t="s">
        <v>600</v>
      </c>
      <c r="E26" s="4" t="s">
        <v>23</v>
      </c>
      <c r="F26" s="4" t="s">
        <v>601</v>
      </c>
      <c r="G26" s="4" t="s">
        <v>600</v>
      </c>
      <c r="H26" s="4" t="s">
        <v>19</v>
      </c>
      <c r="I26" s="4" t="s">
        <v>20</v>
      </c>
      <c r="J26" s="9">
        <v>3785</v>
      </c>
      <c r="K26" s="9">
        <v>3470</v>
      </c>
      <c r="M26" s="9">
        <f>K26-J26</f>
        <v>-315</v>
      </c>
      <c r="N26" s="10">
        <f>K26/J26-1</f>
        <v>-8.3223249669749033E-2</v>
      </c>
      <c r="P26" s="11">
        <v>0.82193268186753532</v>
      </c>
      <c r="Q26" s="11">
        <v>0.86211180124223608</v>
      </c>
    </row>
    <row r="27" spans="1:17" s="4" customFormat="1" ht="12.9" customHeight="1" x14ac:dyDescent="0.5">
      <c r="A27" s="4" t="s">
        <v>602</v>
      </c>
      <c r="C27" s="4">
        <v>1722</v>
      </c>
      <c r="D27" s="4" t="s">
        <v>603</v>
      </c>
      <c r="E27" s="4" t="s">
        <v>23</v>
      </c>
      <c r="F27" s="4" t="s">
        <v>604</v>
      </c>
      <c r="G27" s="4" t="s">
        <v>605</v>
      </c>
      <c r="H27" s="4" t="s">
        <v>19</v>
      </c>
      <c r="I27" s="4" t="s">
        <v>20</v>
      </c>
      <c r="J27" s="9">
        <v>65</v>
      </c>
      <c r="K27" s="9">
        <v>140</v>
      </c>
      <c r="M27" s="9">
        <f>K27-J27</f>
        <v>75</v>
      </c>
      <c r="N27" s="10">
        <f>K27/J27-1</f>
        <v>1.1538461538461537</v>
      </c>
      <c r="P27" s="11">
        <v>1.4115092290988056E-2</v>
      </c>
      <c r="Q27" s="11">
        <v>3.4782608695652174E-2</v>
      </c>
    </row>
    <row r="28" spans="1:17" s="4" customFormat="1" ht="12.9" customHeight="1" x14ac:dyDescent="0.5">
      <c r="A28" s="4" t="s">
        <v>606</v>
      </c>
      <c r="C28" s="4">
        <v>1723</v>
      </c>
      <c r="D28" s="4" t="s">
        <v>607</v>
      </c>
      <c r="E28" s="4" t="s">
        <v>23</v>
      </c>
      <c r="F28" s="4" t="s">
        <v>608</v>
      </c>
      <c r="G28" s="4" t="s">
        <v>609</v>
      </c>
      <c r="H28" s="4" t="s">
        <v>19</v>
      </c>
      <c r="I28" s="4" t="s">
        <v>20</v>
      </c>
      <c r="J28" s="9">
        <v>345</v>
      </c>
      <c r="K28" s="9">
        <v>65</v>
      </c>
      <c r="M28" s="9">
        <f>K28-J28</f>
        <v>-280</v>
      </c>
      <c r="N28" s="10">
        <f>K28/J28-1</f>
        <v>-0.81159420289855078</v>
      </c>
      <c r="P28" s="11">
        <v>7.4918566775244305E-2</v>
      </c>
      <c r="Q28" s="11">
        <v>1.6149068322981366E-2</v>
      </c>
    </row>
    <row r="29" spans="1:17" s="4" customFormat="1" ht="12.9" customHeight="1" x14ac:dyDescent="0.5">
      <c r="A29" s="4" t="s">
        <v>610</v>
      </c>
      <c r="C29" s="4">
        <v>1724</v>
      </c>
      <c r="D29" s="4" t="s">
        <v>611</v>
      </c>
      <c r="E29" s="4" t="s">
        <v>23</v>
      </c>
      <c r="F29" s="4" t="s">
        <v>612</v>
      </c>
      <c r="G29" s="4" t="s">
        <v>613</v>
      </c>
      <c r="H29" s="4" t="s">
        <v>19</v>
      </c>
      <c r="I29" s="4" t="s">
        <v>20</v>
      </c>
      <c r="J29" s="9">
        <v>15</v>
      </c>
      <c r="K29" s="9">
        <v>35</v>
      </c>
      <c r="M29" s="9">
        <f>K29-J29</f>
        <v>20</v>
      </c>
      <c r="N29" s="10">
        <f>K29/J29-1</f>
        <v>1.3333333333333335</v>
      </c>
      <c r="P29" s="11">
        <v>3.2573289902280132E-3</v>
      </c>
      <c r="Q29" s="11">
        <v>8.6956521739130436E-3</v>
      </c>
    </row>
    <row r="30" spans="1:17" s="4" customFormat="1" ht="12.9" customHeight="1" x14ac:dyDescent="0.5">
      <c r="A30" s="4" t="s">
        <v>614</v>
      </c>
      <c r="C30" s="4">
        <v>1720</v>
      </c>
      <c r="D30" s="4" t="s">
        <v>615</v>
      </c>
      <c r="E30" s="4" t="s">
        <v>23</v>
      </c>
      <c r="F30" s="4" t="s">
        <v>616</v>
      </c>
      <c r="G30" s="4" t="s">
        <v>615</v>
      </c>
      <c r="H30" s="4" t="s">
        <v>19</v>
      </c>
      <c r="I30" s="4" t="s">
        <v>20</v>
      </c>
      <c r="J30" s="9">
        <v>0</v>
      </c>
      <c r="K30" s="9">
        <v>15</v>
      </c>
      <c r="M30" s="9">
        <f>K30-J30</f>
        <v>15</v>
      </c>
      <c r="N30" s="14" t="s">
        <v>92</v>
      </c>
      <c r="P30" s="11">
        <v>0</v>
      </c>
      <c r="Q30" s="11">
        <v>3.7267080745341614E-3</v>
      </c>
    </row>
    <row r="31" spans="1:17" s="4" customFormat="1" ht="12.9" customHeight="1" x14ac:dyDescent="0.5">
      <c r="A31" s="4" t="s">
        <v>617</v>
      </c>
      <c r="C31" s="4">
        <v>1725</v>
      </c>
      <c r="D31" s="4" t="s">
        <v>618</v>
      </c>
      <c r="E31" s="4" t="s">
        <v>23</v>
      </c>
      <c r="F31" s="4" t="s">
        <v>619</v>
      </c>
      <c r="G31" s="4" t="s">
        <v>620</v>
      </c>
      <c r="H31" s="4" t="s">
        <v>19</v>
      </c>
      <c r="I31" s="4" t="s">
        <v>20</v>
      </c>
      <c r="J31" s="9">
        <v>35</v>
      </c>
      <c r="K31" s="9">
        <v>50</v>
      </c>
      <c r="M31" s="9">
        <f>K31-J31</f>
        <v>15</v>
      </c>
      <c r="N31" s="10">
        <f>K31/J31-1</f>
        <v>0.4285714285714286</v>
      </c>
      <c r="P31" s="11">
        <v>7.6004343105320303E-3</v>
      </c>
      <c r="Q31" s="11">
        <v>1.2422360248447204E-2</v>
      </c>
    </row>
    <row r="32" spans="1:17" s="4" customFormat="1" ht="12.9" customHeight="1" x14ac:dyDescent="0.5">
      <c r="A32" s="4" t="s">
        <v>621</v>
      </c>
      <c r="C32" s="4">
        <v>1726</v>
      </c>
      <c r="D32" s="4" t="s">
        <v>622</v>
      </c>
      <c r="E32" s="4" t="s">
        <v>23</v>
      </c>
      <c r="F32" s="4" t="s">
        <v>623</v>
      </c>
      <c r="G32" s="4" t="s">
        <v>624</v>
      </c>
      <c r="H32" s="4" t="s">
        <v>19</v>
      </c>
      <c r="I32" s="4" t="s">
        <v>20</v>
      </c>
      <c r="J32" s="9">
        <v>0</v>
      </c>
      <c r="K32" s="9">
        <v>10</v>
      </c>
      <c r="M32" s="9">
        <f>K32-J32</f>
        <v>10</v>
      </c>
      <c r="N32" s="14" t="s">
        <v>92</v>
      </c>
      <c r="P32" s="11">
        <v>0</v>
      </c>
      <c r="Q32" s="11">
        <v>2.4844720496894411E-3</v>
      </c>
    </row>
    <row r="33" spans="1:17" s="4" customFormat="1" ht="14.05" customHeight="1" x14ac:dyDescent="0.5">
      <c r="A33" s="4" t="s">
        <v>627</v>
      </c>
      <c r="C33" s="4">
        <v>1727</v>
      </c>
      <c r="D33" s="4" t="s">
        <v>625</v>
      </c>
      <c r="E33" s="4" t="s">
        <v>23</v>
      </c>
      <c r="F33" s="4" t="s">
        <v>626</v>
      </c>
      <c r="G33" s="4" t="s">
        <v>625</v>
      </c>
      <c r="H33" s="4" t="s">
        <v>19</v>
      </c>
      <c r="I33" s="4" t="s">
        <v>20</v>
      </c>
      <c r="J33" s="9">
        <v>360</v>
      </c>
      <c r="K33" s="9">
        <v>250</v>
      </c>
      <c r="M33" s="9">
        <f>K33-J33</f>
        <v>-110</v>
      </c>
      <c r="N33" s="10">
        <f>K33/J33-1</f>
        <v>-0.30555555555555558</v>
      </c>
      <c r="P33" s="11">
        <v>7.8175895765472306E-2</v>
      </c>
      <c r="Q33" s="11">
        <v>6.2111801242236024E-2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4605</v>
      </c>
      <c r="K36" s="6">
        <v>4030</v>
      </c>
      <c r="M36" s="6">
        <f>K36-J36</f>
        <v>-575</v>
      </c>
      <c r="N36" s="7">
        <f>K36/J36-1</f>
        <v>-0.12486427795874055</v>
      </c>
    </row>
    <row r="37" spans="1:17" s="4" customFormat="1" ht="12.9" customHeight="1" x14ac:dyDescent="0.5">
      <c r="A37" s="4" t="s">
        <v>632</v>
      </c>
      <c r="C37" s="4">
        <v>1669</v>
      </c>
      <c r="D37" s="4" t="s">
        <v>633</v>
      </c>
      <c r="E37" s="4" t="s">
        <v>23</v>
      </c>
      <c r="F37" s="4" t="s">
        <v>634</v>
      </c>
      <c r="G37" s="4" t="s">
        <v>633</v>
      </c>
      <c r="H37" s="4" t="s">
        <v>19</v>
      </c>
      <c r="I37" s="4" t="s">
        <v>20</v>
      </c>
      <c r="J37" s="9">
        <v>715</v>
      </c>
      <c r="K37" s="9">
        <v>895</v>
      </c>
      <c r="M37" s="9">
        <f>K37-J37</f>
        <v>180</v>
      </c>
      <c r="N37" s="10">
        <f>K37/J37-1</f>
        <v>0.25174825174825166</v>
      </c>
      <c r="P37" s="11">
        <v>0.15526601520086863</v>
      </c>
      <c r="Q37" s="11">
        <v>0.22208436724565755</v>
      </c>
    </row>
    <row r="38" spans="1:17" s="4" customFormat="1" ht="12.9" customHeight="1" x14ac:dyDescent="0.5">
      <c r="A38" s="4" t="s">
        <v>635</v>
      </c>
      <c r="C38" s="4">
        <v>1670</v>
      </c>
      <c r="D38" s="4" t="s">
        <v>636</v>
      </c>
      <c r="E38" s="4" t="s">
        <v>23</v>
      </c>
      <c r="F38" s="4" t="s">
        <v>637</v>
      </c>
      <c r="G38" s="4" t="s">
        <v>636</v>
      </c>
      <c r="H38" s="4" t="s">
        <v>19</v>
      </c>
      <c r="I38" s="4" t="s">
        <v>20</v>
      </c>
      <c r="J38" s="9">
        <v>310</v>
      </c>
      <c r="K38" s="9">
        <v>290</v>
      </c>
      <c r="M38" s="9">
        <f>K38-J38</f>
        <v>-20</v>
      </c>
      <c r="N38" s="10">
        <f>K38/J38-1</f>
        <v>-6.4516129032258118E-2</v>
      </c>
      <c r="P38" s="11">
        <v>6.7318132464712271E-2</v>
      </c>
      <c r="Q38" s="11">
        <v>7.1960297766749379E-2</v>
      </c>
    </row>
    <row r="39" spans="1:17" s="4" customFormat="1" ht="12.9" customHeight="1" x14ac:dyDescent="0.5">
      <c r="A39" s="4" t="s">
        <v>638</v>
      </c>
      <c r="C39" s="4">
        <v>1671</v>
      </c>
      <c r="D39" s="4" t="s">
        <v>639</v>
      </c>
      <c r="E39" s="4" t="s">
        <v>23</v>
      </c>
      <c r="F39" s="4" t="s">
        <v>640</v>
      </c>
      <c r="G39" s="4" t="s">
        <v>641</v>
      </c>
      <c r="H39" s="4" t="s">
        <v>19</v>
      </c>
      <c r="I39" s="4" t="s">
        <v>20</v>
      </c>
      <c r="J39" s="9">
        <v>3580</v>
      </c>
      <c r="K39" s="9">
        <v>2840</v>
      </c>
      <c r="M39" s="9">
        <f>K39-J39</f>
        <v>-740</v>
      </c>
      <c r="N39" s="10">
        <f>K39/J39-1</f>
        <v>-0.20670391061452509</v>
      </c>
      <c r="P39" s="11">
        <v>0.77741585233441912</v>
      </c>
      <c r="Q39" s="11">
        <v>0.70471464019851116</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120219</v>
      </c>
      <c r="K41" s="17">
        <v>174000</v>
      </c>
      <c r="M41" s="17">
        <f>K41-J41</f>
        <v>53781</v>
      </c>
      <c r="N41" s="10">
        <f>K41/J41-1</f>
        <v>0.44735857060863915</v>
      </c>
    </row>
    <row r="42" spans="1:17" s="4" customFormat="1" ht="12.9" customHeight="1" x14ac:dyDescent="0.5">
      <c r="A42" s="4" t="s">
        <v>645</v>
      </c>
      <c r="C42" s="4">
        <v>1687</v>
      </c>
      <c r="D42" s="4" t="s">
        <v>645</v>
      </c>
      <c r="E42" s="4" t="s">
        <v>23</v>
      </c>
      <c r="F42" s="4" t="s">
        <v>646</v>
      </c>
      <c r="G42" s="4" t="s">
        <v>645</v>
      </c>
      <c r="H42" s="4" t="s">
        <v>19</v>
      </c>
      <c r="I42" s="4" t="s">
        <v>20</v>
      </c>
      <c r="J42" s="15">
        <v>5.0999999999999996</v>
      </c>
      <c r="K42" s="15">
        <v>5.2</v>
      </c>
      <c r="M42" s="15">
        <f>K42-J42</f>
        <v>0.10000000000000053</v>
      </c>
      <c r="N42" s="10">
        <f>K42/J42-1</f>
        <v>1.9607843137255054E-2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Keewatinook</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2023-04-14T05:26:09Z</dcterms:created>
  <dcterms:modified xsi:type="dcterms:W3CDTF">2023-04-14T05:30:30Z</dcterms:modified>
</cp:coreProperties>
</file>