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Kildonan-River East"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<sst xmlns="http://schemas.openxmlformats.org/spreadsheetml/2006/main" count="5168" uniqueCount="1530">
  <si>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Kildonan-River East</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</si>
  <si>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</si>
  <si>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</si>
  <si>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</si>
  <si>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</si>
  <si>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</si>
  <si>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</si>
  <si>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</si>
  <si>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</si>
  <si>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</si>
  <si>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</si>
  <si>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</si>
  <si>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</si>
  <si>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</si>
  <si>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</si>
  <si>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</si>
  <si>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</si>
  <si>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</si>
  <si>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</si>
  <si>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</si>
  <si>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</si>
  <si>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</si>
  <si>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</si>
  <si>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</si>
  <si>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</si>
  <si>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</si>
  <si>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</si>
  <si>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</si>
  <si>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</si>
  <si>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</si>
  <si>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</si>
  <si>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</si>
  <si>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</si>
  <si>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</si>
  <si>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</si>
  <si>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</si>
  <si>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</si>
  <si>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</si>
  <si>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</si>
  <si>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</si>
  <si>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</si>
  <si>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</si>
  <si>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</si>
  <si>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</si>
  <si>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</si>
  <si>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</si>
  <si>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</si>
  <si>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</si>
  <si>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</si>
  <si>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</si>
  <si>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</si>
  <si>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</si>
  <si>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</si>
  <si>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</si>
  <si>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</si>
  <si>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</si>
  <si>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</si>
  <si>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</si>
  <si>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</si>
  <si>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</si>
  <si>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</si>
  <si>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</si>
  <si>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</si>
  <si>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</si>
  <si>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</si>
  <si>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</si>
  <si>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</si>
  <si>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</si>
  <si>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</si>
  <si>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</si>
  <si>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</si>
  <si>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</si>
  <si>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</si>
  <si>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</si>
  <si>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</si>
  <si>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</si>
  <si>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</si>
  <si>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</si>
  <si>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</si>
  <si>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</si>
  <si>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</si>
  <si>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</si>
  <si>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</si>
  <si>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</si>
  <si>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</si>
  <si>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</si>
  <si>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</si>
  <si>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</si>
  <si>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</si>
  <si>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</si>
  <si>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</si>
  <si>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</si>
  <si>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</si>
  <si>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</si>
  <si>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</si>
  <si>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</si>
  <si>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</si>
  <si>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</si>
  <si>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</si>
  <si>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</si>
  <si>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</si>
  <si>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</si>
  <si>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</si>
  <si>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</si>
  <si>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</si>
  <si>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</si>
  <si>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</si>
  <si>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</si>
  <si>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</si>
  <si>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</si>
  <si>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</si>
  <si>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</si>
  <si>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</si>
  <si>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</si>
  <si>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</si>
  <si>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</si>
  <si>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</si>
  <si>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</si>
  <si>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</si>
  <si>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</si>
  <si>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</si>
  <si>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</si>
  <si>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</si>
  <si>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</si>
  <si>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</si>
  <si>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</si>
  <si>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</si>
  <si>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</si>
  <si>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</si>
  <si>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</si>
  <si>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</si>
  <si>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</si>
  <si>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</si>
  <si>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</si>
  <si>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</si>
  <si>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</si>
  <si>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</si>
  <si>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</si>
  <si>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</si>
  <si>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</si>
  <si>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</si>
  <si>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</si>
  <si>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</si>
  <si>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</si>
  <si>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</si>
  <si>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</si>
  <si>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</si>
  <si>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</si>
  <si>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</si>
  <si>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</si>
  <si>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</si>
  <si>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</si>
  <si>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</si>
  <si>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</si>
  <si>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</si>
  <si>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</si>
  <si>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</si>
  <si>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</si>
  <si>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</si>
  <si>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</si>
  <si>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</si>
  <si>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</si>
  <si>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</si>
  <si>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</si>
  <si>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</si>
  <si>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</si>
  <si>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</si>
  <si>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</si>
  <si>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</si>
  <si>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</si>
  <si>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</si>
  <si>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</si>
  <si>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</si>
  <si>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</si>
  <si>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</si>
  <si>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</si>
  <si>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</si>
  <si>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</si>
  <si>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</si>
  <si>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</si>
  <si>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</si>
  <si>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</si>
  <si>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</si>
  <si>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</si>
  <si>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</si>
  <si>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</si>
  <si>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</si>
  <si>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</si>
  <si>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</si>
  <si>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</si>
  <si>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</si>
  <si>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</si>
  <si>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</si>
  <si>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</si>
  <si>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</si>
  <si>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</si>
  <si>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</si>
  <si>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</si>
  <si>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</si>
  <si>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</si>
  <si>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</si>
  <si>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</si>
  <si>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</si>
  <si>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</si>
  <si>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</si>
  <si>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</si>
  <si>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</si>
  <si>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</si>
  <si>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</si>
  <si>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</si>
  <si>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</si>
  <si>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</si>
  <si>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</si>
  <si>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</si>
  <si>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</si>
  <si>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</si>
  <si>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</si>
  <si>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</si>
  <si>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</si>
  <si>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</si>
  <si>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</si>
  <si>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</si>
  <si>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</si>
  <si>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</si>
  <si>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</si>
  <si>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</si>
  <si>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</si>
  <si>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</si>
  <si>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</si>
  <si>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</si>
  <si>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</si>
  <si>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</si>
  <si>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</si>
  <si>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</si>
  <si>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</si>
  <si>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</si>
  <si>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</si>
  <si>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</si>
  <si>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</si>
  <si>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</si>
  <si>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</si>
  <si>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</si>
  <si>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</si>
  <si>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</si>
  <si>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</si>
  <si>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</si>
  <si>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</si>
  <si>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</si>
  <si>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</si>
  <si>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</si>
  <si>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</si>
  <si>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</si>
  <si>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</si>
  <si>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</si>
  <si>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</si>
  <si>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</si>
  <si>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</si>
  <si>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</si>
  <si>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</si>
  <si>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</si>
  <si>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</si>
  <si>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</si>
  <si>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</si>
  <si>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</si>
  <si>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</si>
  <si>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</si>
  <si>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</si>
  <si>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</si>
  <si>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</si>
  <si>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</si>
  <si>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</si>
  <si>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</si>
  <si>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</si>
  <si>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</si>
  <si>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</si>
  <si>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</si>
  <si>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</si>
  <si>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</si>
  <si>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</si>
  <si>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</si>
  <si>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</si>
  <si>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</si>
  <si>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</si>
  <si>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</si>
  <si>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</si>
  <si>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</si>
  <si>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</si>
  <si>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</si>
  <si>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</si>
  <si>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</si>
  <si>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</si>
  <si>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</si>
  <si>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</si>
  <si>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</si>
  <si>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</si>
  <si>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</si>
  <si>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</si>
  <si>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</si>
  <si>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</si>
  <si>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</si>
  <si>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</si>
  <si>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</si>
  <si>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</si>
  <si>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</si>
  <si>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</si>
  <si>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</si>
  <si>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</si>
  <si>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</si>
  <si>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</si>
  <si>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</si>
  <si>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</si>
  <si>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</si>
  <si>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</si>
  <si>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</si>
  <si>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</si>
  <si>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</si>
  <si>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</si>
  <si>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</si>
  <si>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</si>
  <si>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</si>
  <si>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</si>
  <si>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</si>
  <si>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</si>
  <si>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</si>
  <si>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</si>
  <si>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</si>
  <si>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</si>
  <si>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</si>
  <si>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</si>
  <si>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</si>
  <si>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</si>
  <si>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</si>
  <si>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</si>
  <si>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</si>
  <si>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</si>
  <si>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</si>
  <si>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</si>
  <si>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</si>
  <si>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</si>
  <si>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</si>
  <si>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</si>
  <si>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</si>
  <si>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</si>
  <si>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</si>
  <si>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</si>
  <si>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</si>
  <si>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</si>
  <si>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</si>
  <si>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</si>
  <si>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</si>
  <si>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</si>
  <si>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</si>
  <si>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</si>
  <si>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</si>
  <si>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</si>
  <si>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</si>
  <si>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</si>
  <si>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</si>
  <si>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</si>
  <si>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</si>
  <si>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</si>
  <si>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</si>
  <si>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</si>
  <si>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</si>
  <si>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</si>
  <si>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</si>
  <si>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</si>
  <si>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</si>
  <si>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</si>
  <si>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</si>
  <si>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</si>
  <si>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</si>
  <si>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</si>
  <si>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</si>
  <si>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</si>
  <si>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</si>
  <si>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</si>
  <si>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</si>
  <si>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</si>
  <si>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</si>
  <si>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</si>
  <si>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</si>
  <si>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</si>
  <si>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</si>
  <si>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</si>
  <si>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</si>
  <si>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</si>
  <si>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</si>
  <si>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</si>
  <si>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</si>
  <si>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</si>
  <si>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</si>
  <si>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</si>
  <si>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</si>
  <si>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</si>
  <si>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</si>
  <si>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</si>
  <si>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</si>
  <si>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</si>
  <si>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</si>
  <si>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</si>
  <si>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</si>
  <si>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</si>
  <si>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</si>
  <si>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</si>
  <si>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</si>
  <si>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</si>
  <si>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</si>
  <si>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</si>
  <si>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</si>
  <si>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</si>
  <si>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</si>
  <si>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</si>
  <si>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</si>
  <si>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</si>
  <si>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</si>
  <si>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</si>
  <si>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</si>
  <si>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</si>
  <si>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</si>
  <si>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</si>
  <si>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</si>
  <si>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</si>
  <si>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</si>
  <si>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</si>
  <si>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</si>
  <si>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</si>
  <si>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</si>
  <si>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</si>
  <si>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</si>
  <si>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</si>
  <si>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</si>
  <si>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</si>
  <si>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</si>
  <si>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</si>
  <si>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</si>
  <si>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</si>
  <si>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</si>
  <si>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</si>
  <si>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</si>
  <si>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</si>
  <si>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</si>
  <si>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</si>
  <si>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</si>
  <si>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</si>
  <si>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</si>
  <si>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</si>
  <si>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</si>
  <si>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</si>
  <si>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</si>
  <si>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</si>
  <si>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</si>
  <si>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</si>
  <si>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</si>
  <si>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</si>
  <si>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</si>
  <si>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</si>
  <si>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</si>
  <si>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</si>
  <si>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</si>
  <si>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</si>
  <si>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</si>
  <si>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</si>
  <si>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</si>
  <si>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</si>
  <si>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</si>
  <si>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</si>
  <si>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</si>
  <si>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</si>
  <si>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</si>
  <si>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</si>
  <si>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</si>
  <si>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</si>
  <si>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</si>
  <si>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</si>
  <si>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</si>
  <si>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</si>
  <si>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</si>
  <si>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</si>
  <si>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</si>
  <si>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</si>
  <si>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</si>
  <si>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</si>
  <si>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</si>
  <si>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</si>
  <si>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</si>
  <si>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</si>
  <si>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</si>
  <si>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</si>
  <si>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</si>
  <si>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</si>
  <si>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</si>
  <si>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</si>
  <si>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</si>
  <si>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</si>
  <si>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</si>
  <si>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</si>
  <si>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</si>
  <si>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</si>
  <si>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</si>
  <si>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</si>
  <si>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</si>
  <si>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</si>
  <si>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</si>
  <si>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</si>
  <si>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</si>
  <si>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</si>
  <si>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</si>
  <si>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</si>
  <si>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</si>
  <si>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</si>
  <si>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</si>
  <si>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</si>
  <si>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</si>
  <si>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</si>
  <si>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</si>
  <si>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</si>
  <si>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</si>
  <si>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</si>
  <si>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</si>
  <si>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</si>
  <si>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</si>
  <si>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</si>
  <si>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</si>
  <si>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</si>
  <si>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</si>
  <si>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</si>
  <si>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</si>
  <si>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</si>
  <si>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</si>
  <si>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</si>
  <si>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</si>
  <si>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</si>
  <si>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</si>
  <si>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</si>
  <si>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</si>
  <si>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</si>
  <si>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</si>
  <si>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</si>
  <si>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</si>
  <si>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</si>
  <si>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</si>
  <si>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</si>
  <si>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</si>
  <si>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</si>
  <si>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</si>
  <si>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</si>
  <si>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</si>
  <si>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</si>
  <si>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</si>
  <si>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</si>
  <si>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</si>
  <si>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</si>
  <si>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</si>
  <si>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</si>
  <si>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</si>
  <si>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</si>
  <si>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</si>
  <si>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</si>
  <si>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</si>
  <si>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</si>
  <si>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</si>
  <si>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</si>
  <si>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</si>
  <si>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</si>
  <si>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</si>
  <si>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</si>
  <si>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</si>
  <si>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</si>
  <si>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</si>
  <si>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</si>
  <si>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</si>
  <si>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</si>
  <si>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</si>
  <si>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</si>
  <si>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</si>
  <si>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</si>
  <si>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</si>
  <si>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</si>
  <si>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</si>
  <si>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</si>
  <si>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</si>
  <si>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</si>
  <si>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</si>
  <si>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</si>
  <si>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</si>
  <si>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</si>
  <si>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</si>
  <si>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</si>
  <si>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</si>
  <si>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</si>
  <si>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</si>
  <si>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</si>
  <si>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</si>
  <si>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</si>
  <si>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</si>
  <si>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</si>
  <si>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</si>
  <si>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</si>
  <si>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</si>
  <si>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</si>
  <si>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</si>
  <si>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</si>
  <si>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</si>
  <si>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</si>
  <si>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</si>
  <si>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</si>
  <si>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</si>
  <si>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</si>
  <si>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</si>
  <si>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</si>
  <si>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</si>
  <si>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</si>
  <si>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</si>
  <si>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</si>
  <si>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</si>
  <si>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</si>
  <si>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</si>
  <si>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</si>
  <si>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</si>
  <si>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</si>
  <si>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</si>
  <si>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</si>
  <si>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</si>
  <si>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</si>
  <si>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</si>
  <si>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</si>
  <si>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</si>
  <si>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</si>
  <si>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</si>
  <si>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</si>
  <si>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</si>
  <si>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</si>
  <si>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</si>
  <si>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</si>
  <si>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</si>
  <si>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</si>
  <si>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</si>
  <si>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</si>
  <si>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</si>
  <si>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</si>
  <si>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</si>
  <si>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</si>
  <si>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</si>
  <si>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</si>
  <si>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</si>
  <si>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</si>
  <si>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</si>
  <si>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</si>
  <si>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</si>
  <si>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</si>
  <si>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</si>
  <si>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</si>
  <si>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</si>
  <si>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</si>
  <si>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</si>
  <si>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</si>
  <si>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</si>
  <si>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</si>
  <si>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</si>
  <si>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</si>
  <si>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</si>
  <si>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</si>
  <si>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</si>
  <si>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</si>
  <si>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</si>
  <si>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</si>
  <si>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</si>
  <si>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</si>
  <si>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</si>
  <si>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</si>
  <si>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</si>
  <si>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</si>
  <si>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</si>
  <si>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</si>
  <si>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</si>
  <si>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</si>
  <si>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</si>
  <si>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</si>
  <si>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</si>
  <si>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</si>
  <si>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</si>
  <si>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</si>
  <si>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</si>
  <si>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</si>
  <si>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</si>
  <si>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</si>
  <si>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</si>
  <si>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</si>
  <si>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</si>
  <si>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</si>
  <si>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</si>
  <si>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</si>
  <si>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</si>
  <si>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</si>
  <si>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</si>
  <si>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</si>
  <si>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</si>
  <si>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</si>
  <si>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</si>
  <si>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</si>
  <si>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</si>
  <si>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</si>
  <si>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</si>
  <si>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</si>
  <si>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</si>
  <si>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</si>
  <si>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</si>
  <si>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</si>
  <si>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</si>
  <si>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</si>
  <si>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</si>
  <si>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</si>
  <si>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</si>
  <si>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</si>
  <si>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</si>
  <si>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</si>
  <si>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</si>
  <si>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</si>
  <si>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</si>
  <si>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</si>
  <si>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</si>
  <si>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</si>
  <si>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</si>
  <si>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</si>
  <si>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</si>
  <si>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</si>
  <si>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</si>
  <si>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</si>
  <si>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</si>
  <si>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</si>
  <si>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</si>
  <si>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</si>
  <si>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</si>
  <si>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</si>
  <si>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</si>
  <si>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</si>
  <si>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</si>
  <si>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</si>
  <si>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</si>
  <si>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</si>
  <si>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</si>
  <si>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</si>
  <si>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</si>
  <si>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</si>
  <si>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</si>
  <si>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</si>
  <si>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</si>
  <si>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</si>
  <si>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</si>
  <si>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</si>
  <si>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</si>
  <si>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</si>
  <si>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</si>
  <si>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</si>
  <si>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</si>
  <si>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</si>
  <si>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</si>
  <si>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</si>
  <si>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</si>
  <si>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</si>
  <si>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</si>
  <si>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</si>
  <si>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</si>
  <si>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</si>
  <si>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</si>
  <si>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</si>
  <si>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</si>
  <si>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</si>
  <si>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</si>
  <si>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</si>
  <si>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</si>
  <si>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</si>
  <si>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</si>
  <si>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</si>
  <si>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</si>
  <si>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</si>
  <si>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</si>
  <si>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</si>
  <si>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</si>
  <si>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</si>
  <si>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</si>
  <si>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</si>
  <si>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</si>
  <si>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</si>
  <si>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</si>
  <si>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</si>
  <si>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</si>
  <si>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</si>
  <si>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</si>
  <si>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</si>
  <si>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</si>
  <si>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</si>
  <si>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</si>
  <si>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</si>
  <si>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</si>
  <si>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</si>
  <si>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</si>
  <si>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</si>
  <si>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</si>
  <si>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</si>
  <si>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</si>
  <si>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</si>
  <si>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</si>
  <si>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</si>
  <si>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</si>
  <si>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</si>
  <si>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</si>
  <si>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</si>
  <si>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</si>
  <si>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</si>
  <si>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</si>
  <si>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</si>
  <si>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</si>
  <si>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</si>
  <si>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</si>
  <si>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</si>
  <si>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</si>
  <si>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</si>
  <si>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</si>
  <si>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</si>
  <si>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</si>
  <si>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</si>
  <si>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</si>
  <si>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</si>
  <si>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</si>
  <si>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</si>
  <si>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</si>
  <si>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</si>
  <si>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</si>
  <si>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</si>
  <si>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</si>
  <si>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</si>
  <si>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</si>
  <si>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</si>
  <si>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</si>
  <si>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</si>
  <si>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</si>
  <si>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</si>
  <si>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</si>
  <si>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</si>
  <si>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</si>
  <si>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</si>
  <si>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</si>
  <si>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</si>
  <si>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</si>
  <si>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</si>
  <si>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</si>
  <si>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</si>
  <si>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</si>
  <si>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</si>
  <si>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</si>
  <si>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</si>
  <si>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</si>
  <si>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</si>
  <si>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</si>
  <si>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</si>
  <si>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</si>
  <si>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</si>
  <si>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</si>
  <si>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</si>
  <si>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</si>
  <si>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</si>
  <si>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</si>
  <si>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</si>
  <si>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</si>
  <si>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</si>
  <si>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</si>
  <si>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</si>
  <si>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</si>
  <si>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</si>
  <si>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</si>
  <si>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</si>
  <si>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</si>
  <si>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</si>
  <si>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</si>
  <si>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</si>
  <si>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</si>
  <si>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</si>
  <si>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</si>
  <si>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</si>
  <si>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</si>
  <si>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</si>
  <si>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</si>
  <si>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</si>
  <si>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</si>
  <si>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</si>
  <si>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</si>
  <si>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</si>
  <si>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</si>
  <si>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</si>
  <si>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</si>
  <si>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</si>
  <si>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</si>
  <si>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</si>
  <si>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</si>
  <si>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</si>
  <si>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</si>
  <si>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</si>
  <si>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</si>
  <si>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</si>
  <si>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</si>
  <si>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</si>
  <si>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</si>
  <si>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</si>
  <si>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</si>
  <si>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</si>
  <si>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</si>
  <si>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</si>
  <si>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</si>
  <si>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</si>
  <si>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</si>
  <si>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</si>
  <si>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</si>
  <si>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</si>
  <si>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</si>
  <si>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</si>
  <si>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</si>
  <si>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</si>
  <si>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</si>
  <si>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</si>
  <si>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</si>
  <si>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</si>
  <si>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</si>
  <si>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</si>
  <si>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</si>
  <si>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</si>
  <si>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</si>
  <si>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</si>
  <si>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</si>
  <si>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</si>
  <si>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</si>
  <si>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</si>
  <si>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</si>
  <si>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</si>
  <si>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</si>
  <si>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</si>
  <si>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</si>
  <si>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</si>
  <si>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</si>
  <si>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</si>
  <si>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</si>
  <si>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</si>
  <si>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</si>
  <si>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</si>
  <si>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</si>
  <si>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</si>
  <si>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</si>
  <si>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</si>
  <si>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</si>
  <si>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</si>
  <si>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</si>
  <si>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</si>
  <si>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</si>
  <si>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</si>
  <si>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</si>
  <si>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</si>
  <si>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</si>
  <si>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</si>
  <si>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</si>
  <si>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</si>
  <si>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</si>
  <si>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</si>
  <si>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</si>
  <si>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</si>
  <si>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</si>
  <si>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</si>
  <si>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</si>
  <si>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</si>
  <si>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</si>
  <si>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</si>
  <si>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</si>
  <si>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</si>
  <si>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</si>
  <si>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</si>
  <si>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</si>
  <si>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</si>
  <si>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</si>
  <si>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</si>
  <si>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</si>
  <si>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</si>
  <si>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</si>
  <si>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</si>
  <si>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</si>
  <si>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</si>
  <si>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</si>
  <si>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</si>
  <si>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</si>
  <si>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</si>
  <si>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</si>
  <si>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</si>
  <si>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</si>
  <si>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</si>
  <si>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</si>
  <si>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</si>
  <si>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</si>
  <si>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</si>
  <si>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</si>
  <si>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</si>
  <si>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</si>
  <si>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</si>
  <si>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</si>
  <si>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</si>
  <si>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</si>
  <si>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</si>
  <si>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</si>
  <si>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</si>
  <si>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</si>
  <si>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</si>
  <si>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</si>
  <si>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</si>
  <si>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</si>
  <si>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</si>
  <si>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</si>
  <si>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</si>
  <si>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</si>
  <si>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</si>
  <si>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</si>
  <si>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</si>
  <si>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</si>
  <si>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</si>
  <si>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</si>
  <si>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</si>
  <si>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</si>
  <si>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</si>
  <si>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</si>
  <si>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</si>
  <si>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</si>
  <si>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</si>
  <si>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</si>
  <si>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</si>
  <si>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</si>
  <si>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</si>
  <si>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</si>
  <si>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</si>
  <si>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</si>
  <si>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</si>
  <si>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</si>
  <si>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</si>
  <si>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</si>
  <si>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</si>
  <si>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</si>
  <si>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</si>
  <si>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</si>
  <si>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</si>
  <si>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</si>
  <si>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</si>
  <si>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</si>
  <si>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</si>
  <si>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</si>
  <si>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</si>
  <si>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</si>
  <si>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</si>
  <si>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</si>
  <si>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</si>
  <si>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</si>
  <si>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</si>
  <si>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</si>
  <si>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</si>
  <si>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</si>
  <si>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</si>
  <si>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</si>
  <si>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</si>
  <si>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</si>
  <si>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</si>
  <si>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</si>
  <si>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</si>
  <si>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</si>
  <si>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</si>
  <si>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</si>
  <si>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</si>
  <si>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</si>
  <si>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</si>
  <si>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</si>
  <si>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</si>
  <si>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</si>
  <si>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</si>
  <si>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</si>
  <si>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</si>
  <si>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</si>
  <si>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</si>
  <si>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</si>
  <si>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</si>
  <si>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</si>
  <si>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</si>
  <si>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</si>
  <si>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</si>
  <si>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</si>
  <si>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</si>
  <si>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</si>
  <si>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</si>
  <si>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</si>
  <si>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</si>
  <si>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</si>
  <si>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</si>
  <si>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</si>
  <si>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</si>
  <si>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</si>
  <si>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</si>
  <si>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</si>
  <si>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</si>
  <si>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</si>
  <si>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</si>
  <si>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</si>
  <si>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</si>
  <si>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</si>
  <si>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</si>
  <si>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</si>
  <si>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</si>
  <si>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</si>
  <si>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</si>
  <si>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</si>
  <si>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</si>
  <si>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</si>
  <si>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</si>
  <si>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</si>
  <si>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</si>
  <si>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</si>
  <si>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</si>
  <si>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</si>
  <si>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</si>
  <si>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</si>
  <si>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</si>
  <si>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</si>
  <si>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</si>
  <si>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</si>
  <si>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</si>
  <si>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</si>
  <si>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</si>
  <si>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</si>
  <si>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</si>
  <si>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</si>
  <si>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</si>
  <si>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</si>
  <si>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</si>
  <si>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</si>
  <si>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</si>
  <si>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</si>
  <si>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</si>
  <si>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</si>
  <si>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</si>
  <si>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</si>
  <si>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</si>
  <si>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</si>
  <si>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</si>
  <si>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</si>
  <si>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</si>
  <si>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</si>
  <si>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</si>
  <si>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</si>
  <si>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</si>
  <si>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</si>
  <si>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</si>
  <si>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</si>
  <si>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</si>
  <si>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</si>
  <si>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</si>
  <si>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</si>
  <si>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</si>
  <si>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</si>
  <si>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</si>
  <si>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</si>
  <si>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</si>
  <si>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</si>
  <si>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</si>
  <si>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</si>
  <si>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</si>
  <si>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</si>
  <si>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</si>
  <si>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</si>
  <si>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</si>
  <si>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</si>
  <si>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</si>
  <si>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</si>
  <si>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</si>
  <si>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</si>
  <si>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</si>
  <si>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</si>
  <si>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</si>
  <si>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</si>
  <si>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</si>
  <si>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</si>
  <si>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</si>
  <si>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</si>
  <si>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</si>
  <si>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</si>
  <si>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</si>
  <si>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</si>
  <si>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</si>
  <si>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</si>
  <si>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</si>
  <si>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</si>
  <si>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</si>
  <si>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</si>
  <si>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</si>
  <si>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</si>
  <si>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</si>
  <si>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</si>
  <si>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</si>
  <si>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</si>
  <si>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</si>
  <si>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</si>
  <si>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</si>
  <si>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</si>
  <si>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</si>
  <si>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</si>
  <si>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</si>
  <si>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</si>
  <si>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</si>
  <si>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</si>
  <si>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</si>
  <si>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</si>
  <si>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</si>
  <si>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</si>
  <si>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</si>
  <si>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</si>
  <si>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</si>
  <si>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</si>
  <si>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</si>
  <si>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</si>
  <si>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</si>
  <si>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</si>
  <si>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</si>
  <si>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</si>
  <si>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</si>
  <si>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</si>
  <si>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</si>
  <si>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</si>
  <si>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</si>
  <si>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</si>
  <si>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</si>
  <si>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</si>
  <si>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</si>
  <si>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</si>
  <si>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</si>
  <si>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</si>
  <si>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</si>
  <si>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</si>
  <si>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</si>
  <si>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</si>
  <si>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</si>
  <si>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</si>
  <si>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</si>
  <si>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</si>
  <si>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</si>
  <si>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</si>
  <si>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</si>
  <si>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</si>
  <si>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</si>
  <si>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</si>
  <si>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</si>
  <si>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</si>
  <si>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</si>
  <si>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</si>
  <si>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</si>
  <si>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</si>
  <si>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</si>
  <si>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</si>
  <si>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</si>
  <si>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</si>
  <si>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</si>
  <si>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</si>
  <si>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</si>
  <si>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</si>
  <si>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</si>
  <si>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</si>
  <si>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</si>
  <si>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</si>
  <si>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</si>
  <si>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</si>
  <si>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</si>
  <si>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</si>
  <si>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</si>
  <si>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</si>
  <si>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</si>
  <si>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</si>
  <si>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</si>
  <si>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</si>
  <si>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</si>
  <si>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</si>
  <si>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</si>
  <si>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</si>
  <si>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</si>
  <si>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</si>
  <si>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</si>
  <si>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</si>
  <si>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</si>
  <si>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</si>
  <si>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</si>
  <si>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</si>
  <si>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</si>
  <si>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</si>
  <si>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</si>
  <si>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</si>
  <si>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</si>
  <si>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</si>
  <si>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</si>
  <si>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</si>
  <si>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</si>
  <si>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</si>
  <si>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</si>
  <si>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</si>
  <si>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</si>
  <si>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</si>
  <si>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</si>
  <si>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</si>
  <si>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</si>
  <si>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</si>
  <si>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</si>
  <si>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</si>
  <si>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</si>
  <si>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</si>
  <si>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</si>
  <si>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</si>
  <si>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</si>
  <si>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</si>
  <si>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</si>
  <si>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</si>
  <si>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</si>
  <si>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</si>
  <si>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Kildonan-River East</t>
  </si>
  <si>
    <t>2018 Manitoba Provincial Electoral Divisions</t>
  </si>
  <si>
    <t>Profile from the 2021 Census of Canada, April 2023</t>
  </si>
  <si>
    <t>Provincial Electoral Division of Kildonan-River East</t>
  </si>
  <si>
    <t>Endnotes:</t>
  </si>
  <si>
    <t>TNR</t>
  </si>
  <si>
    <t>The total non-response rate (TNR) for the Kildonan-River East 25% data is 2.5%,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Kildonan-River East 25% data was 3.0%,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</si>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</sst>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9335</v>
      </c>
      <c r="K4" s="6">
        <v>9545</v>
      </c>
      <c r="M4" s="6">
        <f>K4-J4</f>
        <v>210</v>
      </c>
      <c r="N4" s="7">
        <f>K4/J4-1</f>
        <v>2.24959828602036E-2</v>
      </c>
    </row>
    <row r="5" spans="1:17" s="4" customFormat="1" ht="12.9" customHeight="1" x14ac:dyDescent="0.5">
      <c r="A5" s="4" t="s">
        <v>651</v>
      </c>
      <c r="C5" s="4">
        <v>1703</v>
      </c>
      <c r="D5" s="4" t="s">
        <v>652</v>
      </c>
      <c r="E5" s="4" t="s">
        <v>23</v>
      </c>
      <c r="F5" s="4" t="s">
        <v>653</v>
      </c>
      <c r="G5" s="4" t="s">
        <v>654</v>
      </c>
      <c r="H5" s="4" t="s">
        <v>19</v>
      </c>
      <c r="I5" s="4" t="s">
        <v>20</v>
      </c>
      <c r="J5" s="9">
        <v>8945</v>
      </c>
      <c r="K5" s="9">
        <v>9250</v>
      </c>
      <c r="M5" s="9">
        <f>K5-J5</f>
        <v>305</v>
      </c>
      <c r="N5" s="10">
        <f>K5/J5-1</f>
        <v>3.4097261039687021E-2</v>
      </c>
      <c r="P5" s="11">
        <v>0.95822174611676492</v>
      </c>
      <c r="Q5" s="11">
        <v>0.96909376636982714</v>
      </c>
    </row>
    <row r="6" spans="1:17" s="4" customFormat="1" ht="12.9" customHeight="1" x14ac:dyDescent="0.5">
      <c r="A6" s="4" t="s">
        <v>655</v>
      </c>
      <c r="C6" s="4">
        <v>1704</v>
      </c>
      <c r="D6" s="4" t="s">
        <v>656</v>
      </c>
      <c r="E6" s="4" t="s">
        <v>23</v>
      </c>
      <c r="F6" s="4" t="s">
        <v>657</v>
      </c>
      <c r="G6" s="4" t="s">
        <v>656</v>
      </c>
      <c r="H6" s="4" t="s">
        <v>19</v>
      </c>
      <c r="I6" s="4" t="s">
        <v>20</v>
      </c>
      <c r="J6" s="9">
        <v>390</v>
      </c>
      <c r="K6" s="9">
        <v>295</v>
      </c>
      <c r="M6" s="9">
        <f>K6-J6</f>
        <v>-95</v>
      </c>
      <c r="N6" s="10">
        <f>K6/J6-1</f>
        <v>-0.24358974358974361</v>
      </c>
      <c r="P6" s="11">
        <v>4.1778253883235139E-2</v>
      </c>
      <c r="Q6" s="11">
        <v>3.0906233630172867E-2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9335</v>
      </c>
      <c r="K9" s="6">
        <v>9545</v>
      </c>
      <c r="M9" s="6">
        <f>K9-J9</f>
        <v>210</v>
      </c>
      <c r="N9" s="7">
        <f>K9/J9-1</f>
        <v>2.24959828602036E-2</v>
      </c>
    </row>
    <row r="10" spans="1:17" s="4" customFormat="1" ht="12.9" customHeight="1" x14ac:dyDescent="0.5">
      <c r="A10" s="4" t="s">
        <v>662</v>
      </c>
      <c r="C10" s="4">
        <v>1695</v>
      </c>
      <c r="D10" s="4" t="s">
        <v>663</v>
      </c>
      <c r="E10" s="4" t="s">
        <v>23</v>
      </c>
      <c r="F10" s="4" t="s">
        <v>664</v>
      </c>
      <c r="G10" s="4" t="s">
        <v>663</v>
      </c>
      <c r="H10" s="4" t="s">
        <v>19</v>
      </c>
      <c r="I10" s="4" t="s">
        <v>20</v>
      </c>
      <c r="J10" s="9">
        <v>1075</v>
      </c>
      <c r="K10" s="9">
        <v>970</v>
      </c>
      <c r="M10" s="9">
        <f>K10-J10</f>
        <v>-105</v>
      </c>
      <c r="N10" s="10">
        <f>K10/J10-1</f>
        <v>-9.7674418604651203E-2</v>
      </c>
      <c r="P10" s="11">
        <v>0.11515800749866095</v>
      </c>
      <c r="Q10" s="11">
        <v>0.10162388685175484</v>
      </c>
    </row>
    <row r="11" spans="1:17" s="4" customFormat="1" ht="12.9" customHeight="1" x14ac:dyDescent="0.5">
      <c r="A11" s="4" t="s">
        <v>665</v>
      </c>
      <c r="C11" s="4">
        <v>1696</v>
      </c>
      <c r="D11" s="4" t="s">
        <v>666</v>
      </c>
      <c r="E11" s="4" t="s">
        <v>23</v>
      </c>
      <c r="F11" s="4" t="s">
        <v>667</v>
      </c>
      <c r="G11" s="4" t="s">
        <v>666</v>
      </c>
      <c r="H11" s="4" t="s">
        <v>19</v>
      </c>
      <c r="I11" s="4" t="s">
        <v>20</v>
      </c>
      <c r="J11" s="9">
        <v>4450</v>
      </c>
      <c r="K11" s="9">
        <v>4385</v>
      </c>
      <c r="M11" s="9">
        <f>K11-J11</f>
        <v>-65</v>
      </c>
      <c r="N11" s="10">
        <f>K11/J11-1</f>
        <v>-1.4606741573033655E-2</v>
      </c>
      <c r="P11" s="11">
        <v>0.47670058918050351</v>
      </c>
      <c r="Q11" s="11">
        <v>0.45940282870612886</v>
      </c>
    </row>
    <row r="12" spans="1:17" s="4" customFormat="1" ht="12.9" customHeight="1" x14ac:dyDescent="0.5">
      <c r="A12" s="4" t="s">
        <v>668</v>
      </c>
      <c r="C12" s="4">
        <v>1697</v>
      </c>
      <c r="D12" s="4" t="s">
        <v>669</v>
      </c>
      <c r="E12" s="4" t="s">
        <v>23</v>
      </c>
      <c r="F12" s="4" t="s">
        <v>670</v>
      </c>
      <c r="G12" s="4" t="s">
        <v>669</v>
      </c>
      <c r="H12" s="4" t="s">
        <v>19</v>
      </c>
      <c r="I12" s="4" t="s">
        <v>20</v>
      </c>
      <c r="J12" s="9">
        <v>1735</v>
      </c>
      <c r="K12" s="9">
        <v>1640</v>
      </c>
      <c r="M12" s="9">
        <f>K12-J12</f>
        <v>-95</v>
      </c>
      <c r="N12" s="10">
        <f>K12/J12-1</f>
        <v>-5.4755043227665667E-2</v>
      </c>
      <c r="P12" s="11">
        <v>0.18585966791644348</v>
      </c>
      <c r="Q12" s="11">
        <v>0.17181770560502882</v>
      </c>
    </row>
    <row r="13" spans="1:17" s="4" customFormat="1" ht="12.9" customHeight="1" x14ac:dyDescent="0.5">
      <c r="A13" s="4" t="s">
        <v>671</v>
      </c>
      <c r="C13" s="4">
        <v>1698</v>
      </c>
      <c r="D13" s="4" t="s">
        <v>672</v>
      </c>
      <c r="E13" s="4" t="s">
        <v>23</v>
      </c>
      <c r="F13" s="4" t="s">
        <v>673</v>
      </c>
      <c r="G13" s="4" t="s">
        <v>672</v>
      </c>
      <c r="H13" s="4" t="s">
        <v>19</v>
      </c>
      <c r="I13" s="4" t="s">
        <v>20</v>
      </c>
      <c r="J13" s="9">
        <v>915</v>
      </c>
      <c r="K13" s="9">
        <v>1035</v>
      </c>
      <c r="M13" s="9">
        <f>K13-J13</f>
        <v>120</v>
      </c>
      <c r="N13" s="10">
        <f>K13/J13-1</f>
        <v>0.13114754098360648</v>
      </c>
      <c r="P13" s="11">
        <v>9.8018211033743974E-2</v>
      </c>
      <c r="Q13" s="11">
        <v>0.10843373493975904</v>
      </c>
    </row>
    <row r="14" spans="1:17" s="4" customFormat="1" ht="12.9" customHeight="1" x14ac:dyDescent="0.5">
      <c r="A14" s="4" t="s">
        <v>674</v>
      </c>
      <c r="C14" s="4">
        <v>1699</v>
      </c>
      <c r="D14" s="4" t="s">
        <v>675</v>
      </c>
      <c r="E14" s="4" t="s">
        <v>23</v>
      </c>
      <c r="F14" s="4" t="s">
        <v>676</v>
      </c>
      <c r="G14" s="4" t="s">
        <v>675</v>
      </c>
      <c r="H14" s="4" t="s">
        <v>19</v>
      </c>
      <c r="I14" s="4" t="s">
        <v>20</v>
      </c>
      <c r="J14" s="9">
        <v>390</v>
      </c>
      <c r="K14" s="9">
        <v>390</v>
      </c>
      <c r="M14" s="9">
        <f>K14-J14</f>
        <v>0</v>
      </c>
      <c r="N14" s="10">
        <f>K14/J14-1</f>
        <v>0</v>
      </c>
      <c r="P14" s="11">
        <v>4.1778253883235139E-2</v>
      </c>
      <c r="Q14" s="11">
        <v>4.0859088528025146E-2</v>
      </c>
    </row>
    <row r="15" spans="1:17" s="4" customFormat="1" ht="12.9" customHeight="1" x14ac:dyDescent="0.5">
      <c r="A15" s="4" t="s">
        <v>677</v>
      </c>
      <c r="C15" s="4">
        <v>1700</v>
      </c>
      <c r="D15" s="4" t="s">
        <v>678</v>
      </c>
      <c r="E15" s="4" t="s">
        <v>23</v>
      </c>
      <c r="F15" s="4" t="s">
        <v>679</v>
      </c>
      <c r="G15" s="4" t="s">
        <v>678</v>
      </c>
      <c r="H15" s="4" t="s">
        <v>19</v>
      </c>
      <c r="I15" s="4" t="s">
        <v>20</v>
      </c>
      <c r="J15" s="9">
        <v>640</v>
      </c>
      <c r="K15" s="9">
        <v>595</v>
      </c>
      <c r="M15" s="9">
        <f>K15-J15</f>
        <v>-45</v>
      </c>
      <c r="N15" s="10">
        <f>K15/J15-1</f>
        <v>-7.03125E-2</v>
      </c>
      <c r="P15" s="11">
        <v>6.8559185859667915E-2</v>
      </c>
      <c r="Q15" s="11">
        <v>6.2336301728653745E-2</v>
      </c>
    </row>
    <row r="16" spans="1:17" s="4" customFormat="1" ht="12.9" customHeight="1" x14ac:dyDescent="0.5">
      <c r="A16" s="4" t="s">
        <v>680</v>
      </c>
      <c r="C16" s="4" t="s">
        <v>151</v>
      </c>
      <c r="D16" s="4" t="s">
        <v>151</v>
      </c>
      <c r="F16" s="4" t="s">
        <v>681</v>
      </c>
      <c r="G16" s="4" t="s">
        <v>682</v>
      </c>
      <c r="H16" s="4" t="s">
        <v>19</v>
      </c>
      <c r="I16" s="4" t="s">
        <v>20</v>
      </c>
      <c r="J16" s="15" t="s">
        <v>154</v>
      </c>
      <c r="K16" s="9">
        <v>200</v>
      </c>
      <c r="M16" s="15" t="s">
        <v>154</v>
      </c>
      <c r="N16" s="15" t="s">
        <v>154</v>
      </c>
      <c r="P16" s="15" t="s">
        <v>154</v>
      </c>
      <c r="Q16" s="11">
        <v>2.0953378732320588E-2</v>
      </c>
    </row>
    <row r="17" spans="1:17" s="4" customFormat="1" ht="14.05" customHeight="1" x14ac:dyDescent="0.5">
      <c r="A17" s="4" t="s">
        <v>685</v>
      </c>
      <c r="C17" s="4" t="s">
        <v>151</v>
      </c>
      <c r="D17" s="4" t="s">
        <v>151</v>
      </c>
      <c r="F17" s="4" t="s">
        <v>683</v>
      </c>
      <c r="G17" s="4" t="s">
        <v>684</v>
      </c>
      <c r="H17" s="4" t="s">
        <v>19</v>
      </c>
      <c r="I17" s="4" t="s">
        <v>20</v>
      </c>
      <c r="J17" s="15" t="s">
        <v>154</v>
      </c>
      <c r="K17" s="9">
        <v>330</v>
      </c>
      <c r="M17" s="15" t="s">
        <v>154</v>
      </c>
      <c r="N17" s="15" t="s">
        <v>154</v>
      </c>
      <c r="P17" s="15" t="s">
        <v>154</v>
      </c>
      <c r="Q17" s="11">
        <v>3.457307490832897E-2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9335</v>
      </c>
      <c r="K20" s="6">
        <v>9535</v>
      </c>
      <c r="M20" s="6">
        <f>K20-J20</f>
        <v>200</v>
      </c>
      <c r="N20" s="7">
        <f>K20/J20-1</f>
        <v>2.1424745581146265E-2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3170</v>
      </c>
      <c r="K22" s="6">
        <v>3225</v>
      </c>
      <c r="M22" s="6">
        <f>K22-J22</f>
        <v>55</v>
      </c>
      <c r="N22" s="7">
        <f>K22/J22-1</f>
        <v>1.7350157728706517E-2</v>
      </c>
      <c r="P22" s="8">
        <v>0.33958221746116762</v>
      </c>
      <c r="Q22" s="8">
        <v>0.33822758259045621</v>
      </c>
    </row>
    <row r="23" spans="1:17" s="4" customFormat="1" ht="14.05" customHeight="1" x14ac:dyDescent="0.5">
      <c r="A23" s="4" t="s">
        <v>696</v>
      </c>
      <c r="C23" s="4">
        <v>1766</v>
      </c>
      <c r="D23" s="4" t="s">
        <v>694</v>
      </c>
      <c r="E23" s="4" t="s">
        <v>23</v>
      </c>
      <c r="F23" s="4" t="s">
        <v>695</v>
      </c>
      <c r="G23" s="4" t="s">
        <v>694</v>
      </c>
      <c r="H23" s="4" t="s">
        <v>19</v>
      </c>
      <c r="I23" s="4" t="s">
        <v>20</v>
      </c>
      <c r="J23" s="17">
        <v>901</v>
      </c>
      <c r="K23" s="17">
        <v>1100</v>
      </c>
      <c r="M23" s="17">
        <f>K23-J23</f>
        <v>199</v>
      </c>
      <c r="N23" s="10">
        <f>K23/J23-1</f>
        <v>0.22086570477247514</v>
      </c>
    </row>
    <row r="24" spans="1:17" s="4" customFormat="1" ht="14.05" customHeight="1" x14ac:dyDescent="0.5">
      <c r="A24" s="4" t="s">
        <v>699</v>
      </c>
      <c r="C24" s="4">
        <v>1764</v>
      </c>
      <c r="D24" s="4" t="s">
        <v>697</v>
      </c>
      <c r="E24" s="4" t="s">
        <v>23</v>
      </c>
      <c r="F24" s="4" t="s">
        <v>698</v>
      </c>
      <c r="G24" s="4" t="s">
        <v>697</v>
      </c>
      <c r="H24" s="4" t="s">
        <v>19</v>
      </c>
      <c r="I24" s="4" t="s">
        <v>20</v>
      </c>
      <c r="J24" s="10">
        <v>8.2000000000000003E-2</v>
      </c>
      <c r="K24" s="10">
        <v>0.10100000000000001</v>
      </c>
      <c r="M24" s="13" t="str">
        <f>TEXT((K24-J24)  * 100,"#,##0.0") &amp; " pts."</f>
        <v>1.9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0.44900000000000001</v>
      </c>
      <c r="K26" s="10">
        <v>0.434</v>
      </c>
      <c r="M26" s="13" t="str">
        <f>TEXT((K26-J26)  * 100,"#,##0.0") &amp; " pts."</f>
        <v>-1.5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6170</v>
      </c>
      <c r="K28" s="6">
        <v>6315</v>
      </c>
      <c r="M28" s="6">
        <f>K28-J28</f>
        <v>145</v>
      </c>
      <c r="N28" s="7">
        <f>K28/J28-1</f>
        <v>2.3500810372771408E-2</v>
      </c>
      <c r="P28" s="8">
        <v>0.66095340117836099</v>
      </c>
      <c r="Q28" s="8">
        <v>0.66229680125852119</v>
      </c>
    </row>
    <row r="29" spans="1:17" s="4" customFormat="1" ht="14.05" customHeight="1" x14ac:dyDescent="0.5">
      <c r="A29" s="4" t="s">
        <v>709</v>
      </c>
      <c r="C29" s="4">
        <v>1759</v>
      </c>
      <c r="D29" s="4" t="s">
        <v>707</v>
      </c>
      <c r="E29" s="4" t="s">
        <v>23</v>
      </c>
      <c r="F29" s="4" t="s">
        <v>708</v>
      </c>
      <c r="G29" s="4" t="s">
        <v>707</v>
      </c>
      <c r="H29" s="4" t="s">
        <v>19</v>
      </c>
      <c r="I29" s="4" t="s">
        <v>20</v>
      </c>
      <c r="J29" s="17">
        <v>1069</v>
      </c>
      <c r="K29" s="17">
        <v>1200</v>
      </c>
      <c r="M29" s="17">
        <f>K29-J29</f>
        <v>131</v>
      </c>
      <c r="N29" s="10">
        <f>K29/J29-1</f>
        <v>0.12254443405051441</v>
      </c>
    </row>
    <row r="30" spans="1:17" s="4" customFormat="1" ht="14.05" customHeight="1" x14ac:dyDescent="0.5">
      <c r="A30" s="4" t="s">
        <v>712</v>
      </c>
      <c r="C30" s="4">
        <v>1757</v>
      </c>
      <c r="D30" s="4" t="s">
        <v>710</v>
      </c>
      <c r="E30" s="4" t="s">
        <v>23</v>
      </c>
      <c r="F30" s="4" t="s">
        <v>711</v>
      </c>
      <c r="G30" s="4" t="s">
        <v>710</v>
      </c>
      <c r="H30" s="4" t="s">
        <v>19</v>
      </c>
      <c r="I30" s="4" t="s">
        <v>20</v>
      </c>
      <c r="J30" s="10">
        <v>0.57099999999999995</v>
      </c>
      <c r="K30" s="10">
        <v>0.57799999999999996</v>
      </c>
      <c r="M30" s="13" t="str">
        <f>TEXT((K30-J30)  * 100,"#,##0.0") &amp; " pts."</f>
        <v>0.7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9.8000000000000004E-2</v>
      </c>
      <c r="K32" s="10">
        <v>8.1000000000000003E-2</v>
      </c>
      <c r="M32" s="13" t="str">
        <f>TEXT((K32-J32)  * 100,"#,##0.0") &amp; " pts."</f>
        <v>-1.7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18220</v>
      </c>
      <c r="K4" s="6">
        <v>18600</v>
      </c>
      <c r="M4" s="6">
        <f>K4-J4</f>
        <v>380</v>
      </c>
      <c r="N4" s="7">
        <f>K4/J4-1</f>
        <v>2.0856201975850697E-2</v>
      </c>
    </row>
    <row r="5" spans="1:17" s="5" customFormat="1" ht="12.9" customHeight="1" x14ac:dyDescent="0.5">
      <c r="A5" s="5" t="s">
        <v>720</v>
      </c>
      <c r="C5" s="5">
        <v>1769</v>
      </c>
      <c r="D5" s="5" t="s">
        <v>721</v>
      </c>
      <c r="E5" s="5" t="s">
        <v>23</v>
      </c>
      <c r="F5" s="5" t="s">
        <v>722</v>
      </c>
      <c r="G5" s="5" t="s">
        <v>721</v>
      </c>
      <c r="H5" s="5" t="s">
        <v>19</v>
      </c>
      <c r="I5" s="5" t="s">
        <v>20</v>
      </c>
      <c r="J5" s="6">
        <v>3175</v>
      </c>
      <c r="K5" s="6">
        <v>2615</v>
      </c>
      <c r="M5" s="6">
        <f>K5-J5</f>
        <v>-560</v>
      </c>
      <c r="N5" s="7">
        <f>K5/J5-1</f>
        <v>-0.17637795275590551</v>
      </c>
      <c r="P5" s="8">
        <v>0.17425905598243688</v>
      </c>
      <c r="Q5" s="8">
        <v>0.14059139784946237</v>
      </c>
    </row>
    <row r="6" spans="1:17" s="5" customFormat="1" ht="14.05" customHeight="1" x14ac:dyDescent="0.5">
      <c r="A6" s="5" t="s">
        <v>726</v>
      </c>
      <c r="C6" s="5">
        <v>1770</v>
      </c>
      <c r="D6" s="5" t="s">
        <v>723</v>
      </c>
      <c r="E6" s="5" t="s">
        <v>23</v>
      </c>
      <c r="F6" s="5" t="s">
        <v>724</v>
      </c>
      <c r="G6" s="5" t="s">
        <v>725</v>
      </c>
      <c r="H6" s="5" t="s">
        <v>19</v>
      </c>
      <c r="I6" s="5" t="s">
        <v>20</v>
      </c>
      <c r="J6" s="6">
        <v>5505</v>
      </c>
      <c r="K6" s="6">
        <v>5805</v>
      </c>
      <c r="M6" s="6">
        <f>K6-J6</f>
        <v>300</v>
      </c>
      <c r="N6" s="7">
        <f>K6/J6-1</f>
        <v>5.4495912806539426E-2</v>
      </c>
      <c r="P6" s="8">
        <v>0.3021405049396268</v>
      </c>
      <c r="Q6" s="8">
        <v>0.31209677419354837</v>
      </c>
    </row>
    <row r="7" spans="1:17" s="5" customFormat="1" ht="12.9" customHeight="1" x14ac:dyDescent="0.5">
      <c r="A7" s="5" t="s">
        <v>727</v>
      </c>
      <c r="C7" s="5">
        <v>1771</v>
      </c>
      <c r="D7" s="5" t="s">
        <v>728</v>
      </c>
      <c r="E7" s="5" t="s">
        <v>23</v>
      </c>
      <c r="F7" s="5" t="s">
        <v>729</v>
      </c>
      <c r="G7" s="5" t="s">
        <v>728</v>
      </c>
      <c r="H7" s="5" t="s">
        <v>19</v>
      </c>
      <c r="I7" s="5" t="s">
        <v>20</v>
      </c>
      <c r="J7" s="6">
        <v>9535</v>
      </c>
      <c r="K7" s="6">
        <v>10185</v>
      </c>
      <c r="M7" s="6">
        <f>K7-J7</f>
        <v>650</v>
      </c>
      <c r="N7" s="7">
        <f>K7/J7-1</f>
        <v>6.8169900367068603E-2</v>
      </c>
      <c r="P7" s="8">
        <v>0.52332601536772783</v>
      </c>
      <c r="Q7" s="8">
        <v>0.54758064516129035</v>
      </c>
    </row>
    <row r="8" spans="1:17" s="4" customFormat="1" ht="12.9" customHeight="1" x14ac:dyDescent="0.5">
      <c r="A8" s="4" t="s">
        <v>730</v>
      </c>
      <c r="C8" s="4">
        <v>1772</v>
      </c>
      <c r="D8" s="4" t="s">
        <v>731</v>
      </c>
      <c r="E8" s="4" t="s">
        <v>23</v>
      </c>
      <c r="F8" s="4" t="s">
        <v>732</v>
      </c>
      <c r="G8" s="4" t="s">
        <v>733</v>
      </c>
      <c r="H8" s="4" t="s">
        <v>19</v>
      </c>
      <c r="I8" s="4" t="s">
        <v>20</v>
      </c>
      <c r="J8" s="9">
        <v>1370</v>
      </c>
      <c r="K8" s="9">
        <v>1260</v>
      </c>
      <c r="M8" s="9">
        <f>K8-J8</f>
        <v>-110</v>
      </c>
      <c r="N8" s="10">
        <f>K8/J8-1</f>
        <v>-8.0291970802919721E-2</v>
      </c>
      <c r="P8" s="11">
        <v>7.5192096597145999E-2</v>
      </c>
      <c r="Q8" s="11">
        <v>6.7741935483870974E-2</v>
      </c>
    </row>
    <row r="9" spans="1:17" s="4" customFormat="1" ht="14.05" customHeight="1" x14ac:dyDescent="0.5">
      <c r="A9" s="4" t="s">
        <v>737</v>
      </c>
      <c r="C9" s="4">
        <v>1773</v>
      </c>
      <c r="D9" s="4" t="s">
        <v>734</v>
      </c>
      <c r="E9" s="4" t="s">
        <v>23</v>
      </c>
      <c r="F9" s="4" t="s">
        <v>735</v>
      </c>
      <c r="G9" s="4" t="s">
        <v>736</v>
      </c>
      <c r="H9" s="4" t="s">
        <v>19</v>
      </c>
      <c r="I9" s="4" t="s">
        <v>20</v>
      </c>
      <c r="J9" s="9">
        <v>655</v>
      </c>
      <c r="K9" s="9">
        <v>615</v>
      </c>
      <c r="M9" s="9">
        <f>K9-J9</f>
        <v>-40</v>
      </c>
      <c r="N9" s="10">
        <f>K9/J9-1</f>
        <v>-6.1068702290076327E-2</v>
      </c>
      <c r="P9" s="11">
        <v>3.5949506037321624E-2</v>
      </c>
      <c r="Q9" s="11">
        <v>3.3064516129032259E-2</v>
      </c>
    </row>
    <row r="10" spans="1:17" s="4" customFormat="1" ht="14.05" customHeight="1" x14ac:dyDescent="0.5">
      <c r="A10" s="4" t="s">
        <v>741</v>
      </c>
      <c r="C10" s="4">
        <v>1774</v>
      </c>
      <c r="D10" s="4" t="s">
        <v>738</v>
      </c>
      <c r="E10" s="4" t="s">
        <v>23</v>
      </c>
      <c r="F10" s="4" t="s">
        <v>739</v>
      </c>
      <c r="G10" s="4" t="s">
        <v>740</v>
      </c>
      <c r="H10" s="4" t="s">
        <v>19</v>
      </c>
      <c r="I10" s="4" t="s">
        <v>20</v>
      </c>
      <c r="J10" s="9">
        <v>710</v>
      </c>
      <c r="K10" s="9">
        <v>650</v>
      </c>
      <c r="M10" s="9">
        <f>K10-J10</f>
        <v>-60</v>
      </c>
      <c r="N10" s="10">
        <f>K10/J10-1</f>
        <v>-8.4507042253521125E-2</v>
      </c>
      <c r="P10" s="11">
        <v>3.8968166849615807E-2</v>
      </c>
      <c r="Q10" s="11">
        <v>3.4946236559139782E-2</v>
      </c>
    </row>
    <row r="11" spans="1:17" s="4" customFormat="1" ht="14.05" customHeight="1" x14ac:dyDescent="0.5">
      <c r="A11" s="4" t="s">
        <v>745</v>
      </c>
      <c r="C11" s="4">
        <v>1775</v>
      </c>
      <c r="D11" s="4" t="s">
        <v>742</v>
      </c>
      <c r="E11" s="4" t="s">
        <v>23</v>
      </c>
      <c r="F11" s="4" t="s">
        <v>743</v>
      </c>
      <c r="G11" s="4" t="s">
        <v>744</v>
      </c>
      <c r="H11" s="4" t="s">
        <v>19</v>
      </c>
      <c r="I11" s="4" t="s">
        <v>20</v>
      </c>
      <c r="J11" s="9">
        <v>3795</v>
      </c>
      <c r="K11" s="9">
        <v>3635</v>
      </c>
      <c r="M11" s="9">
        <f>K11-J11</f>
        <v>-160</v>
      </c>
      <c r="N11" s="10">
        <f>K11/J11-1</f>
        <v>-4.2160737812911742E-2</v>
      </c>
      <c r="P11" s="11">
        <v>0.20828759604829858</v>
      </c>
      <c r="Q11" s="11">
        <v>0.19543010752688172</v>
      </c>
    </row>
    <row r="12" spans="1:17" s="4" customFormat="1" ht="12.9" customHeight="1" x14ac:dyDescent="0.5">
      <c r="A12" s="4" t="s">
        <v>746</v>
      </c>
      <c r="C12" s="4">
        <v>1776</v>
      </c>
      <c r="D12" s="4" t="s">
        <v>747</v>
      </c>
      <c r="E12" s="4" t="s">
        <v>23</v>
      </c>
      <c r="F12" s="4" t="s">
        <v>748</v>
      </c>
      <c r="G12" s="4" t="s">
        <v>749</v>
      </c>
      <c r="H12" s="4" t="s">
        <v>19</v>
      </c>
      <c r="I12" s="4" t="s">
        <v>20</v>
      </c>
      <c r="J12" s="9">
        <v>415</v>
      </c>
      <c r="K12" s="9">
        <v>535</v>
      </c>
      <c r="M12" s="9">
        <f>K12-J12</f>
        <v>120</v>
      </c>
      <c r="N12" s="10">
        <f>K12/J12-1</f>
        <v>0.28915662650602414</v>
      </c>
      <c r="P12" s="11">
        <v>2.2777167947310648E-2</v>
      </c>
      <c r="Q12" s="11">
        <v>2.8763440860215053E-2</v>
      </c>
    </row>
    <row r="13" spans="1:17" s="4" customFormat="1" ht="12.9" customHeight="1" x14ac:dyDescent="0.5">
      <c r="A13" s="4" t="s">
        <v>750</v>
      </c>
      <c r="C13" s="4">
        <v>1777</v>
      </c>
      <c r="D13" s="4" t="s">
        <v>751</v>
      </c>
      <c r="E13" s="4" t="s">
        <v>23</v>
      </c>
      <c r="F13" s="4" t="s">
        <v>752</v>
      </c>
      <c r="G13" s="4" t="s">
        <v>750</v>
      </c>
      <c r="H13" s="4" t="s">
        <v>19</v>
      </c>
      <c r="I13" s="4" t="s">
        <v>20</v>
      </c>
      <c r="J13" s="9">
        <v>3955</v>
      </c>
      <c r="K13" s="9">
        <v>4755</v>
      </c>
      <c r="M13" s="9">
        <f>K13-J13</f>
        <v>800</v>
      </c>
      <c r="N13" s="10">
        <f>K13/J13-1</f>
        <v>0.20227560050568894</v>
      </c>
      <c r="P13" s="11">
        <v>0.21706915477497254</v>
      </c>
      <c r="Q13" s="11">
        <v>0.25564516129032255</v>
      </c>
    </row>
    <row r="14" spans="1:17" s="4" customFormat="1" ht="12.9" customHeight="1" x14ac:dyDescent="0.5">
      <c r="A14" s="4" t="s">
        <v>753</v>
      </c>
      <c r="C14" s="4">
        <v>1778</v>
      </c>
      <c r="D14" s="4" t="s">
        <v>753</v>
      </c>
      <c r="E14" s="4" t="s">
        <v>23</v>
      </c>
      <c r="F14" s="4" t="s">
        <v>754</v>
      </c>
      <c r="G14" s="4" t="s">
        <v>753</v>
      </c>
      <c r="H14" s="4" t="s">
        <v>19</v>
      </c>
      <c r="I14" s="4" t="s">
        <v>20</v>
      </c>
      <c r="J14" s="9">
        <v>2935</v>
      </c>
      <c r="K14" s="9">
        <v>3350</v>
      </c>
      <c r="M14" s="9">
        <f>K14-J14</f>
        <v>415</v>
      </c>
      <c r="N14" s="10">
        <f>K14/J14-1</f>
        <v>0.141396933560477</v>
      </c>
      <c r="P14" s="11">
        <v>0.1610867178924259</v>
      </c>
      <c r="Q14" s="11">
        <v>0.18010752688172044</v>
      </c>
    </row>
    <row r="15" spans="1:17" s="4" customFormat="1" ht="12.9" customHeight="1" x14ac:dyDescent="0.5">
      <c r="A15" s="4" t="s">
        <v>755</v>
      </c>
      <c r="C15" s="4">
        <v>1779</v>
      </c>
      <c r="D15" s="4" t="s">
        <v>755</v>
      </c>
      <c r="E15" s="4" t="s">
        <v>23</v>
      </c>
      <c r="F15" s="4" t="s">
        <v>756</v>
      </c>
      <c r="G15" s="4" t="s">
        <v>755</v>
      </c>
      <c r="H15" s="4" t="s">
        <v>19</v>
      </c>
      <c r="I15" s="4" t="s">
        <v>20</v>
      </c>
      <c r="J15" s="9">
        <v>410</v>
      </c>
      <c r="K15" s="9">
        <v>550</v>
      </c>
      <c r="M15" s="9">
        <f>K15-J15</f>
        <v>140</v>
      </c>
      <c r="N15" s="10">
        <f>K15/J15-1</f>
        <v>0.34146341463414642</v>
      </c>
      <c r="P15" s="11">
        <v>2.2502744237102086E-2</v>
      </c>
      <c r="Q15" s="11">
        <v>2.9569892473118281E-2</v>
      </c>
    </row>
    <row r="16" spans="1:17" s="4" customFormat="1" ht="12.9" customHeight="1" x14ac:dyDescent="0.5">
      <c r="A16" s="4" t="s">
        <v>757</v>
      </c>
      <c r="C16" s="4">
        <v>1780</v>
      </c>
      <c r="D16" s="4" t="s">
        <v>757</v>
      </c>
      <c r="E16" s="4" t="s">
        <v>23</v>
      </c>
      <c r="F16" s="4" t="s">
        <v>758</v>
      </c>
      <c r="G16" s="4" t="s">
        <v>757</v>
      </c>
      <c r="H16" s="4" t="s">
        <v>19</v>
      </c>
      <c r="I16" s="4" t="s">
        <v>20</v>
      </c>
      <c r="J16" s="9">
        <v>85</v>
      </c>
      <c r="K16" s="9">
        <v>65</v>
      </c>
      <c r="M16" s="9">
        <f>K16-J16</f>
        <v>-20</v>
      </c>
      <c r="N16" s="10">
        <f>K16/J16-1</f>
        <v>-0.23529411764705888</v>
      </c>
      <c r="P16" s="11">
        <v>4.6652030735455539E-3</v>
      </c>
      <c r="Q16" s="11">
        <v>3.4946236559139786E-3</v>
      </c>
    </row>
    <row r="17" spans="1:17" s="4" customFormat="1" ht="12.9" customHeight="1" x14ac:dyDescent="0.5">
      <c r="A17" s="4" t="s">
        <v>759</v>
      </c>
      <c r="C17" s="4">
        <v>1781</v>
      </c>
      <c r="D17" s="4" t="s">
        <v>759</v>
      </c>
      <c r="E17" s="4" t="s">
        <v>23</v>
      </c>
      <c r="F17" s="4" t="s">
        <v>760</v>
      </c>
      <c r="G17" s="4" t="s">
        <v>759</v>
      </c>
      <c r="H17" s="4" t="s">
        <v>19</v>
      </c>
      <c r="I17" s="4" t="s">
        <v>20</v>
      </c>
      <c r="J17" s="9">
        <v>455</v>
      </c>
      <c r="K17" s="9">
        <v>730</v>
      </c>
      <c r="M17" s="9">
        <f>K17-J17</f>
        <v>275</v>
      </c>
      <c r="N17" s="10">
        <f>K17/J17-1</f>
        <v>0.60439560439560447</v>
      </c>
      <c r="P17" s="11">
        <v>2.4972557628979142E-2</v>
      </c>
      <c r="Q17" s="11">
        <v>3.9247311827956988E-2</v>
      </c>
    </row>
    <row r="18" spans="1:17" s="4" customFormat="1" ht="14.05" customHeight="1" x14ac:dyDescent="0.5">
      <c r="A18" s="4" t="s">
        <v>763</v>
      </c>
      <c r="C18" s="4">
        <v>1782</v>
      </c>
      <c r="D18" s="4" t="s">
        <v>761</v>
      </c>
      <c r="E18" s="4" t="s">
        <v>23</v>
      </c>
      <c r="F18" s="4" t="s">
        <v>762</v>
      </c>
      <c r="G18" s="4" t="s">
        <v>761</v>
      </c>
      <c r="H18" s="4" t="s">
        <v>19</v>
      </c>
      <c r="I18" s="4" t="s">
        <v>20</v>
      </c>
      <c r="J18" s="9">
        <v>75</v>
      </c>
      <c r="K18" s="9">
        <v>55</v>
      </c>
      <c r="M18" s="9">
        <f>K18-J18</f>
        <v>-20</v>
      </c>
      <c r="N18" s="10">
        <f>K18/J18-1</f>
        <v>-0.26666666666666672</v>
      </c>
      <c r="P18" s="11">
        <v>4.1163556531284302E-3</v>
      </c>
      <c r="Q18" s="11">
        <v>2.9569892473118278E-3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18220</v>
      </c>
      <c r="K21" s="6">
        <v>18600</v>
      </c>
      <c r="M21" s="6">
        <f>K21-J21</f>
        <v>380</v>
      </c>
      <c r="N21" s="7">
        <f>K21/J21-1</f>
        <v>2.0856201975850697E-2</v>
      </c>
    </row>
    <row r="22" spans="1:17" s="4" customFormat="1" ht="12.9" customHeight="1" x14ac:dyDescent="0.5">
      <c r="A22" s="4" t="s">
        <v>769</v>
      </c>
      <c r="C22" s="4">
        <v>1859</v>
      </c>
      <c r="D22" s="4" t="s">
        <v>770</v>
      </c>
      <c r="E22" s="4" t="s">
        <v>23</v>
      </c>
      <c r="F22" s="4" t="s">
        <v>771</v>
      </c>
      <c r="G22" s="4" t="s">
        <v>770</v>
      </c>
      <c r="H22" s="4" t="s">
        <v>19</v>
      </c>
      <c r="I22" s="4" t="s">
        <v>20</v>
      </c>
      <c r="J22" s="9">
        <v>8680</v>
      </c>
      <c r="K22" s="9">
        <v>8420</v>
      </c>
      <c r="M22" s="9">
        <f>K22-J22</f>
        <v>-260</v>
      </c>
      <c r="N22" s="10">
        <f>K22/J22-1</f>
        <v>-2.9953917050691281E-2</v>
      </c>
      <c r="P22" s="11">
        <v>0.47639956092206365</v>
      </c>
      <c r="Q22" s="11">
        <v>0.45268817204301076</v>
      </c>
    </row>
    <row r="23" spans="1:17" s="4" customFormat="1" ht="12.9" customHeight="1" x14ac:dyDescent="0.5">
      <c r="A23" s="4" t="s">
        <v>772</v>
      </c>
      <c r="C23" s="4">
        <v>1860</v>
      </c>
      <c r="D23" s="4" t="s">
        <v>773</v>
      </c>
      <c r="E23" s="4" t="s">
        <v>23</v>
      </c>
      <c r="F23" s="4" t="s">
        <v>774</v>
      </c>
      <c r="G23" s="4" t="s">
        <v>773</v>
      </c>
      <c r="H23" s="4" t="s">
        <v>19</v>
      </c>
      <c r="I23" s="4" t="s">
        <v>20</v>
      </c>
      <c r="J23" s="9">
        <v>965</v>
      </c>
      <c r="K23" s="9">
        <v>1050</v>
      </c>
      <c r="M23" s="9">
        <f>K23-J23</f>
        <v>85</v>
      </c>
      <c r="N23" s="10">
        <f>K23/J23-1</f>
        <v>8.8082901554404236E-2</v>
      </c>
      <c r="P23" s="11">
        <v>5.2963776070252468E-2</v>
      </c>
      <c r="Q23" s="11">
        <v>5.6451612903225805E-2</v>
      </c>
    </row>
    <row r="24" spans="1:17" s="4" customFormat="1" ht="12.9" customHeight="1" x14ac:dyDescent="0.5">
      <c r="A24" s="4" t="s">
        <v>775</v>
      </c>
      <c r="C24" s="4">
        <v>1862</v>
      </c>
      <c r="D24" s="4" t="s">
        <v>776</v>
      </c>
      <c r="E24" s="4" t="s">
        <v>23</v>
      </c>
      <c r="F24" s="4" t="s">
        <v>777</v>
      </c>
      <c r="G24" s="4" t="s">
        <v>776</v>
      </c>
      <c r="H24" s="4" t="s">
        <v>19</v>
      </c>
      <c r="I24" s="4" t="s">
        <v>20</v>
      </c>
      <c r="J24" s="9">
        <v>240</v>
      </c>
      <c r="K24" s="9">
        <v>235</v>
      </c>
      <c r="M24" s="9">
        <f>K24-J24</f>
        <v>-5</v>
      </c>
      <c r="N24" s="10">
        <f>K24/J24-1</f>
        <v>-2.083333333333337E-2</v>
      </c>
      <c r="P24" s="11">
        <v>1.3172338090010977E-2</v>
      </c>
      <c r="Q24" s="11">
        <v>1.2634408602150538E-2</v>
      </c>
    </row>
    <row r="25" spans="1:17" s="4" customFormat="1" ht="12.9" customHeight="1" x14ac:dyDescent="0.5">
      <c r="A25" s="4" t="s">
        <v>778</v>
      </c>
      <c r="C25" s="4">
        <v>1865</v>
      </c>
      <c r="D25" s="4" t="s">
        <v>779</v>
      </c>
      <c r="E25" s="4" t="s">
        <v>23</v>
      </c>
      <c r="F25" s="4" t="s">
        <v>780</v>
      </c>
      <c r="G25" s="4" t="s">
        <v>779</v>
      </c>
      <c r="H25" s="4" t="s">
        <v>19</v>
      </c>
      <c r="I25" s="4" t="s">
        <v>20</v>
      </c>
      <c r="J25" s="9">
        <v>415</v>
      </c>
      <c r="K25" s="9">
        <v>485</v>
      </c>
      <c r="M25" s="9">
        <f>K25-J25</f>
        <v>70</v>
      </c>
      <c r="N25" s="10">
        <f>K25/J25-1</f>
        <v>0.16867469879518082</v>
      </c>
      <c r="P25" s="11">
        <v>2.2777167947310648E-2</v>
      </c>
      <c r="Q25" s="11">
        <v>2.6075268817204299E-2</v>
      </c>
    </row>
    <row r="26" spans="1:17" s="4" customFormat="1" ht="12.9" customHeight="1" x14ac:dyDescent="0.5">
      <c r="A26" s="4" t="s">
        <v>781</v>
      </c>
      <c r="C26" s="4">
        <v>1874</v>
      </c>
      <c r="D26" s="4" t="s">
        <v>782</v>
      </c>
      <c r="E26" s="4" t="s">
        <v>23</v>
      </c>
      <c r="F26" s="4" t="s">
        <v>783</v>
      </c>
      <c r="G26" s="4" t="s">
        <v>782</v>
      </c>
      <c r="H26" s="4" t="s">
        <v>19</v>
      </c>
      <c r="I26" s="4" t="s">
        <v>20</v>
      </c>
      <c r="J26" s="9">
        <v>925</v>
      </c>
      <c r="K26" s="9">
        <v>1025</v>
      </c>
      <c r="M26" s="9">
        <f>K26-J26</f>
        <v>100</v>
      </c>
      <c r="N26" s="10">
        <f>K26/J26-1</f>
        <v>0.10810810810810811</v>
      </c>
      <c r="P26" s="11">
        <v>5.0768386388583976E-2</v>
      </c>
      <c r="Q26" s="11">
        <v>5.510752688172043E-2</v>
      </c>
    </row>
    <row r="27" spans="1:17" s="4" customFormat="1" ht="12.9" customHeight="1" x14ac:dyDescent="0.5">
      <c r="A27" s="4" t="s">
        <v>784</v>
      </c>
      <c r="C27" s="4">
        <v>1882</v>
      </c>
      <c r="D27" s="4" t="s">
        <v>785</v>
      </c>
      <c r="E27" s="4" t="s">
        <v>23</v>
      </c>
      <c r="F27" s="4" t="s">
        <v>786</v>
      </c>
      <c r="G27" s="4" t="s">
        <v>785</v>
      </c>
      <c r="H27" s="4" t="s">
        <v>19</v>
      </c>
      <c r="I27" s="4" t="s">
        <v>20</v>
      </c>
      <c r="J27" s="9">
        <v>2190</v>
      </c>
      <c r="K27" s="9">
        <v>2240</v>
      </c>
      <c r="M27" s="9">
        <f>K27-J27</f>
        <v>50</v>
      </c>
      <c r="N27" s="10">
        <f>K27/J27-1</f>
        <v>2.2831050228310446E-2</v>
      </c>
      <c r="P27" s="11">
        <v>0.12019758507135017</v>
      </c>
      <c r="Q27" s="11">
        <v>0.12043010752688173</v>
      </c>
    </row>
    <row r="28" spans="1:17" s="4" customFormat="1" ht="12.9" customHeight="1" x14ac:dyDescent="0.5">
      <c r="A28" s="4" t="s">
        <v>787</v>
      </c>
      <c r="C28" s="4">
        <v>1886</v>
      </c>
      <c r="D28" s="4" t="s">
        <v>788</v>
      </c>
      <c r="E28" s="4" t="s">
        <v>23</v>
      </c>
      <c r="F28" s="4" t="s">
        <v>789</v>
      </c>
      <c r="G28" s="4" t="s">
        <v>788</v>
      </c>
      <c r="H28" s="4" t="s">
        <v>19</v>
      </c>
      <c r="I28" s="4" t="s">
        <v>20</v>
      </c>
      <c r="J28" s="9">
        <v>325</v>
      </c>
      <c r="K28" s="9">
        <v>405</v>
      </c>
      <c r="M28" s="9">
        <f>K28-J28</f>
        <v>80</v>
      </c>
      <c r="N28" s="10">
        <f>K28/J28-1</f>
        <v>0.24615384615384617</v>
      </c>
      <c r="P28" s="11">
        <v>1.7837541163556531E-2</v>
      </c>
      <c r="Q28" s="11">
        <v>2.1774193548387097E-2</v>
      </c>
    </row>
    <row r="29" spans="1:17" s="4" customFormat="1" ht="12.9" customHeight="1" x14ac:dyDescent="0.5">
      <c r="A29" s="4" t="s">
        <v>790</v>
      </c>
      <c r="C29" s="4">
        <v>1892</v>
      </c>
      <c r="D29" s="4" t="s">
        <v>791</v>
      </c>
      <c r="E29" s="4" t="s">
        <v>23</v>
      </c>
      <c r="F29" s="4" t="s">
        <v>792</v>
      </c>
      <c r="G29" s="4" t="s">
        <v>791</v>
      </c>
      <c r="H29" s="4" t="s">
        <v>19</v>
      </c>
      <c r="I29" s="4" t="s">
        <v>20</v>
      </c>
      <c r="J29" s="9">
        <v>390</v>
      </c>
      <c r="K29" s="9">
        <v>480</v>
      </c>
      <c r="M29" s="9">
        <f>K29-J29</f>
        <v>90</v>
      </c>
      <c r="N29" s="10">
        <f>K29/J29-1</f>
        <v>0.23076923076923084</v>
      </c>
      <c r="P29" s="11">
        <v>2.1405049396267837E-2</v>
      </c>
      <c r="Q29" s="11">
        <v>2.5806451612903226E-2</v>
      </c>
    </row>
    <row r="30" spans="1:17" s="4" customFormat="1" ht="12.9" customHeight="1" x14ac:dyDescent="0.5">
      <c r="A30" s="4" t="s">
        <v>793</v>
      </c>
      <c r="C30" s="4">
        <v>1897</v>
      </c>
      <c r="D30" s="4" t="s">
        <v>794</v>
      </c>
      <c r="E30" s="4" t="s">
        <v>23</v>
      </c>
      <c r="F30" s="4" t="s">
        <v>795</v>
      </c>
      <c r="G30" s="4" t="s">
        <v>796</v>
      </c>
      <c r="H30" s="4" t="s">
        <v>19</v>
      </c>
      <c r="I30" s="4" t="s">
        <v>20</v>
      </c>
      <c r="J30" s="9">
        <v>1790</v>
      </c>
      <c r="K30" s="9">
        <v>1755</v>
      </c>
      <c r="M30" s="9">
        <f>K30-J30</f>
        <v>-35</v>
      </c>
      <c r="N30" s="10">
        <f>K30/J30-1</f>
        <v>-1.9553072625698276E-2</v>
      </c>
      <c r="P30" s="11">
        <v>9.8243688254665201E-2</v>
      </c>
      <c r="Q30" s="11">
        <v>9.4354838709677424E-2</v>
      </c>
    </row>
    <row r="31" spans="1:17" s="4" customFormat="1" ht="12.9" customHeight="1" x14ac:dyDescent="0.5">
      <c r="A31" s="4" t="s">
        <v>797</v>
      </c>
      <c r="C31" s="4">
        <v>1905</v>
      </c>
      <c r="D31" s="4" t="s">
        <v>798</v>
      </c>
      <c r="E31" s="4" t="s">
        <v>23</v>
      </c>
      <c r="F31" s="4" t="s">
        <v>799</v>
      </c>
      <c r="G31" s="4" t="s">
        <v>798</v>
      </c>
      <c r="H31" s="4" t="s">
        <v>19</v>
      </c>
      <c r="I31" s="4" t="s">
        <v>20</v>
      </c>
      <c r="J31" s="9">
        <v>155</v>
      </c>
      <c r="K31" s="9">
        <v>120</v>
      </c>
      <c r="M31" s="9">
        <f>K31-J31</f>
        <v>-35</v>
      </c>
      <c r="N31" s="10">
        <f>K31/J31-1</f>
        <v>-0.22580645161290325</v>
      </c>
      <c r="P31" s="11">
        <v>8.5071350164654218E-3</v>
      </c>
      <c r="Q31" s="11">
        <v>6.4516129032258064E-3</v>
      </c>
    </row>
    <row r="32" spans="1:17" s="4" customFormat="1" ht="12.9" customHeight="1" x14ac:dyDescent="0.5">
      <c r="A32" s="4" t="s">
        <v>800</v>
      </c>
      <c r="C32" s="4">
        <v>1908</v>
      </c>
      <c r="D32" s="4" t="s">
        <v>801</v>
      </c>
      <c r="E32" s="4" t="s">
        <v>23</v>
      </c>
      <c r="F32" s="4" t="s">
        <v>802</v>
      </c>
      <c r="G32" s="4" t="s">
        <v>801</v>
      </c>
      <c r="H32" s="4" t="s">
        <v>19</v>
      </c>
      <c r="I32" s="4" t="s">
        <v>20</v>
      </c>
      <c r="J32" s="9">
        <v>1735</v>
      </c>
      <c r="K32" s="9">
        <v>1855</v>
      </c>
      <c r="M32" s="9">
        <f>K32-J32</f>
        <v>120</v>
      </c>
      <c r="N32" s="10">
        <f>K32/J32-1</f>
        <v>6.91642651296831E-2</v>
      </c>
      <c r="P32" s="11">
        <v>9.5225027442371019E-2</v>
      </c>
      <c r="Q32" s="11">
        <v>9.9731182795698925E-2</v>
      </c>
    </row>
    <row r="33" spans="1:17" s="4" customFormat="1" ht="12.9" customHeight="1" x14ac:dyDescent="0.5">
      <c r="A33" s="4" t="s">
        <v>803</v>
      </c>
      <c r="C33" s="4">
        <v>1912</v>
      </c>
      <c r="D33" s="4" t="s">
        <v>804</v>
      </c>
      <c r="E33" s="4" t="s">
        <v>23</v>
      </c>
      <c r="F33" s="4" t="s">
        <v>805</v>
      </c>
      <c r="G33" s="4" t="s">
        <v>804</v>
      </c>
      <c r="H33" s="4" t="s">
        <v>19</v>
      </c>
      <c r="I33" s="4" t="s">
        <v>20</v>
      </c>
      <c r="J33" s="9">
        <v>410</v>
      </c>
      <c r="K33" s="9">
        <v>535</v>
      </c>
      <c r="M33" s="9">
        <f>K33-J33</f>
        <v>125</v>
      </c>
      <c r="N33" s="10">
        <f>K33/J33-1</f>
        <v>0.30487804878048785</v>
      </c>
      <c r="P33" s="11">
        <v>2.2502744237102086E-2</v>
      </c>
      <c r="Q33" s="11">
        <v>2.8763440860215053E-2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18215</v>
      </c>
      <c r="K4" s="6">
        <v>18600</v>
      </c>
      <c r="M4" s="6">
        <f>K4-J4</f>
        <v>385</v>
      </c>
      <c r="N4" s="7">
        <f>K4/J4-1</f>
        <v>2.113642602250887E-2</v>
      </c>
    </row>
    <row r="5" spans="1:17" s="4" customFormat="1" ht="12.9" customHeight="1" x14ac:dyDescent="0.5">
      <c r="A5" s="4" t="s">
        <v>813</v>
      </c>
      <c r="C5" s="4">
        <v>2822</v>
      </c>
      <c r="D5" s="4" t="s">
        <v>814</v>
      </c>
      <c r="E5" s="4" t="s">
        <v>183</v>
      </c>
      <c r="F5" s="4" t="s">
        <v>815</v>
      </c>
      <c r="G5" s="4" t="s">
        <v>814</v>
      </c>
      <c r="H5" s="4" t="s">
        <v>19</v>
      </c>
      <c r="I5" s="4" t="s">
        <v>20</v>
      </c>
      <c r="J5" s="9">
        <v>11280</v>
      </c>
      <c r="K5" s="9">
        <v>11090</v>
      </c>
      <c r="M5" s="9">
        <f>K5-J5</f>
        <v>-190</v>
      </c>
      <c r="N5" s="10">
        <f>K5/J5-1</f>
        <v>-1.6843971631205656E-2</v>
      </c>
    </row>
    <row r="6" spans="1:17" s="4" customFormat="1" ht="12.9" customHeight="1" x14ac:dyDescent="0.5">
      <c r="A6" s="4" t="s">
        <v>816</v>
      </c>
      <c r="C6" s="4">
        <v>2823</v>
      </c>
      <c r="D6" s="4" t="s">
        <v>817</v>
      </c>
      <c r="E6" s="4" t="s">
        <v>183</v>
      </c>
      <c r="F6" s="4" t="s">
        <v>818</v>
      </c>
      <c r="G6" s="4" t="s">
        <v>817</v>
      </c>
      <c r="H6" s="4" t="s">
        <v>19</v>
      </c>
      <c r="I6" s="4" t="s">
        <v>20</v>
      </c>
      <c r="J6" s="9">
        <v>10705</v>
      </c>
      <c r="K6" s="9">
        <v>10275</v>
      </c>
      <c r="M6" s="9">
        <f>K6-J6</f>
        <v>-430</v>
      </c>
      <c r="N6" s="10">
        <f>K6/J6-1</f>
        <v>-4.0168145726296123E-2</v>
      </c>
    </row>
    <row r="7" spans="1:17" s="4" customFormat="1" ht="12.9" customHeight="1" x14ac:dyDescent="0.5">
      <c r="A7" s="4" t="s">
        <v>819</v>
      </c>
      <c r="C7" s="4">
        <v>2824</v>
      </c>
      <c r="D7" s="4" t="s">
        <v>820</v>
      </c>
      <c r="E7" s="4" t="s">
        <v>183</v>
      </c>
      <c r="F7" s="4" t="s">
        <v>821</v>
      </c>
      <c r="G7" s="4" t="s">
        <v>820</v>
      </c>
      <c r="H7" s="4" t="s">
        <v>19</v>
      </c>
      <c r="I7" s="4" t="s">
        <v>20</v>
      </c>
      <c r="J7" s="9">
        <v>575</v>
      </c>
      <c r="K7" s="9">
        <v>810</v>
      </c>
      <c r="M7" s="9">
        <f>K7-J7</f>
        <v>235</v>
      </c>
      <c r="N7" s="10">
        <f>K7/J7-1</f>
        <v>0.40869565217391313</v>
      </c>
    </row>
    <row r="8" spans="1:17" s="4" customFormat="1" ht="12.9" customHeight="1" x14ac:dyDescent="0.5">
      <c r="A8" s="4" t="s">
        <v>822</v>
      </c>
      <c r="C8" s="4">
        <v>2825</v>
      </c>
      <c r="D8" s="4" t="s">
        <v>823</v>
      </c>
      <c r="E8" s="4" t="s">
        <v>183</v>
      </c>
      <c r="F8" s="4" t="s">
        <v>824</v>
      </c>
      <c r="G8" s="4" t="s">
        <v>823</v>
      </c>
      <c r="H8" s="4" t="s">
        <v>19</v>
      </c>
      <c r="I8" s="4" t="s">
        <v>20</v>
      </c>
      <c r="J8" s="9">
        <v>6935</v>
      </c>
      <c r="K8" s="9">
        <v>7510</v>
      </c>
      <c r="M8" s="9">
        <f>K8-J8</f>
        <v>575</v>
      </c>
      <c r="N8" s="10">
        <f>K8/J8-1</f>
        <v>8.2912761355443454E-2</v>
      </c>
    </row>
    <row r="9" spans="1:17" s="4" customFormat="1" ht="12.9" customHeight="1" x14ac:dyDescent="0.5">
      <c r="A9" s="4" t="s">
        <v>825</v>
      </c>
      <c r="C9" s="4">
        <v>2826</v>
      </c>
      <c r="D9" s="4" t="s">
        <v>825</v>
      </c>
      <c r="E9" s="4" t="s">
        <v>183</v>
      </c>
      <c r="F9" s="4" t="s">
        <v>826</v>
      </c>
      <c r="G9" s="4" t="s">
        <v>825</v>
      </c>
      <c r="H9" s="4" t="s">
        <v>19</v>
      </c>
      <c r="I9" s="4" t="s">
        <v>20</v>
      </c>
      <c r="J9" s="10">
        <v>0.61899999999999999</v>
      </c>
      <c r="K9" s="10">
        <v>0.59599999999999997</v>
      </c>
      <c r="M9" s="14" t="str">
        <f>TEXT((K9-J9)  * 100,"#,##0.0") &amp; " pts."</f>
        <v>-2.3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0.58799999999999997</v>
      </c>
      <c r="K10" s="10">
        <v>0.55200000000000005</v>
      </c>
      <c r="M10" s="14" t="str">
        <f>TEXT((K10-J10)  * 100,"#,##0.0") &amp; " pts."</f>
        <v>-3.6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5.0999999999999997E-2</v>
      </c>
      <c r="K11" s="10">
        <v>7.2999999999999995E-2</v>
      </c>
      <c r="M11" s="14" t="str">
        <f>TEXT((K11-J11)  * 100,"#,##0.0") &amp; " pts."</f>
        <v>2.2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8365</v>
      </c>
      <c r="K13" s="6">
        <v>8715</v>
      </c>
      <c r="M13" s="6">
        <f>K13-J13</f>
        <v>350</v>
      </c>
      <c r="N13" s="7">
        <f>K13/J13-1</f>
        <v>4.1841004184100417E-2</v>
      </c>
      <c r="P13" s="8">
        <v>0.45923689267087564</v>
      </c>
      <c r="Q13" s="8">
        <v>0.46854838709677421</v>
      </c>
    </row>
    <row r="14" spans="1:17" s="4" customFormat="1" ht="12.9" customHeight="1" x14ac:dyDescent="0.5">
      <c r="A14" s="4" t="s">
        <v>813</v>
      </c>
      <c r="C14" s="4">
        <v>2830</v>
      </c>
      <c r="D14" s="4" t="s">
        <v>832</v>
      </c>
      <c r="E14" s="4" t="s">
        <v>183</v>
      </c>
      <c r="F14" s="4" t="s">
        <v>815</v>
      </c>
      <c r="G14" s="4" t="s">
        <v>814</v>
      </c>
      <c r="H14" s="4" t="s">
        <v>19</v>
      </c>
      <c r="I14" s="4" t="s">
        <v>96</v>
      </c>
      <c r="J14" s="9">
        <v>5645</v>
      </c>
      <c r="K14" s="9">
        <v>5685</v>
      </c>
      <c r="M14" s="9">
        <f>K14-J14</f>
        <v>40</v>
      </c>
      <c r="N14" s="10">
        <f>K14/J14-1</f>
        <v>7.0859167404782042E-3</v>
      </c>
    </row>
    <row r="15" spans="1:17" s="4" customFormat="1" ht="12.9" customHeight="1" x14ac:dyDescent="0.5">
      <c r="A15" s="4" t="s">
        <v>816</v>
      </c>
      <c r="C15" s="4">
        <v>2831</v>
      </c>
      <c r="D15" s="4" t="s">
        <v>816</v>
      </c>
      <c r="E15" s="4" t="s">
        <v>183</v>
      </c>
      <c r="F15" s="4" t="s">
        <v>818</v>
      </c>
      <c r="G15" s="4" t="s">
        <v>817</v>
      </c>
      <c r="H15" s="4" t="s">
        <v>19</v>
      </c>
      <c r="I15" s="4" t="s">
        <v>96</v>
      </c>
      <c r="J15" s="9">
        <v>5280</v>
      </c>
      <c r="K15" s="9">
        <v>5275</v>
      </c>
      <c r="M15" s="9">
        <f>K15-J15</f>
        <v>-5</v>
      </c>
      <c r="N15" s="10">
        <f>K15/J15-1</f>
        <v>-9.4696969696972388E-4</v>
      </c>
    </row>
    <row r="16" spans="1:17" s="4" customFormat="1" ht="12.9" customHeight="1" x14ac:dyDescent="0.5">
      <c r="A16" s="4" t="s">
        <v>819</v>
      </c>
      <c r="C16" s="4">
        <v>2832</v>
      </c>
      <c r="D16" s="4" t="s">
        <v>819</v>
      </c>
      <c r="E16" s="4" t="s">
        <v>183</v>
      </c>
      <c r="F16" s="4" t="s">
        <v>821</v>
      </c>
      <c r="G16" s="4" t="s">
        <v>820</v>
      </c>
      <c r="H16" s="4" t="s">
        <v>19</v>
      </c>
      <c r="I16" s="4" t="s">
        <v>96</v>
      </c>
      <c r="J16" s="9">
        <v>370</v>
      </c>
      <c r="K16" s="9">
        <v>410</v>
      </c>
      <c r="M16" s="9">
        <f>K16-J16</f>
        <v>40</v>
      </c>
      <c r="N16" s="10">
        <f>K16/J16-1</f>
        <v>0.10810810810810811</v>
      </c>
    </row>
    <row r="17" spans="1:17" s="4" customFormat="1" ht="12.9" customHeight="1" x14ac:dyDescent="0.5">
      <c r="A17" s="4" t="s">
        <v>822</v>
      </c>
      <c r="C17" s="4">
        <v>2833</v>
      </c>
      <c r="D17" s="4" t="s">
        <v>833</v>
      </c>
      <c r="E17" s="4" t="s">
        <v>183</v>
      </c>
      <c r="F17" s="4" t="s">
        <v>824</v>
      </c>
      <c r="G17" s="4" t="s">
        <v>823</v>
      </c>
      <c r="H17" s="4" t="s">
        <v>19</v>
      </c>
      <c r="I17" s="4" t="s">
        <v>96</v>
      </c>
      <c r="J17" s="9">
        <v>2720</v>
      </c>
      <c r="K17" s="9">
        <v>3030</v>
      </c>
      <c r="M17" s="9">
        <f>K17-J17</f>
        <v>310</v>
      </c>
      <c r="N17" s="10">
        <f>K17/J17-1</f>
        <v>0.11397058823529416</v>
      </c>
    </row>
    <row r="18" spans="1:17" s="4" customFormat="1" ht="12.9" customHeight="1" x14ac:dyDescent="0.5">
      <c r="A18" s="4" t="s">
        <v>825</v>
      </c>
      <c r="C18" s="4">
        <v>2834</v>
      </c>
      <c r="D18" s="4" t="s">
        <v>834</v>
      </c>
      <c r="E18" s="4" t="s">
        <v>183</v>
      </c>
      <c r="F18" s="4" t="s">
        <v>826</v>
      </c>
      <c r="G18" s="4" t="s">
        <v>825</v>
      </c>
      <c r="H18" s="4" t="s">
        <v>19</v>
      </c>
      <c r="I18" s="4" t="s">
        <v>96</v>
      </c>
      <c r="J18" s="10">
        <v>0.67500000000000004</v>
      </c>
      <c r="K18" s="10">
        <v>0.65200000000000002</v>
      </c>
      <c r="M18" s="14" t="str">
        <f>TEXT((K18-J18)  * 100,"#,##0.0") &amp; " pts."</f>
        <v>-2.3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0.63100000000000001</v>
      </c>
      <c r="K19" s="10">
        <v>0.60499999999999998</v>
      </c>
      <c r="M19" s="14" t="str">
        <f>TEXT((K19-J19)  * 100,"#,##0.0") &amp; " pts."</f>
        <v>-2.6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6.6000000000000003E-2</v>
      </c>
      <c r="K20" s="10">
        <v>7.1999999999999995E-2</v>
      </c>
      <c r="M20" s="14" t="str">
        <f>TEXT((K20-J20)  * 100,"#,##0.0") &amp; " pts."</f>
        <v>0.6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9850</v>
      </c>
      <c r="K22" s="6">
        <v>9890</v>
      </c>
      <c r="M22" s="6">
        <f>K22-J22</f>
        <v>40</v>
      </c>
      <c r="N22" s="7">
        <f>K22/J22-1</f>
        <v>4.0609137055838129E-3</v>
      </c>
      <c r="P22" s="8">
        <v>0.54076310732912436</v>
      </c>
      <c r="Q22" s="8">
        <v>0.5317204301075269</v>
      </c>
    </row>
    <row r="23" spans="1:17" s="4" customFormat="1" ht="12.9" customHeight="1" x14ac:dyDescent="0.5">
      <c r="A23" s="4" t="s">
        <v>813</v>
      </c>
      <c r="C23" s="4">
        <v>2838</v>
      </c>
      <c r="D23" s="4" t="s">
        <v>832</v>
      </c>
      <c r="E23" s="4" t="s">
        <v>183</v>
      </c>
      <c r="F23" s="4" t="s">
        <v>815</v>
      </c>
      <c r="G23" s="4" t="s">
        <v>814</v>
      </c>
      <c r="H23" s="4" t="s">
        <v>19</v>
      </c>
      <c r="I23" s="4" t="s">
        <v>105</v>
      </c>
      <c r="J23" s="9">
        <v>5635</v>
      </c>
      <c r="K23" s="9">
        <v>5400</v>
      </c>
      <c r="M23" s="9">
        <f>K23-J23</f>
        <v>-235</v>
      </c>
      <c r="N23" s="10">
        <f>K23/J23-1</f>
        <v>-4.1703637976929886E-2</v>
      </c>
    </row>
    <row r="24" spans="1:17" s="4" customFormat="1" ht="12.9" customHeight="1" x14ac:dyDescent="0.5">
      <c r="A24" s="4" t="s">
        <v>816</v>
      </c>
      <c r="C24" s="4">
        <v>2839</v>
      </c>
      <c r="D24" s="4" t="s">
        <v>816</v>
      </c>
      <c r="E24" s="4" t="s">
        <v>183</v>
      </c>
      <c r="F24" s="4" t="s">
        <v>818</v>
      </c>
      <c r="G24" s="4" t="s">
        <v>817</v>
      </c>
      <c r="H24" s="4" t="s">
        <v>19</v>
      </c>
      <c r="I24" s="4" t="s">
        <v>105</v>
      </c>
      <c r="J24" s="9">
        <v>5425</v>
      </c>
      <c r="K24" s="9">
        <v>5000</v>
      </c>
      <c r="M24" s="9">
        <f>K24-J24</f>
        <v>-425</v>
      </c>
      <c r="N24" s="10">
        <f>K24/J24-1</f>
        <v>-7.8341013824884786E-2</v>
      </c>
    </row>
    <row r="25" spans="1:17" s="4" customFormat="1" ht="12.9" customHeight="1" x14ac:dyDescent="0.5">
      <c r="A25" s="4" t="s">
        <v>819</v>
      </c>
      <c r="C25" s="4">
        <v>2840</v>
      </c>
      <c r="D25" s="4" t="s">
        <v>819</v>
      </c>
      <c r="E25" s="4" t="s">
        <v>183</v>
      </c>
      <c r="F25" s="4" t="s">
        <v>821</v>
      </c>
      <c r="G25" s="4" t="s">
        <v>820</v>
      </c>
      <c r="H25" s="4" t="s">
        <v>19</v>
      </c>
      <c r="I25" s="4" t="s">
        <v>105</v>
      </c>
      <c r="J25" s="9">
        <v>205</v>
      </c>
      <c r="K25" s="9">
        <v>405</v>
      </c>
      <c r="M25" s="9">
        <f>K25-J25</f>
        <v>200</v>
      </c>
      <c r="N25" s="10">
        <f>K25/J25-1</f>
        <v>0.97560975609756095</v>
      </c>
    </row>
    <row r="26" spans="1:17" s="4" customFormat="1" ht="12.9" customHeight="1" x14ac:dyDescent="0.5">
      <c r="A26" s="4" t="s">
        <v>822</v>
      </c>
      <c r="C26" s="4">
        <v>2841</v>
      </c>
      <c r="D26" s="4" t="s">
        <v>833</v>
      </c>
      <c r="E26" s="4" t="s">
        <v>183</v>
      </c>
      <c r="F26" s="4" t="s">
        <v>824</v>
      </c>
      <c r="G26" s="4" t="s">
        <v>823</v>
      </c>
      <c r="H26" s="4" t="s">
        <v>19</v>
      </c>
      <c r="I26" s="4" t="s">
        <v>105</v>
      </c>
      <c r="J26" s="9">
        <v>4215</v>
      </c>
      <c r="K26" s="9">
        <v>4480</v>
      </c>
      <c r="M26" s="9">
        <f>K26-J26</f>
        <v>265</v>
      </c>
      <c r="N26" s="10">
        <f>K26/J26-1</f>
        <v>6.2870699881375947E-2</v>
      </c>
    </row>
    <row r="27" spans="1:17" s="4" customFormat="1" ht="12.9" customHeight="1" x14ac:dyDescent="0.5">
      <c r="A27" s="4" t="s">
        <v>825</v>
      </c>
      <c r="C27" s="4">
        <v>2842</v>
      </c>
      <c r="D27" s="4" t="s">
        <v>834</v>
      </c>
      <c r="E27" s="4" t="s">
        <v>183</v>
      </c>
      <c r="F27" s="4" t="s">
        <v>826</v>
      </c>
      <c r="G27" s="4" t="s">
        <v>825</v>
      </c>
      <c r="H27" s="4" t="s">
        <v>19</v>
      </c>
      <c r="I27" s="4" t="s">
        <v>105</v>
      </c>
      <c r="J27" s="10">
        <v>0.57199999999999995</v>
      </c>
      <c r="K27" s="10">
        <v>0.54600000000000004</v>
      </c>
      <c r="M27" s="14" t="str">
        <f>TEXT((K27-J27)  * 100,"#,##0.0") &amp; " pts."</f>
        <v>-2.6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0.55100000000000005</v>
      </c>
      <c r="K28" s="10">
        <v>0.50600000000000001</v>
      </c>
      <c r="M28" s="14" t="str">
        <f>TEXT((K28-J28)  * 100,"#,##0.0") &amp; " pts."</f>
        <v>-4.5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3.5999999999999997E-2</v>
      </c>
      <c r="K29" s="10">
        <v>7.4999999999999997E-2</v>
      </c>
      <c r="M29" s="14" t="str">
        <f>TEXT((K29-J29)  * 100,"#,##0.0") &amp; " pts."</f>
        <v>3.9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11280</v>
      </c>
      <c r="K32" s="6">
        <v>11085</v>
      </c>
      <c r="M32" s="6">
        <f>K32-J32</f>
        <v>-195</v>
      </c>
      <c r="N32" s="7">
        <f>K32/J32-1</f>
        <v>-1.7287234042553168E-2</v>
      </c>
    </row>
    <row r="33" spans="1:17" s="4" customFormat="1" ht="14.05" customHeight="1" x14ac:dyDescent="0.5">
      <c r="A33" s="4" t="s">
        <v>845</v>
      </c>
      <c r="C33" s="4">
        <v>2865</v>
      </c>
      <c r="D33" s="4" t="s">
        <v>843</v>
      </c>
      <c r="E33" s="4" t="s">
        <v>183</v>
      </c>
      <c r="F33" s="4" t="s">
        <v>844</v>
      </c>
      <c r="G33" s="4" t="s">
        <v>843</v>
      </c>
      <c r="H33" s="4" t="s">
        <v>19</v>
      </c>
      <c r="I33" s="4" t="s">
        <v>20</v>
      </c>
      <c r="J33" s="9">
        <v>11120</v>
      </c>
      <c r="K33" s="9">
        <v>10850</v>
      </c>
      <c r="M33" s="9">
        <f>K33-J33</f>
        <v>-270</v>
      </c>
      <c r="N33" s="10">
        <f>K33/J33-1</f>
        <v>-2.4280575539568305E-2</v>
      </c>
      <c r="P33" s="11">
        <v>0.98581560283687941</v>
      </c>
      <c r="Q33" s="11">
        <v>0.97880018042399641</v>
      </c>
    </row>
    <row r="34" spans="1:17" s="4" customFormat="1" ht="12.9" customHeight="1" x14ac:dyDescent="0.5">
      <c r="A34" s="4" t="s">
        <v>846</v>
      </c>
      <c r="C34" s="4">
        <v>2866</v>
      </c>
      <c r="D34" s="4" t="s">
        <v>847</v>
      </c>
      <c r="E34" s="4" t="s">
        <v>183</v>
      </c>
      <c r="F34" s="4" t="s">
        <v>848</v>
      </c>
      <c r="G34" s="4" t="s">
        <v>847</v>
      </c>
      <c r="H34" s="4" t="s">
        <v>19</v>
      </c>
      <c r="I34" s="4" t="s">
        <v>20</v>
      </c>
      <c r="J34" s="9">
        <v>10245</v>
      </c>
      <c r="K34" s="9">
        <v>9780</v>
      </c>
      <c r="M34" s="9">
        <f>K34-J34</f>
        <v>-465</v>
      </c>
      <c r="N34" s="10">
        <f>K34/J34-1</f>
        <v>-4.53879941434846E-2</v>
      </c>
      <c r="P34" s="11">
        <v>0.9082446808510638</v>
      </c>
      <c r="Q34" s="11">
        <v>0.88227334235453314</v>
      </c>
    </row>
    <row r="35" spans="1:17" s="4" customFormat="1" ht="14.05" customHeight="1" x14ac:dyDescent="0.5">
      <c r="A35" s="4" t="s">
        <v>851</v>
      </c>
      <c r="C35" s="4">
        <v>2867</v>
      </c>
      <c r="D35" s="4" t="s">
        <v>849</v>
      </c>
      <c r="E35" s="4" t="s">
        <v>183</v>
      </c>
      <c r="F35" s="4" t="s">
        <v>850</v>
      </c>
      <c r="G35" s="4" t="s">
        <v>849</v>
      </c>
      <c r="H35" s="4" t="s">
        <v>19</v>
      </c>
      <c r="I35" s="4" t="s">
        <v>20</v>
      </c>
      <c r="J35" s="9">
        <v>875</v>
      </c>
      <c r="K35" s="9">
        <v>1070</v>
      </c>
      <c r="M35" s="9">
        <f>K35-J35</f>
        <v>195</v>
      </c>
      <c r="N35" s="10">
        <f>K35/J35-1</f>
        <v>0.22285714285714286</v>
      </c>
      <c r="P35" s="11">
        <v>7.7570921985815597E-2</v>
      </c>
      <c r="Q35" s="11">
        <v>9.6526838069463244E-2</v>
      </c>
    </row>
    <row r="36" spans="1:17" s="4" customFormat="1" ht="14.05" customHeight="1" x14ac:dyDescent="0.5">
      <c r="A36" s="4" t="s">
        <v>854</v>
      </c>
      <c r="C36" s="4">
        <v>2864</v>
      </c>
      <c r="D36" s="4" t="s">
        <v>852</v>
      </c>
      <c r="E36" s="4" t="s">
        <v>183</v>
      </c>
      <c r="F36" s="4" t="s">
        <v>853</v>
      </c>
      <c r="G36" s="4" t="s">
        <v>852</v>
      </c>
      <c r="H36" s="4" t="s">
        <v>19</v>
      </c>
      <c r="I36" s="4" t="s">
        <v>20</v>
      </c>
      <c r="J36" s="9">
        <v>160</v>
      </c>
      <c r="K36" s="9">
        <v>240</v>
      </c>
      <c r="M36" s="9">
        <f>K36-J36</f>
        <v>80</v>
      </c>
      <c r="N36" s="10">
        <f>K36/J36-1</f>
        <v>0.5</v>
      </c>
      <c r="P36" s="11">
        <v>1.4184397163120567E-2</v>
      </c>
      <c r="Q36" s="11">
        <v>2.165087956698241E-2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5650</v>
      </c>
      <c r="K38" s="6">
        <v>5685</v>
      </c>
      <c r="M38" s="6">
        <f>K38-J38</f>
        <v>35</v>
      </c>
      <c r="N38" s="7">
        <f>K38/J38-1</f>
        <v>6.1946902654868019E-3</v>
      </c>
      <c r="P38" s="8">
        <v>0.50088652482269502</v>
      </c>
      <c r="Q38" s="8">
        <v>0.51285520974289578</v>
      </c>
    </row>
    <row r="39" spans="1:17" s="5" customFormat="1" ht="14.05" customHeight="1" x14ac:dyDescent="0.5">
      <c r="A39" s="5" t="s">
        <v>857</v>
      </c>
      <c r="C39" s="5">
        <v>2870</v>
      </c>
      <c r="D39" s="5" t="s">
        <v>856</v>
      </c>
      <c r="E39" s="5" t="s">
        <v>183</v>
      </c>
      <c r="F39" s="5" t="s">
        <v>844</v>
      </c>
      <c r="G39" s="5" t="s">
        <v>843</v>
      </c>
      <c r="H39" s="5" t="s">
        <v>19</v>
      </c>
      <c r="I39" s="5" t="s">
        <v>96</v>
      </c>
      <c r="J39" s="6">
        <v>5555</v>
      </c>
      <c r="K39" s="6">
        <v>5575</v>
      </c>
      <c r="M39" s="6">
        <f>K39-J39</f>
        <v>20</v>
      </c>
      <c r="N39" s="7">
        <f>K39/J39-1</f>
        <v>3.6003600360035026E-3</v>
      </c>
      <c r="P39" s="8">
        <v>0.49246453900709219</v>
      </c>
      <c r="Q39" s="8">
        <v>0.50293188994136218</v>
      </c>
    </row>
    <row r="40" spans="1:17" s="4" customFormat="1" ht="12.9" customHeight="1" x14ac:dyDescent="0.5">
      <c r="A40" s="4" t="s">
        <v>846</v>
      </c>
      <c r="C40" s="4">
        <v>2871</v>
      </c>
      <c r="D40" s="4" t="s">
        <v>846</v>
      </c>
      <c r="E40" s="4" t="s">
        <v>183</v>
      </c>
      <c r="F40" s="4" t="s">
        <v>848</v>
      </c>
      <c r="G40" s="4" t="s">
        <v>847</v>
      </c>
      <c r="H40" s="4" t="s">
        <v>19</v>
      </c>
      <c r="I40" s="4" t="s">
        <v>96</v>
      </c>
      <c r="J40" s="9">
        <v>5010</v>
      </c>
      <c r="K40" s="9">
        <v>4910</v>
      </c>
      <c r="M40" s="9">
        <f>K40-J40</f>
        <v>-100</v>
      </c>
      <c r="N40" s="10">
        <f>K40/J40-1</f>
        <v>-1.9960079840319334E-2</v>
      </c>
      <c r="P40" s="11">
        <v>0.44414893617021278</v>
      </c>
      <c r="Q40" s="11">
        <v>0.44294091114118178</v>
      </c>
    </row>
    <row r="41" spans="1:17" s="4" customFormat="1" ht="14.05" customHeight="1" x14ac:dyDescent="0.5">
      <c r="A41" s="4" t="s">
        <v>851</v>
      </c>
      <c r="C41" s="4">
        <v>2872</v>
      </c>
      <c r="D41" s="4" t="s">
        <v>858</v>
      </c>
      <c r="E41" s="4" t="s">
        <v>183</v>
      </c>
      <c r="F41" s="4" t="s">
        <v>850</v>
      </c>
      <c r="G41" s="4" t="s">
        <v>849</v>
      </c>
      <c r="H41" s="4" t="s">
        <v>19</v>
      </c>
      <c r="I41" s="4" t="s">
        <v>96</v>
      </c>
      <c r="J41" s="9">
        <v>550</v>
      </c>
      <c r="K41" s="9">
        <v>665</v>
      </c>
      <c r="M41" s="9">
        <f>K41-J41</f>
        <v>115</v>
      </c>
      <c r="N41" s="10">
        <f>K41/J41-1</f>
        <v>0.20909090909090899</v>
      </c>
      <c r="P41" s="11">
        <v>4.8758865248226951E-2</v>
      </c>
      <c r="Q41" s="11">
        <v>5.9990978800180422E-2</v>
      </c>
    </row>
    <row r="42" spans="1:17" s="4" customFormat="1" ht="14.05" customHeight="1" x14ac:dyDescent="0.5">
      <c r="A42" s="4" t="s">
        <v>854</v>
      </c>
      <c r="C42" s="4">
        <v>2869</v>
      </c>
      <c r="D42" s="4" t="s">
        <v>859</v>
      </c>
      <c r="E42" s="4" t="s">
        <v>183</v>
      </c>
      <c r="F42" s="4" t="s">
        <v>853</v>
      </c>
      <c r="G42" s="4" t="s">
        <v>852</v>
      </c>
      <c r="H42" s="4" t="s">
        <v>19</v>
      </c>
      <c r="I42" s="4" t="s">
        <v>96</v>
      </c>
      <c r="J42" s="9">
        <v>95</v>
      </c>
      <c r="K42" s="9">
        <v>110</v>
      </c>
      <c r="M42" s="9">
        <f>K42-J42</f>
        <v>15</v>
      </c>
      <c r="N42" s="10">
        <f>K42/J42-1</f>
        <v>0.15789473684210531</v>
      </c>
      <c r="P42" s="11">
        <v>8.4219858156028369E-3</v>
      </c>
      <c r="Q42" s="11">
        <v>9.9233198015336033E-3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5630</v>
      </c>
      <c r="K44" s="6">
        <v>5405</v>
      </c>
      <c r="M44" s="6">
        <f>K44-J44</f>
        <v>-225</v>
      </c>
      <c r="N44" s="7">
        <f>K44/J44-1</f>
        <v>-3.9964476021314366E-2</v>
      </c>
      <c r="P44" s="8">
        <v>0.49911347517730498</v>
      </c>
      <c r="Q44" s="8">
        <v>0.487595850248083</v>
      </c>
    </row>
    <row r="45" spans="1:17" s="5" customFormat="1" ht="14.05" customHeight="1" x14ac:dyDescent="0.5">
      <c r="A45" s="5" t="s">
        <v>857</v>
      </c>
      <c r="C45" s="5">
        <v>2875</v>
      </c>
      <c r="D45" s="5" t="s">
        <v>856</v>
      </c>
      <c r="E45" s="5" t="s">
        <v>183</v>
      </c>
      <c r="F45" s="5" t="s">
        <v>844</v>
      </c>
      <c r="G45" s="5" t="s">
        <v>843</v>
      </c>
      <c r="H45" s="5" t="s">
        <v>19</v>
      </c>
      <c r="I45" s="5" t="s">
        <v>105</v>
      </c>
      <c r="J45" s="6">
        <v>5565</v>
      </c>
      <c r="K45" s="6">
        <v>5270</v>
      </c>
      <c r="M45" s="6">
        <f>K45-J45</f>
        <v>-295</v>
      </c>
      <c r="N45" s="7">
        <f>K45/J45-1</f>
        <v>-5.300988319856248E-2</v>
      </c>
      <c r="P45" s="8">
        <v>0.49335106382978722</v>
      </c>
      <c r="Q45" s="8">
        <v>0.47541723049165541</v>
      </c>
    </row>
    <row r="46" spans="1:17" s="4" customFormat="1" ht="12.9" customHeight="1" x14ac:dyDescent="0.5">
      <c r="A46" s="4" t="s">
        <v>846</v>
      </c>
      <c r="C46" s="4">
        <v>2876</v>
      </c>
      <c r="D46" s="4" t="s">
        <v>846</v>
      </c>
      <c r="E46" s="4" t="s">
        <v>183</v>
      </c>
      <c r="F46" s="4" t="s">
        <v>848</v>
      </c>
      <c r="G46" s="4" t="s">
        <v>847</v>
      </c>
      <c r="H46" s="4" t="s">
        <v>19</v>
      </c>
      <c r="I46" s="4" t="s">
        <v>105</v>
      </c>
      <c r="J46" s="9">
        <v>5240</v>
      </c>
      <c r="K46" s="9">
        <v>4865</v>
      </c>
      <c r="M46" s="9">
        <f>K46-J46</f>
        <v>-375</v>
      </c>
      <c r="N46" s="10">
        <f>K46/J46-1</f>
        <v>-7.1564885496183228E-2</v>
      </c>
      <c r="P46" s="11">
        <v>0.46453900709219859</v>
      </c>
      <c r="Q46" s="11">
        <v>0.43888137122237258</v>
      </c>
    </row>
    <row r="47" spans="1:17" s="4" customFormat="1" ht="14.05" customHeight="1" x14ac:dyDescent="0.5">
      <c r="A47" s="4" t="s">
        <v>851</v>
      </c>
      <c r="C47" s="4">
        <v>2877</v>
      </c>
      <c r="D47" s="4" t="s">
        <v>858</v>
      </c>
      <c r="E47" s="4" t="s">
        <v>183</v>
      </c>
      <c r="F47" s="4" t="s">
        <v>850</v>
      </c>
      <c r="G47" s="4" t="s">
        <v>849</v>
      </c>
      <c r="H47" s="4" t="s">
        <v>19</v>
      </c>
      <c r="I47" s="4" t="s">
        <v>105</v>
      </c>
      <c r="J47" s="9">
        <v>325</v>
      </c>
      <c r="K47" s="9">
        <v>400</v>
      </c>
      <c r="M47" s="9">
        <f>K47-J47</f>
        <v>75</v>
      </c>
      <c r="N47" s="10">
        <f>K47/J47-1</f>
        <v>0.23076923076923084</v>
      </c>
      <c r="P47" s="11">
        <v>2.8812056737588652E-2</v>
      </c>
      <c r="Q47" s="11">
        <v>3.6084799278304013E-2</v>
      </c>
    </row>
    <row r="48" spans="1:17" s="4" customFormat="1" ht="14.05" customHeight="1" x14ac:dyDescent="0.5">
      <c r="A48" s="4" t="s">
        <v>854</v>
      </c>
      <c r="C48" s="4">
        <v>2874</v>
      </c>
      <c r="D48" s="4" t="s">
        <v>859</v>
      </c>
      <c r="E48" s="4" t="s">
        <v>183</v>
      </c>
      <c r="F48" s="4" t="s">
        <v>853</v>
      </c>
      <c r="G48" s="4" t="s">
        <v>852</v>
      </c>
      <c r="H48" s="4" t="s">
        <v>19</v>
      </c>
      <c r="I48" s="4" t="s">
        <v>105</v>
      </c>
      <c r="J48" s="9">
        <v>65</v>
      </c>
      <c r="K48" s="9">
        <v>130</v>
      </c>
      <c r="M48" s="9">
        <f>K48-J48</f>
        <v>65</v>
      </c>
      <c r="N48" s="10">
        <f>K48/J48-1</f>
        <v>1</v>
      </c>
      <c r="P48" s="11">
        <v>5.7624113475177301E-3</v>
      </c>
      <c r="Q48" s="11">
        <v>1.1727559765448805E-2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11280</v>
      </c>
      <c r="K4" s="6">
        <v>11085</v>
      </c>
      <c r="M4" s="6">
        <f>K4-J4</f>
        <v>-195</v>
      </c>
      <c r="N4" s="7">
        <f>K4/J4-1</f>
        <v>-1.7287234042553168E-2</v>
      </c>
    </row>
    <row r="5" spans="1:17" s="4" customFormat="1" ht="14.05" customHeight="1" x14ac:dyDescent="0.5">
      <c r="A5" s="4" t="s">
        <v>868</v>
      </c>
      <c r="C5" s="4">
        <v>2879</v>
      </c>
      <c r="D5" s="4" t="s">
        <v>866</v>
      </c>
      <c r="E5" s="4" t="s">
        <v>183</v>
      </c>
      <c r="F5" s="4" t="s">
        <v>867</v>
      </c>
      <c r="G5" s="4" t="s">
        <v>866</v>
      </c>
      <c r="H5" s="4" t="s">
        <v>19</v>
      </c>
      <c r="I5" s="4" t="s">
        <v>20</v>
      </c>
      <c r="J5" s="9">
        <v>160</v>
      </c>
      <c r="K5" s="9">
        <v>240</v>
      </c>
      <c r="M5" s="9">
        <f>K5-J5</f>
        <v>80</v>
      </c>
      <c r="N5" s="10">
        <f>K5/J5-1</f>
        <v>0.5</v>
      </c>
      <c r="P5" s="11">
        <v>1.4184397163120567E-2</v>
      </c>
      <c r="Q5" s="11">
        <v>2.165087956698241E-2</v>
      </c>
    </row>
    <row r="6" spans="1:17" s="4" customFormat="1" ht="14.05" customHeight="1" x14ac:dyDescent="0.5">
      <c r="A6" s="4" t="s">
        <v>871</v>
      </c>
      <c r="C6" s="4">
        <v>2880</v>
      </c>
      <c r="D6" s="4" t="s">
        <v>869</v>
      </c>
      <c r="E6" s="4" t="s">
        <v>183</v>
      </c>
      <c r="F6" s="4" t="s">
        <v>870</v>
      </c>
      <c r="G6" s="4" t="s">
        <v>869</v>
      </c>
      <c r="H6" s="4" t="s">
        <v>19</v>
      </c>
      <c r="I6" s="4" t="s">
        <v>20</v>
      </c>
      <c r="J6" s="9">
        <v>11120</v>
      </c>
      <c r="K6" s="9">
        <v>10850</v>
      </c>
      <c r="M6" s="9">
        <f>K6-J6</f>
        <v>-270</v>
      </c>
      <c r="N6" s="10">
        <f>K6/J6-1</f>
        <v>-2.4280575539568305E-2</v>
      </c>
      <c r="P6" s="11">
        <v>0.98581560283687941</v>
      </c>
      <c r="Q6" s="11">
        <v>0.97880018042399641</v>
      </c>
    </row>
    <row r="7" spans="1:17" s="4" customFormat="1" ht="12.9" customHeight="1" x14ac:dyDescent="0.5">
      <c r="A7" s="4" t="s">
        <v>872</v>
      </c>
      <c r="C7" s="4">
        <v>2881</v>
      </c>
      <c r="D7" s="4" t="s">
        <v>873</v>
      </c>
      <c r="E7" s="4" t="s">
        <v>183</v>
      </c>
      <c r="F7" s="4" t="s">
        <v>874</v>
      </c>
      <c r="G7" s="4" t="s">
        <v>875</v>
      </c>
      <c r="H7" s="4" t="s">
        <v>19</v>
      </c>
      <c r="I7" s="4" t="s">
        <v>20</v>
      </c>
      <c r="J7" s="9">
        <v>1280</v>
      </c>
      <c r="K7" s="9">
        <v>135</v>
      </c>
      <c r="M7" s="9">
        <f>K7-J7</f>
        <v>-1145</v>
      </c>
      <c r="N7" s="10">
        <f>K7/J7-1</f>
        <v>-0.89453125</v>
      </c>
      <c r="P7" s="11">
        <v>0.11347517730496454</v>
      </c>
      <c r="Q7" s="11">
        <v>1.2178619756427604E-2</v>
      </c>
    </row>
    <row r="8" spans="1:17" s="4" customFormat="1" ht="12.9" customHeight="1" x14ac:dyDescent="0.5">
      <c r="A8" s="4" t="s">
        <v>876</v>
      </c>
      <c r="C8" s="4">
        <v>2882</v>
      </c>
      <c r="D8" s="4" t="s">
        <v>877</v>
      </c>
      <c r="E8" s="4" t="s">
        <v>183</v>
      </c>
      <c r="F8" s="4" t="s">
        <v>878</v>
      </c>
      <c r="G8" s="4" t="s">
        <v>877</v>
      </c>
      <c r="H8" s="4" t="s">
        <v>19</v>
      </c>
      <c r="I8" s="4" t="s">
        <v>20</v>
      </c>
      <c r="J8" s="9">
        <v>2175</v>
      </c>
      <c r="K8" s="9">
        <v>2105</v>
      </c>
      <c r="M8" s="9">
        <f>K8-J8</f>
        <v>-70</v>
      </c>
      <c r="N8" s="10">
        <f>K8/J8-1</f>
        <v>-3.2183908045977039E-2</v>
      </c>
      <c r="P8" s="11">
        <v>0.19281914893617022</v>
      </c>
      <c r="Q8" s="11">
        <v>0.18989625620207487</v>
      </c>
    </row>
    <row r="9" spans="1:17" s="4" customFormat="1" ht="12.9" customHeight="1" x14ac:dyDescent="0.5">
      <c r="A9" s="4" t="s">
        <v>879</v>
      </c>
      <c r="C9" s="4">
        <v>2883</v>
      </c>
      <c r="D9" s="4" t="s">
        <v>880</v>
      </c>
      <c r="E9" s="4" t="s">
        <v>183</v>
      </c>
      <c r="F9" s="4" t="s">
        <v>881</v>
      </c>
      <c r="G9" s="4" t="s">
        <v>880</v>
      </c>
      <c r="H9" s="4" t="s">
        <v>19</v>
      </c>
      <c r="I9" s="4" t="s">
        <v>20</v>
      </c>
      <c r="J9" s="9">
        <v>725</v>
      </c>
      <c r="K9" s="9">
        <v>785</v>
      </c>
      <c r="M9" s="9">
        <f>K9-J9</f>
        <v>60</v>
      </c>
      <c r="N9" s="10">
        <f>K9/J9-1</f>
        <v>8.2758620689655116E-2</v>
      </c>
      <c r="P9" s="11">
        <v>6.4273049645390073E-2</v>
      </c>
      <c r="Q9" s="11">
        <v>7.0816418583671631E-2</v>
      </c>
    </row>
    <row r="10" spans="1:17" s="4" customFormat="1" ht="12.9" customHeight="1" x14ac:dyDescent="0.5">
      <c r="A10" s="4" t="s">
        <v>882</v>
      </c>
      <c r="C10" s="4">
        <v>2884</v>
      </c>
      <c r="D10" s="4" t="s">
        <v>883</v>
      </c>
      <c r="E10" s="4" t="s">
        <v>183</v>
      </c>
      <c r="F10" s="4" t="s">
        <v>884</v>
      </c>
      <c r="G10" s="4" t="s">
        <v>883</v>
      </c>
      <c r="H10" s="4" t="s">
        <v>19</v>
      </c>
      <c r="I10" s="4" t="s">
        <v>20</v>
      </c>
      <c r="J10" s="9">
        <v>1005</v>
      </c>
      <c r="K10" s="9">
        <v>995</v>
      </c>
      <c r="M10" s="9">
        <f>K10-J10</f>
        <v>-10</v>
      </c>
      <c r="N10" s="10">
        <f>K10/J10-1</f>
        <v>-9.9502487562188602E-3</v>
      </c>
      <c r="P10" s="11">
        <v>8.9095744680851061E-2</v>
      </c>
      <c r="Q10" s="11">
        <v>8.9760938204781232E-2</v>
      </c>
    </row>
    <row r="11" spans="1:17" s="4" customFormat="1" ht="12.9" customHeight="1" x14ac:dyDescent="0.5">
      <c r="A11" s="4" t="s">
        <v>885</v>
      </c>
      <c r="C11" s="4">
        <v>2885</v>
      </c>
      <c r="D11" s="4" t="s">
        <v>886</v>
      </c>
      <c r="E11" s="4" t="s">
        <v>183</v>
      </c>
      <c r="F11" s="4" t="s">
        <v>887</v>
      </c>
      <c r="G11" s="4" t="s">
        <v>886</v>
      </c>
      <c r="H11" s="4" t="s">
        <v>19</v>
      </c>
      <c r="I11" s="4" t="s">
        <v>20</v>
      </c>
      <c r="J11" s="9">
        <v>1570</v>
      </c>
      <c r="K11" s="9">
        <v>1795</v>
      </c>
      <c r="M11" s="9">
        <f>K11-J11</f>
        <v>225</v>
      </c>
      <c r="N11" s="10">
        <f>K11/J11-1</f>
        <v>0.1433121019108281</v>
      </c>
      <c r="P11" s="11">
        <v>0.13918439716312056</v>
      </c>
      <c r="Q11" s="11">
        <v>0.16193053676138927</v>
      </c>
    </row>
    <row r="12" spans="1:17" s="4" customFormat="1" ht="12.9" customHeight="1" x14ac:dyDescent="0.5">
      <c r="A12" s="4" t="s">
        <v>888</v>
      </c>
      <c r="C12" s="4">
        <v>2886</v>
      </c>
      <c r="D12" s="4" t="s">
        <v>889</v>
      </c>
      <c r="E12" s="4" t="s">
        <v>183</v>
      </c>
      <c r="F12" s="4" t="s">
        <v>890</v>
      </c>
      <c r="G12" s="4" t="s">
        <v>889</v>
      </c>
      <c r="H12" s="4" t="s">
        <v>19</v>
      </c>
      <c r="I12" s="4" t="s">
        <v>20</v>
      </c>
      <c r="J12" s="9">
        <v>240</v>
      </c>
      <c r="K12" s="9">
        <v>210</v>
      </c>
      <c r="M12" s="9">
        <f>K12-J12</f>
        <v>-30</v>
      </c>
      <c r="N12" s="10">
        <f>K12/J12-1</f>
        <v>-0.125</v>
      </c>
      <c r="P12" s="11">
        <v>2.1276595744680851E-2</v>
      </c>
      <c r="Q12" s="11">
        <v>1.8944519621109608E-2</v>
      </c>
    </row>
    <row r="13" spans="1:17" s="4" customFormat="1" ht="12.9" customHeight="1" x14ac:dyDescent="0.5">
      <c r="A13" s="4" t="s">
        <v>891</v>
      </c>
      <c r="C13" s="4">
        <v>2887</v>
      </c>
      <c r="D13" s="4" t="s">
        <v>892</v>
      </c>
      <c r="E13" s="4" t="s">
        <v>183</v>
      </c>
      <c r="F13" s="4" t="s">
        <v>893</v>
      </c>
      <c r="G13" s="4" t="s">
        <v>892</v>
      </c>
      <c r="H13" s="4" t="s">
        <v>19</v>
      </c>
      <c r="I13" s="4" t="s">
        <v>20</v>
      </c>
      <c r="J13" s="9">
        <v>2250</v>
      </c>
      <c r="K13" s="9">
        <v>2430</v>
      </c>
      <c r="M13" s="9">
        <f>K13-J13</f>
        <v>180</v>
      </c>
      <c r="N13" s="10">
        <f>K13/J13-1</f>
        <v>8.0000000000000071E-2</v>
      </c>
      <c r="P13" s="11">
        <v>0.19946808510638298</v>
      </c>
      <c r="Q13" s="11">
        <v>0.21921515561569688</v>
      </c>
    </row>
    <row r="14" spans="1:17" s="4" customFormat="1" ht="12.9" customHeight="1" x14ac:dyDescent="0.5">
      <c r="A14" s="4" t="s">
        <v>894</v>
      </c>
      <c r="C14" s="4">
        <v>2888</v>
      </c>
      <c r="D14" s="4" t="s">
        <v>895</v>
      </c>
      <c r="E14" s="4" t="s">
        <v>183</v>
      </c>
      <c r="F14" s="4" t="s">
        <v>896</v>
      </c>
      <c r="G14" s="4" t="s">
        <v>895</v>
      </c>
      <c r="H14" s="4" t="s">
        <v>19</v>
      </c>
      <c r="I14" s="4" t="s">
        <v>20</v>
      </c>
      <c r="J14" s="9">
        <v>1465</v>
      </c>
      <c r="K14" s="9">
        <v>1920</v>
      </c>
      <c r="M14" s="9">
        <f>K14-J14</f>
        <v>455</v>
      </c>
      <c r="N14" s="10">
        <f>K14/J14-1</f>
        <v>0.31058020477815695</v>
      </c>
      <c r="P14" s="11">
        <v>0.12987588652482268</v>
      </c>
      <c r="Q14" s="11">
        <v>0.17320703653585928</v>
      </c>
    </row>
    <row r="15" spans="1:17" s="4" customFormat="1" ht="12.9" customHeight="1" x14ac:dyDescent="0.5">
      <c r="A15" s="4" t="s">
        <v>897</v>
      </c>
      <c r="C15" s="4">
        <v>2889</v>
      </c>
      <c r="D15" s="4" t="s">
        <v>898</v>
      </c>
      <c r="E15" s="4" t="s">
        <v>183</v>
      </c>
      <c r="F15" s="4" t="s">
        <v>899</v>
      </c>
      <c r="G15" s="4" t="s">
        <v>898</v>
      </c>
      <c r="H15" s="4" t="s">
        <v>19</v>
      </c>
      <c r="I15" s="4" t="s">
        <v>20</v>
      </c>
      <c r="J15" s="9">
        <v>115</v>
      </c>
      <c r="K15" s="9">
        <v>135</v>
      </c>
      <c r="M15" s="9">
        <f>K15-J15</f>
        <v>20</v>
      </c>
      <c r="N15" s="10">
        <f>K15/J15-1</f>
        <v>0.17391304347826098</v>
      </c>
      <c r="P15" s="11">
        <v>1.0195035460992909E-2</v>
      </c>
      <c r="Q15" s="11">
        <v>1.2178619756427604E-2</v>
      </c>
    </row>
    <row r="16" spans="1:17" s="4" customFormat="1" ht="12.9" customHeight="1" x14ac:dyDescent="0.5">
      <c r="A16" s="4" t="s">
        <v>900</v>
      </c>
      <c r="C16" s="4">
        <v>2890</v>
      </c>
      <c r="D16" s="4" t="s">
        <v>901</v>
      </c>
      <c r="E16" s="4" t="s">
        <v>183</v>
      </c>
      <c r="F16" s="4" t="s">
        <v>902</v>
      </c>
      <c r="G16" s="4" t="s">
        <v>901</v>
      </c>
      <c r="H16" s="4" t="s">
        <v>19</v>
      </c>
      <c r="I16" s="4" t="s">
        <v>20</v>
      </c>
      <c r="J16" s="9">
        <v>290</v>
      </c>
      <c r="K16" s="9">
        <v>340</v>
      </c>
      <c r="M16" s="9">
        <f>K16-J16</f>
        <v>50</v>
      </c>
      <c r="N16" s="10">
        <f>K16/J16-1</f>
        <v>0.17241379310344818</v>
      </c>
      <c r="P16" s="11">
        <v>2.5709219858156027E-2</v>
      </c>
      <c r="Q16" s="11">
        <v>3.0672079386558412E-2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5650</v>
      </c>
      <c r="K18" s="6">
        <v>5685</v>
      </c>
      <c r="M18" s="6">
        <f>K18-J18</f>
        <v>35</v>
      </c>
      <c r="N18" s="7">
        <f>K18/J18-1</f>
        <v>6.1946902654868019E-3</v>
      </c>
      <c r="P18" s="8">
        <v>0.50088652482269502</v>
      </c>
      <c r="Q18" s="8">
        <v>0.51285520974289578</v>
      </c>
    </row>
    <row r="19" spans="1:17" s="4" customFormat="1" ht="14.05" customHeight="1" x14ac:dyDescent="0.5">
      <c r="A19" s="4" t="s">
        <v>868</v>
      </c>
      <c r="C19" s="4">
        <v>2892</v>
      </c>
      <c r="D19" s="4" t="s">
        <v>904</v>
      </c>
      <c r="E19" s="4" t="s">
        <v>183</v>
      </c>
      <c r="F19" s="4" t="s">
        <v>867</v>
      </c>
      <c r="G19" s="4" t="s">
        <v>866</v>
      </c>
      <c r="H19" s="4" t="s">
        <v>19</v>
      </c>
      <c r="I19" s="4" t="s">
        <v>96</v>
      </c>
      <c r="J19" s="9">
        <v>95</v>
      </c>
      <c r="K19" s="9">
        <v>110</v>
      </c>
      <c r="M19" s="9">
        <f>K19-J19</f>
        <v>15</v>
      </c>
      <c r="N19" s="10">
        <f>K19/J19-1</f>
        <v>0.15789473684210531</v>
      </c>
      <c r="P19" s="11">
        <v>8.4219858156028369E-3</v>
      </c>
      <c r="Q19" s="11">
        <v>9.9233198015336033E-3</v>
      </c>
    </row>
    <row r="20" spans="1:17" s="4" customFormat="1" ht="14.05" customHeight="1" x14ac:dyDescent="0.5">
      <c r="A20" s="4" t="s">
        <v>871</v>
      </c>
      <c r="C20" s="4">
        <v>2893</v>
      </c>
      <c r="D20" s="4" t="s">
        <v>905</v>
      </c>
      <c r="E20" s="4" t="s">
        <v>183</v>
      </c>
      <c r="F20" s="4" t="s">
        <v>870</v>
      </c>
      <c r="G20" s="4" t="s">
        <v>869</v>
      </c>
      <c r="H20" s="4" t="s">
        <v>19</v>
      </c>
      <c r="I20" s="4" t="s">
        <v>96</v>
      </c>
      <c r="J20" s="9">
        <v>5555</v>
      </c>
      <c r="K20" s="9">
        <v>5575</v>
      </c>
      <c r="M20" s="9">
        <f>K20-J20</f>
        <v>20</v>
      </c>
      <c r="N20" s="10">
        <f>K20/J20-1</f>
        <v>3.6003600360035026E-3</v>
      </c>
      <c r="P20" s="11">
        <v>0.49246453900709219</v>
      </c>
      <c r="Q20" s="11">
        <v>0.50293188994136218</v>
      </c>
    </row>
    <row r="21" spans="1:17" s="4" customFormat="1" ht="12.9" customHeight="1" x14ac:dyDescent="0.5">
      <c r="A21" s="4" t="s">
        <v>872</v>
      </c>
      <c r="C21" s="4">
        <v>2894</v>
      </c>
      <c r="D21" s="4" t="s">
        <v>906</v>
      </c>
      <c r="E21" s="4" t="s">
        <v>183</v>
      </c>
      <c r="F21" s="4" t="s">
        <v>874</v>
      </c>
      <c r="G21" s="4" t="s">
        <v>875</v>
      </c>
      <c r="H21" s="4" t="s">
        <v>19</v>
      </c>
      <c r="I21" s="4" t="s">
        <v>96</v>
      </c>
      <c r="J21" s="9">
        <v>810</v>
      </c>
      <c r="K21" s="9">
        <v>85</v>
      </c>
      <c r="M21" s="9">
        <f>K21-J21</f>
        <v>-725</v>
      </c>
      <c r="N21" s="10">
        <f>K21/J21-1</f>
        <v>-0.89506172839506171</v>
      </c>
      <c r="P21" s="11">
        <v>7.1808510638297879E-2</v>
      </c>
      <c r="Q21" s="11">
        <v>7.6680198466396029E-3</v>
      </c>
    </row>
    <row r="22" spans="1:17" s="4" customFormat="1" ht="12.9" customHeight="1" x14ac:dyDescent="0.5">
      <c r="A22" s="4" t="s">
        <v>876</v>
      </c>
      <c r="C22" s="4">
        <v>2895</v>
      </c>
      <c r="D22" s="4" t="s">
        <v>876</v>
      </c>
      <c r="E22" s="4" t="s">
        <v>183</v>
      </c>
      <c r="F22" s="4" t="s">
        <v>878</v>
      </c>
      <c r="G22" s="4" t="s">
        <v>877</v>
      </c>
      <c r="H22" s="4" t="s">
        <v>19</v>
      </c>
      <c r="I22" s="4" t="s">
        <v>96</v>
      </c>
      <c r="J22" s="9">
        <v>635</v>
      </c>
      <c r="K22" s="9">
        <v>615</v>
      </c>
      <c r="M22" s="9">
        <f>K22-J22</f>
        <v>-20</v>
      </c>
      <c r="N22" s="10">
        <f>K22/J22-1</f>
        <v>-3.1496062992126039E-2</v>
      </c>
      <c r="P22" s="11">
        <v>5.629432624113475E-2</v>
      </c>
      <c r="Q22" s="11">
        <v>5.5480378890392423E-2</v>
      </c>
    </row>
    <row r="23" spans="1:17" s="4" customFormat="1" ht="12.9" customHeight="1" x14ac:dyDescent="0.5">
      <c r="A23" s="4" t="s">
        <v>879</v>
      </c>
      <c r="C23" s="4">
        <v>2896</v>
      </c>
      <c r="D23" s="4" t="s">
        <v>879</v>
      </c>
      <c r="E23" s="4" t="s">
        <v>183</v>
      </c>
      <c r="F23" s="4" t="s">
        <v>881</v>
      </c>
      <c r="G23" s="4" t="s">
        <v>880</v>
      </c>
      <c r="H23" s="4" t="s">
        <v>19</v>
      </c>
      <c r="I23" s="4" t="s">
        <v>96</v>
      </c>
      <c r="J23" s="9">
        <v>550</v>
      </c>
      <c r="K23" s="9">
        <v>595</v>
      </c>
      <c r="M23" s="9">
        <f>K23-J23</f>
        <v>45</v>
      </c>
      <c r="N23" s="10">
        <f>K23/J23-1</f>
        <v>8.181818181818179E-2</v>
      </c>
      <c r="P23" s="11">
        <v>4.8758865248226951E-2</v>
      </c>
      <c r="Q23" s="11">
        <v>5.367613892647722E-2</v>
      </c>
    </row>
    <row r="24" spans="1:17" s="4" customFormat="1" ht="12.9" customHeight="1" x14ac:dyDescent="0.5">
      <c r="A24" s="4" t="s">
        <v>882</v>
      </c>
      <c r="C24" s="4">
        <v>2897</v>
      </c>
      <c r="D24" s="4" t="s">
        <v>882</v>
      </c>
      <c r="E24" s="4" t="s">
        <v>183</v>
      </c>
      <c r="F24" s="4" t="s">
        <v>884</v>
      </c>
      <c r="G24" s="4" t="s">
        <v>883</v>
      </c>
      <c r="H24" s="4" t="s">
        <v>19</v>
      </c>
      <c r="I24" s="4" t="s">
        <v>96</v>
      </c>
      <c r="J24" s="9">
        <v>180</v>
      </c>
      <c r="K24" s="9">
        <v>250</v>
      </c>
      <c r="M24" s="9">
        <f>K24-J24</f>
        <v>70</v>
      </c>
      <c r="N24" s="10">
        <f>K24/J24-1</f>
        <v>0.38888888888888884</v>
      </c>
      <c r="P24" s="11">
        <v>1.5957446808510637E-2</v>
      </c>
      <c r="Q24" s="11">
        <v>2.2552999548940009E-2</v>
      </c>
    </row>
    <row r="25" spans="1:17" s="4" customFormat="1" ht="12.9" customHeight="1" x14ac:dyDescent="0.5">
      <c r="A25" s="4" t="s">
        <v>885</v>
      </c>
      <c r="C25" s="4">
        <v>2898</v>
      </c>
      <c r="D25" s="4" t="s">
        <v>907</v>
      </c>
      <c r="E25" s="4" t="s">
        <v>183</v>
      </c>
      <c r="F25" s="4" t="s">
        <v>887</v>
      </c>
      <c r="G25" s="4" t="s">
        <v>886</v>
      </c>
      <c r="H25" s="4" t="s">
        <v>19</v>
      </c>
      <c r="I25" s="4" t="s">
        <v>96</v>
      </c>
      <c r="J25" s="9">
        <v>550</v>
      </c>
      <c r="K25" s="9">
        <v>600</v>
      </c>
      <c r="M25" s="9">
        <f>K25-J25</f>
        <v>50</v>
      </c>
      <c r="N25" s="10">
        <f>K25/J25-1</f>
        <v>9.0909090909090828E-2</v>
      </c>
      <c r="P25" s="11">
        <v>4.8758865248226951E-2</v>
      </c>
      <c r="Q25" s="11">
        <v>5.4127198917456022E-2</v>
      </c>
    </row>
    <row r="26" spans="1:17" s="4" customFormat="1" ht="12.9" customHeight="1" x14ac:dyDescent="0.5">
      <c r="A26" s="4" t="s">
        <v>888</v>
      </c>
      <c r="C26" s="4">
        <v>2899</v>
      </c>
      <c r="D26" s="4" t="s">
        <v>888</v>
      </c>
      <c r="E26" s="4" t="s">
        <v>183</v>
      </c>
      <c r="F26" s="4" t="s">
        <v>890</v>
      </c>
      <c r="G26" s="4" t="s">
        <v>889</v>
      </c>
      <c r="H26" s="4" t="s">
        <v>19</v>
      </c>
      <c r="I26" s="4" t="s">
        <v>96</v>
      </c>
      <c r="J26" s="9">
        <v>115</v>
      </c>
      <c r="K26" s="9">
        <v>120</v>
      </c>
      <c r="M26" s="9">
        <f>K26-J26</f>
        <v>5</v>
      </c>
      <c r="N26" s="10">
        <f>K26/J26-1</f>
        <v>4.3478260869565188E-2</v>
      </c>
      <c r="P26" s="11">
        <v>1.0195035460992909E-2</v>
      </c>
      <c r="Q26" s="11">
        <v>1.0825439783491205E-2</v>
      </c>
    </row>
    <row r="27" spans="1:17" s="4" customFormat="1" ht="12.9" customHeight="1" x14ac:dyDescent="0.5">
      <c r="A27" s="4" t="s">
        <v>891</v>
      </c>
      <c r="C27" s="4">
        <v>2900</v>
      </c>
      <c r="D27" s="4" t="s">
        <v>891</v>
      </c>
      <c r="E27" s="4" t="s">
        <v>183</v>
      </c>
      <c r="F27" s="4" t="s">
        <v>893</v>
      </c>
      <c r="G27" s="4" t="s">
        <v>892</v>
      </c>
      <c r="H27" s="4" t="s">
        <v>19</v>
      </c>
      <c r="I27" s="4" t="s">
        <v>96</v>
      </c>
      <c r="J27" s="9">
        <v>1045</v>
      </c>
      <c r="K27" s="9">
        <v>1155</v>
      </c>
      <c r="M27" s="9">
        <f>K27-J27</f>
        <v>110</v>
      </c>
      <c r="N27" s="10">
        <f>K27/J27-1</f>
        <v>0.10526315789473695</v>
      </c>
      <c r="P27" s="11">
        <v>9.2641843971631208E-2</v>
      </c>
      <c r="Q27" s="11">
        <v>0.10419485791610285</v>
      </c>
    </row>
    <row r="28" spans="1:17" s="4" customFormat="1" ht="12.9" customHeight="1" x14ac:dyDescent="0.5">
      <c r="A28" s="4" t="s">
        <v>894</v>
      </c>
      <c r="C28" s="4">
        <v>2901</v>
      </c>
      <c r="D28" s="4" t="s">
        <v>894</v>
      </c>
      <c r="E28" s="4" t="s">
        <v>183</v>
      </c>
      <c r="F28" s="4" t="s">
        <v>896</v>
      </c>
      <c r="G28" s="4" t="s">
        <v>895</v>
      </c>
      <c r="H28" s="4" t="s">
        <v>19</v>
      </c>
      <c r="I28" s="4" t="s">
        <v>96</v>
      </c>
      <c r="J28" s="9">
        <v>1350</v>
      </c>
      <c r="K28" s="9">
        <v>1800</v>
      </c>
      <c r="M28" s="9">
        <f>K28-J28</f>
        <v>450</v>
      </c>
      <c r="N28" s="10">
        <f>K28/J28-1</f>
        <v>0.33333333333333326</v>
      </c>
      <c r="P28" s="11">
        <v>0.11968085106382979</v>
      </c>
      <c r="Q28" s="11">
        <v>0.16238159675236807</v>
      </c>
    </row>
    <row r="29" spans="1:17" s="4" customFormat="1" ht="12.9" customHeight="1" x14ac:dyDescent="0.5">
      <c r="A29" s="4" t="s">
        <v>897</v>
      </c>
      <c r="C29" s="4">
        <v>2902</v>
      </c>
      <c r="D29" s="4" t="s">
        <v>897</v>
      </c>
      <c r="E29" s="4" t="s">
        <v>183</v>
      </c>
      <c r="F29" s="4" t="s">
        <v>899</v>
      </c>
      <c r="G29" s="4" t="s">
        <v>898</v>
      </c>
      <c r="H29" s="4" t="s">
        <v>19</v>
      </c>
      <c r="I29" s="4" t="s">
        <v>96</v>
      </c>
      <c r="J29" s="9">
        <v>110</v>
      </c>
      <c r="K29" s="9">
        <v>95</v>
      </c>
      <c r="M29" s="9">
        <f>K29-J29</f>
        <v>-15</v>
      </c>
      <c r="N29" s="10">
        <f>K29/J29-1</f>
        <v>-0.13636363636363635</v>
      </c>
      <c r="P29" s="11">
        <v>9.7517730496453903E-3</v>
      </c>
      <c r="Q29" s="11">
        <v>8.5701398285972039E-3</v>
      </c>
    </row>
    <row r="30" spans="1:17" s="4" customFormat="1" ht="12.9" customHeight="1" x14ac:dyDescent="0.5">
      <c r="A30" s="4" t="s">
        <v>900</v>
      </c>
      <c r="C30" s="4">
        <v>2903</v>
      </c>
      <c r="D30" s="4" t="s">
        <v>900</v>
      </c>
      <c r="E30" s="4" t="s">
        <v>183</v>
      </c>
      <c r="F30" s="4" t="s">
        <v>902</v>
      </c>
      <c r="G30" s="4" t="s">
        <v>901</v>
      </c>
      <c r="H30" s="4" t="s">
        <v>19</v>
      </c>
      <c r="I30" s="4" t="s">
        <v>96</v>
      </c>
      <c r="J30" s="9">
        <v>210</v>
      </c>
      <c r="K30" s="9">
        <v>260</v>
      </c>
      <c r="M30" s="9">
        <f>K30-J30</f>
        <v>50</v>
      </c>
      <c r="N30" s="10">
        <f>K30/J30-1</f>
        <v>0.23809523809523814</v>
      </c>
      <c r="P30" s="11">
        <v>1.8617021276595744E-2</v>
      </c>
      <c r="Q30" s="11">
        <v>2.3455119530897611E-2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5630</v>
      </c>
      <c r="K32" s="6">
        <v>5405</v>
      </c>
      <c r="M32" s="6">
        <f>K32-J32</f>
        <v>-225</v>
      </c>
      <c r="N32" s="7">
        <f>K32/J32-1</f>
        <v>-3.9964476021314366E-2</v>
      </c>
      <c r="P32" s="8">
        <v>0.49911347517730498</v>
      </c>
      <c r="Q32" s="8">
        <v>0.487595850248083</v>
      </c>
    </row>
    <row r="33" spans="1:17" s="4" customFormat="1" ht="14.05" customHeight="1" x14ac:dyDescent="0.5">
      <c r="A33" s="4" t="s">
        <v>868</v>
      </c>
      <c r="C33" s="4">
        <v>2905</v>
      </c>
      <c r="D33" s="4" t="s">
        <v>904</v>
      </c>
      <c r="E33" s="4" t="s">
        <v>183</v>
      </c>
      <c r="F33" s="4" t="s">
        <v>867</v>
      </c>
      <c r="G33" s="4" t="s">
        <v>866</v>
      </c>
      <c r="H33" s="4" t="s">
        <v>19</v>
      </c>
      <c r="I33" s="4" t="s">
        <v>105</v>
      </c>
      <c r="J33" s="9">
        <v>70</v>
      </c>
      <c r="K33" s="9">
        <v>130</v>
      </c>
      <c r="M33" s="9">
        <f>K33-J33</f>
        <v>60</v>
      </c>
      <c r="N33" s="10">
        <f>K33/J33-1</f>
        <v>0.85714285714285721</v>
      </c>
      <c r="P33" s="11">
        <v>6.2056737588652485E-3</v>
      </c>
      <c r="Q33" s="11">
        <v>1.1727559765448805E-2</v>
      </c>
    </row>
    <row r="34" spans="1:17" s="4" customFormat="1" ht="14.05" customHeight="1" x14ac:dyDescent="0.5">
      <c r="A34" s="4" t="s">
        <v>871</v>
      </c>
      <c r="C34" s="4">
        <v>2906</v>
      </c>
      <c r="D34" s="4" t="s">
        <v>905</v>
      </c>
      <c r="E34" s="4" t="s">
        <v>183</v>
      </c>
      <c r="F34" s="4" t="s">
        <v>870</v>
      </c>
      <c r="G34" s="4" t="s">
        <v>869</v>
      </c>
      <c r="H34" s="4" t="s">
        <v>19</v>
      </c>
      <c r="I34" s="4" t="s">
        <v>105</v>
      </c>
      <c r="J34" s="9">
        <v>5565</v>
      </c>
      <c r="K34" s="9">
        <v>5270</v>
      </c>
      <c r="M34" s="9">
        <f>K34-J34</f>
        <v>-295</v>
      </c>
      <c r="N34" s="10">
        <f>K34/J34-1</f>
        <v>-5.300988319856248E-2</v>
      </c>
      <c r="P34" s="11">
        <v>0.49335106382978722</v>
      </c>
      <c r="Q34" s="11">
        <v>0.47541723049165541</v>
      </c>
    </row>
    <row r="35" spans="1:17" s="4" customFormat="1" ht="12.9" customHeight="1" x14ac:dyDescent="0.5">
      <c r="A35" s="4" t="s">
        <v>872</v>
      </c>
      <c r="C35" s="4">
        <v>2907</v>
      </c>
      <c r="D35" s="4" t="s">
        <v>906</v>
      </c>
      <c r="E35" s="4" t="s">
        <v>183</v>
      </c>
      <c r="F35" s="4" t="s">
        <v>874</v>
      </c>
      <c r="G35" s="4" t="s">
        <v>875</v>
      </c>
      <c r="H35" s="4" t="s">
        <v>19</v>
      </c>
      <c r="I35" s="4" t="s">
        <v>105</v>
      </c>
      <c r="J35" s="9">
        <v>470</v>
      </c>
      <c r="K35" s="9">
        <v>50</v>
      </c>
      <c r="M35" s="9">
        <f>K35-J35</f>
        <v>-420</v>
      </c>
      <c r="N35" s="10">
        <f>K35/J35-1</f>
        <v>-0.8936170212765957</v>
      </c>
      <c r="P35" s="11">
        <v>4.1666666666666664E-2</v>
      </c>
      <c r="Q35" s="11">
        <v>4.5105999097880016E-3</v>
      </c>
    </row>
    <row r="36" spans="1:17" s="4" customFormat="1" ht="12.9" customHeight="1" x14ac:dyDescent="0.5">
      <c r="A36" s="4" t="s">
        <v>876</v>
      </c>
      <c r="C36" s="4">
        <v>2908</v>
      </c>
      <c r="D36" s="4" t="s">
        <v>876</v>
      </c>
      <c r="E36" s="4" t="s">
        <v>183</v>
      </c>
      <c r="F36" s="4" t="s">
        <v>878</v>
      </c>
      <c r="G36" s="4" t="s">
        <v>877</v>
      </c>
      <c r="H36" s="4" t="s">
        <v>19</v>
      </c>
      <c r="I36" s="4" t="s">
        <v>105</v>
      </c>
      <c r="J36" s="9">
        <v>1535</v>
      </c>
      <c r="K36" s="9">
        <v>1490</v>
      </c>
      <c r="M36" s="9">
        <f>K36-J36</f>
        <v>-45</v>
      </c>
      <c r="N36" s="10">
        <f>K36/J36-1</f>
        <v>-2.931596091205213E-2</v>
      </c>
      <c r="P36" s="11">
        <v>0.13608156028368795</v>
      </c>
      <c r="Q36" s="11">
        <v>0.13441587731168245</v>
      </c>
    </row>
    <row r="37" spans="1:17" s="4" customFormat="1" ht="12.9" customHeight="1" x14ac:dyDescent="0.5">
      <c r="A37" s="4" t="s">
        <v>879</v>
      </c>
      <c r="C37" s="4">
        <v>2909</v>
      </c>
      <c r="D37" s="4" t="s">
        <v>879</v>
      </c>
      <c r="E37" s="4" t="s">
        <v>183</v>
      </c>
      <c r="F37" s="4" t="s">
        <v>881</v>
      </c>
      <c r="G37" s="4" t="s">
        <v>880</v>
      </c>
      <c r="H37" s="4" t="s">
        <v>19</v>
      </c>
      <c r="I37" s="4" t="s">
        <v>105</v>
      </c>
      <c r="J37" s="9">
        <v>175</v>
      </c>
      <c r="K37" s="9">
        <v>195</v>
      </c>
      <c r="M37" s="9">
        <f>K37-J37</f>
        <v>20</v>
      </c>
      <c r="N37" s="10">
        <f>K37/J37-1</f>
        <v>0.11428571428571432</v>
      </c>
      <c r="P37" s="11">
        <v>1.551418439716312E-2</v>
      </c>
      <c r="Q37" s="11">
        <v>1.7591339648173207E-2</v>
      </c>
    </row>
    <row r="38" spans="1:17" s="4" customFormat="1" ht="12.9" customHeight="1" x14ac:dyDescent="0.5">
      <c r="A38" s="4" t="s">
        <v>882</v>
      </c>
      <c r="C38" s="4">
        <v>2910</v>
      </c>
      <c r="D38" s="4" t="s">
        <v>882</v>
      </c>
      <c r="E38" s="4" t="s">
        <v>183</v>
      </c>
      <c r="F38" s="4" t="s">
        <v>884</v>
      </c>
      <c r="G38" s="4" t="s">
        <v>883</v>
      </c>
      <c r="H38" s="4" t="s">
        <v>19</v>
      </c>
      <c r="I38" s="4" t="s">
        <v>105</v>
      </c>
      <c r="J38" s="9">
        <v>830</v>
      </c>
      <c r="K38" s="9">
        <v>740</v>
      </c>
      <c r="M38" s="9">
        <f>K38-J38</f>
        <v>-90</v>
      </c>
      <c r="N38" s="10">
        <f>K38/J38-1</f>
        <v>-0.10843373493975905</v>
      </c>
      <c r="P38" s="11">
        <v>7.3581560283687938E-2</v>
      </c>
      <c r="Q38" s="11">
        <v>6.6756878664862421E-2</v>
      </c>
    </row>
    <row r="39" spans="1:17" s="4" customFormat="1" ht="12.9" customHeight="1" x14ac:dyDescent="0.5">
      <c r="A39" s="4" t="s">
        <v>885</v>
      </c>
      <c r="C39" s="4">
        <v>2911</v>
      </c>
      <c r="D39" s="4" t="s">
        <v>907</v>
      </c>
      <c r="E39" s="4" t="s">
        <v>183</v>
      </c>
      <c r="F39" s="4" t="s">
        <v>887</v>
      </c>
      <c r="G39" s="4" t="s">
        <v>886</v>
      </c>
      <c r="H39" s="4" t="s">
        <v>19</v>
      </c>
      <c r="I39" s="4" t="s">
        <v>105</v>
      </c>
      <c r="J39" s="9">
        <v>1020</v>
      </c>
      <c r="K39" s="9">
        <v>1195</v>
      </c>
      <c r="M39" s="9">
        <f>K39-J39</f>
        <v>175</v>
      </c>
      <c r="N39" s="10">
        <f>K39/J39-1</f>
        <v>0.17156862745098045</v>
      </c>
      <c r="P39" s="11">
        <v>9.0425531914893623E-2</v>
      </c>
      <c r="Q39" s="11">
        <v>0.10780333784393324</v>
      </c>
    </row>
    <row r="40" spans="1:17" s="4" customFormat="1" ht="12.9" customHeight="1" x14ac:dyDescent="0.5">
      <c r="A40" s="4" t="s">
        <v>888</v>
      </c>
      <c r="C40" s="4">
        <v>2912</v>
      </c>
      <c r="D40" s="4" t="s">
        <v>888</v>
      </c>
      <c r="E40" s="4" t="s">
        <v>183</v>
      </c>
      <c r="F40" s="4" t="s">
        <v>890</v>
      </c>
      <c r="G40" s="4" t="s">
        <v>889</v>
      </c>
      <c r="H40" s="4" t="s">
        <v>19</v>
      </c>
      <c r="I40" s="4" t="s">
        <v>105</v>
      </c>
      <c r="J40" s="9">
        <v>130</v>
      </c>
      <c r="K40" s="9">
        <v>95</v>
      </c>
      <c r="M40" s="9">
        <f>K40-J40</f>
        <v>-35</v>
      </c>
      <c r="N40" s="10">
        <f>K40/J40-1</f>
        <v>-0.26923076923076927</v>
      </c>
      <c r="P40" s="11">
        <v>1.152482269503546E-2</v>
      </c>
      <c r="Q40" s="11">
        <v>8.5701398285972039E-3</v>
      </c>
    </row>
    <row r="41" spans="1:17" s="4" customFormat="1" ht="12.9" customHeight="1" x14ac:dyDescent="0.5">
      <c r="A41" s="4" t="s">
        <v>891</v>
      </c>
      <c r="C41" s="4">
        <v>2913</v>
      </c>
      <c r="D41" s="4" t="s">
        <v>891</v>
      </c>
      <c r="E41" s="4" t="s">
        <v>183</v>
      </c>
      <c r="F41" s="4" t="s">
        <v>893</v>
      </c>
      <c r="G41" s="4" t="s">
        <v>892</v>
      </c>
      <c r="H41" s="4" t="s">
        <v>19</v>
      </c>
      <c r="I41" s="4" t="s">
        <v>105</v>
      </c>
      <c r="J41" s="9">
        <v>1200</v>
      </c>
      <c r="K41" s="9">
        <v>1270</v>
      </c>
      <c r="M41" s="9">
        <f>K41-J41</f>
        <v>70</v>
      </c>
      <c r="N41" s="10">
        <f>K41/J41-1</f>
        <v>5.8333333333333348E-2</v>
      </c>
      <c r="P41" s="11">
        <v>0.10638297872340426</v>
      </c>
      <c r="Q41" s="11">
        <v>0.11456923770861524</v>
      </c>
    </row>
    <row r="42" spans="1:17" s="4" customFormat="1" ht="12.9" customHeight="1" x14ac:dyDescent="0.5">
      <c r="A42" s="4" t="s">
        <v>894</v>
      </c>
      <c r="C42" s="4">
        <v>2914</v>
      </c>
      <c r="D42" s="4" t="s">
        <v>894</v>
      </c>
      <c r="E42" s="4" t="s">
        <v>183</v>
      </c>
      <c r="F42" s="4" t="s">
        <v>896</v>
      </c>
      <c r="G42" s="4" t="s">
        <v>895</v>
      </c>
      <c r="H42" s="4" t="s">
        <v>19</v>
      </c>
      <c r="I42" s="4" t="s">
        <v>105</v>
      </c>
      <c r="J42" s="9">
        <v>115</v>
      </c>
      <c r="K42" s="9">
        <v>120</v>
      </c>
      <c r="M42" s="9">
        <f>K42-J42</f>
        <v>5</v>
      </c>
      <c r="N42" s="10">
        <f>K42/J42-1</f>
        <v>4.3478260869565188E-2</v>
      </c>
      <c r="P42" s="11">
        <v>1.0195035460992909E-2</v>
      </c>
      <c r="Q42" s="11">
        <v>1.0825439783491205E-2</v>
      </c>
    </row>
    <row r="43" spans="1:17" s="4" customFormat="1" ht="12.9" customHeight="1" x14ac:dyDescent="0.5">
      <c r="A43" s="4" t="s">
        <v>897</v>
      </c>
      <c r="C43" s="4">
        <v>2915</v>
      </c>
      <c r="D43" s="4" t="s">
        <v>897</v>
      </c>
      <c r="E43" s="4" t="s">
        <v>183</v>
      </c>
      <c r="F43" s="4" t="s">
        <v>899</v>
      </c>
      <c r="G43" s="4" t="s">
        <v>898</v>
      </c>
      <c r="H43" s="4" t="s">
        <v>19</v>
      </c>
      <c r="I43" s="4" t="s">
        <v>105</v>
      </c>
      <c r="J43" s="9">
        <v>10</v>
      </c>
      <c r="K43" s="9">
        <v>40</v>
      </c>
      <c r="M43" s="9">
        <f>K43-J43</f>
        <v>30</v>
      </c>
      <c r="N43" s="10">
        <f>K43/J43-1</f>
        <v>3</v>
      </c>
      <c r="P43" s="11">
        <v>8.8652482269503544E-4</v>
      </c>
      <c r="Q43" s="11">
        <v>3.6084799278304014E-3</v>
      </c>
    </row>
    <row r="44" spans="1:17" s="4" customFormat="1" ht="12.9" customHeight="1" x14ac:dyDescent="0.5">
      <c r="A44" s="4" t="s">
        <v>900</v>
      </c>
      <c r="C44" s="4">
        <v>2916</v>
      </c>
      <c r="D44" s="4" t="s">
        <v>900</v>
      </c>
      <c r="E44" s="4" t="s">
        <v>183</v>
      </c>
      <c r="F44" s="4" t="s">
        <v>902</v>
      </c>
      <c r="G44" s="4" t="s">
        <v>901</v>
      </c>
      <c r="H44" s="4" t="s">
        <v>19</v>
      </c>
      <c r="I44" s="4" t="s">
        <v>105</v>
      </c>
      <c r="J44" s="9">
        <v>80</v>
      </c>
      <c r="K44" s="9">
        <v>75</v>
      </c>
      <c r="M44" s="9">
        <f>K44-J44</f>
        <v>-5</v>
      </c>
      <c r="N44" s="10">
        <f>K44/J44-1</f>
        <v>-6.25E-2</v>
      </c>
      <c r="P44" s="11">
        <v>7.0921985815602835E-3</v>
      </c>
      <c r="Q44" s="11">
        <v>6.7658998646820028E-3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11280</v>
      </c>
      <c r="K4" s="6">
        <v>11085</v>
      </c>
      <c r="M4" s="6">
        <f>K4-J4</f>
        <v>-195</v>
      </c>
      <c r="N4" s="7">
        <f>K4/J4-1</f>
        <v>-1.7287234042553168E-2</v>
      </c>
    </row>
    <row r="5" spans="1:17" s="4" customFormat="1" ht="14.05" customHeight="1" x14ac:dyDescent="0.5">
      <c r="A5" s="4" t="s">
        <v>916</v>
      </c>
      <c r="C5" s="4">
        <v>2918</v>
      </c>
      <c r="D5" s="4" t="s">
        <v>913</v>
      </c>
      <c r="E5" s="4" t="s">
        <v>183</v>
      </c>
      <c r="F5" s="4" t="s">
        <v>914</v>
      </c>
      <c r="G5" s="4" t="s">
        <v>915</v>
      </c>
      <c r="H5" s="4" t="s">
        <v>19</v>
      </c>
      <c r="I5" s="4" t="s">
        <v>20</v>
      </c>
      <c r="J5" s="9">
        <v>160</v>
      </c>
      <c r="K5" s="9">
        <v>240</v>
      </c>
      <c r="M5" s="9">
        <f>K5-J5</f>
        <v>80</v>
      </c>
      <c r="N5" s="10">
        <f>K5/J5-1</f>
        <v>0.5</v>
      </c>
      <c r="P5" s="11">
        <v>1.4184397163120567E-2</v>
      </c>
      <c r="Q5" s="11">
        <v>2.165087956698241E-2</v>
      </c>
    </row>
    <row r="6" spans="1:17" s="4" customFormat="1" ht="14.05" customHeight="1" x14ac:dyDescent="0.5">
      <c r="A6" s="4" t="s">
        <v>920</v>
      </c>
      <c r="C6" s="4">
        <v>2919</v>
      </c>
      <c r="D6" s="4" t="s">
        <v>917</v>
      </c>
      <c r="E6" s="4" t="s">
        <v>183</v>
      </c>
      <c r="F6" s="4" t="s">
        <v>918</v>
      </c>
      <c r="G6" s="4" t="s">
        <v>919</v>
      </c>
      <c r="H6" s="4" t="s">
        <v>19</v>
      </c>
      <c r="I6" s="4" t="s">
        <v>20</v>
      </c>
      <c r="J6" s="9">
        <v>11120</v>
      </c>
      <c r="K6" s="9">
        <v>10850</v>
      </c>
      <c r="M6" s="9">
        <f>K6-J6</f>
        <v>-270</v>
      </c>
      <c r="N6" s="10">
        <f>K6/J6-1</f>
        <v>-2.4280575539568305E-2</v>
      </c>
      <c r="P6" s="11">
        <v>0.98581560283687941</v>
      </c>
      <c r="Q6" s="11">
        <v>0.97880018042399641</v>
      </c>
    </row>
    <row r="7" spans="1:17" s="4" customFormat="1" ht="12.9" customHeight="1" x14ac:dyDescent="0.5">
      <c r="A7" s="4" t="s">
        <v>921</v>
      </c>
      <c r="C7" s="4">
        <v>2920</v>
      </c>
      <c r="D7" s="4" t="s">
        <v>922</v>
      </c>
      <c r="E7" s="4" t="s">
        <v>183</v>
      </c>
      <c r="F7" s="4" t="s">
        <v>923</v>
      </c>
      <c r="G7" s="4" t="s">
        <v>922</v>
      </c>
      <c r="H7" s="4" t="s">
        <v>19</v>
      </c>
      <c r="I7" s="4" t="s">
        <v>20</v>
      </c>
      <c r="J7" s="9">
        <v>25</v>
      </c>
      <c r="K7" s="9">
        <v>80</v>
      </c>
      <c r="M7" s="9">
        <f>K7-J7</f>
        <v>55</v>
      </c>
      <c r="N7" s="10">
        <f>K7/J7-1</f>
        <v>2.2000000000000002</v>
      </c>
      <c r="P7" s="11">
        <v>2.2163120567375888E-3</v>
      </c>
      <c r="Q7" s="11">
        <v>7.2169598556608029E-3</v>
      </c>
    </row>
    <row r="8" spans="1:17" s="4" customFormat="1" ht="12.9" customHeight="1" x14ac:dyDescent="0.5">
      <c r="A8" s="4" t="s">
        <v>924</v>
      </c>
      <c r="C8" s="4">
        <v>2921</v>
      </c>
      <c r="D8" s="4" t="s">
        <v>925</v>
      </c>
      <c r="E8" s="4" t="s">
        <v>183</v>
      </c>
      <c r="F8" s="4" t="s">
        <v>926</v>
      </c>
      <c r="G8" s="4" t="s">
        <v>925</v>
      </c>
      <c r="H8" s="4" t="s">
        <v>19</v>
      </c>
      <c r="I8" s="4" t="s">
        <v>20</v>
      </c>
      <c r="J8" s="9">
        <v>30</v>
      </c>
      <c r="K8" s="9">
        <v>10</v>
      </c>
      <c r="M8" s="9">
        <f>K8-J8</f>
        <v>-20</v>
      </c>
      <c r="N8" s="10">
        <f>K8/J8-1</f>
        <v>-0.66666666666666674</v>
      </c>
      <c r="P8" s="11">
        <v>2.6595744680851063E-3</v>
      </c>
      <c r="Q8" s="11">
        <v>9.0211998195760036E-4</v>
      </c>
    </row>
    <row r="9" spans="1:17" s="4" customFormat="1" ht="12.9" customHeight="1" x14ac:dyDescent="0.5">
      <c r="A9" s="4" t="s">
        <v>927</v>
      </c>
      <c r="C9" s="4">
        <v>2922</v>
      </c>
      <c r="D9" s="4" t="s">
        <v>928</v>
      </c>
      <c r="E9" s="4" t="s">
        <v>183</v>
      </c>
      <c r="F9" s="4" t="s">
        <v>929</v>
      </c>
      <c r="G9" s="4" t="s">
        <v>928</v>
      </c>
      <c r="H9" s="4" t="s">
        <v>19</v>
      </c>
      <c r="I9" s="4" t="s">
        <v>20</v>
      </c>
      <c r="J9" s="9">
        <v>145</v>
      </c>
      <c r="K9" s="9">
        <v>145</v>
      </c>
      <c r="M9" s="9">
        <f>K9-J9</f>
        <v>0</v>
      </c>
      <c r="N9" s="10">
        <f>K9/J9-1</f>
        <v>0</v>
      </c>
      <c r="P9" s="11">
        <v>1.2854609929078014E-2</v>
      </c>
      <c r="Q9" s="11">
        <v>1.3080739738385205E-2</v>
      </c>
    </row>
    <row r="10" spans="1:17" s="4" customFormat="1" ht="12.9" customHeight="1" x14ac:dyDescent="0.5">
      <c r="A10" s="4" t="s">
        <v>930</v>
      </c>
      <c r="C10" s="4">
        <v>2923</v>
      </c>
      <c r="D10" s="4" t="s">
        <v>931</v>
      </c>
      <c r="E10" s="4" t="s">
        <v>183</v>
      </c>
      <c r="F10" s="4" t="s">
        <v>932</v>
      </c>
      <c r="G10" s="4" t="s">
        <v>931</v>
      </c>
      <c r="H10" s="4" t="s">
        <v>19</v>
      </c>
      <c r="I10" s="4" t="s">
        <v>20</v>
      </c>
      <c r="J10" s="9">
        <v>835</v>
      </c>
      <c r="K10" s="9">
        <v>930</v>
      </c>
      <c r="M10" s="9">
        <f>K10-J10</f>
        <v>95</v>
      </c>
      <c r="N10" s="10">
        <f>K10/J10-1</f>
        <v>0.11377245508982026</v>
      </c>
      <c r="P10" s="11">
        <v>7.4024822695035464E-2</v>
      </c>
      <c r="Q10" s="11">
        <v>8.3897158322056839E-2</v>
      </c>
    </row>
    <row r="11" spans="1:17" s="4" customFormat="1" ht="12.9" customHeight="1" x14ac:dyDescent="0.5">
      <c r="A11" s="4" t="s">
        <v>933</v>
      </c>
      <c r="C11" s="4">
        <v>2924</v>
      </c>
      <c r="D11" s="4" t="s">
        <v>934</v>
      </c>
      <c r="E11" s="4" t="s">
        <v>183</v>
      </c>
      <c r="F11" s="4" t="s">
        <v>935</v>
      </c>
      <c r="G11" s="4" t="s">
        <v>934</v>
      </c>
      <c r="H11" s="4" t="s">
        <v>19</v>
      </c>
      <c r="I11" s="4" t="s">
        <v>20</v>
      </c>
      <c r="J11" s="9">
        <v>780</v>
      </c>
      <c r="K11" s="9">
        <v>780</v>
      </c>
      <c r="M11" s="9">
        <f>K11-J11</f>
        <v>0</v>
      </c>
      <c r="N11" s="10">
        <f>K11/J11-1</f>
        <v>0</v>
      </c>
      <c r="P11" s="11">
        <v>6.9148936170212769E-2</v>
      </c>
      <c r="Q11" s="11">
        <v>7.0365358592692828E-2</v>
      </c>
    </row>
    <row r="12" spans="1:17" s="4" customFormat="1" ht="12.9" customHeight="1" x14ac:dyDescent="0.5">
      <c r="A12" s="4" t="s">
        <v>936</v>
      </c>
      <c r="C12" s="4">
        <v>2925</v>
      </c>
      <c r="D12" s="4" t="s">
        <v>937</v>
      </c>
      <c r="E12" s="4" t="s">
        <v>183</v>
      </c>
      <c r="F12" s="4" t="s">
        <v>938</v>
      </c>
      <c r="G12" s="4" t="s">
        <v>937</v>
      </c>
      <c r="H12" s="4" t="s">
        <v>19</v>
      </c>
      <c r="I12" s="4" t="s">
        <v>20</v>
      </c>
      <c r="J12" s="9">
        <v>500</v>
      </c>
      <c r="K12" s="9">
        <v>390</v>
      </c>
      <c r="M12" s="9">
        <f>K12-J12</f>
        <v>-110</v>
      </c>
      <c r="N12" s="10">
        <f>K12/J12-1</f>
        <v>-0.21999999999999997</v>
      </c>
      <c r="P12" s="11">
        <v>4.4326241134751775E-2</v>
      </c>
      <c r="Q12" s="11">
        <v>3.5182679296346414E-2</v>
      </c>
    </row>
    <row r="13" spans="1:17" s="4" customFormat="1" ht="12.9" customHeight="1" x14ac:dyDescent="0.5">
      <c r="A13" s="4" t="s">
        <v>939</v>
      </c>
      <c r="C13" s="4">
        <v>2926</v>
      </c>
      <c r="D13" s="4" t="s">
        <v>940</v>
      </c>
      <c r="E13" s="4" t="s">
        <v>183</v>
      </c>
      <c r="F13" s="4" t="s">
        <v>941</v>
      </c>
      <c r="G13" s="4" t="s">
        <v>940</v>
      </c>
      <c r="H13" s="4" t="s">
        <v>19</v>
      </c>
      <c r="I13" s="4" t="s">
        <v>20</v>
      </c>
      <c r="J13" s="9">
        <v>1100</v>
      </c>
      <c r="K13" s="9">
        <v>1210</v>
      </c>
      <c r="M13" s="9">
        <f>K13-J13</f>
        <v>110</v>
      </c>
      <c r="N13" s="10">
        <f>K13/J13-1</f>
        <v>0.10000000000000009</v>
      </c>
      <c r="P13" s="11">
        <v>9.7517730496453903E-2</v>
      </c>
      <c r="Q13" s="11">
        <v>0.10915651781686965</v>
      </c>
    </row>
    <row r="14" spans="1:17" s="4" customFormat="1" ht="12.9" customHeight="1" x14ac:dyDescent="0.5">
      <c r="A14" s="4" t="s">
        <v>942</v>
      </c>
      <c r="C14" s="4">
        <v>2927</v>
      </c>
      <c r="D14" s="4" t="s">
        <v>943</v>
      </c>
      <c r="E14" s="4" t="s">
        <v>183</v>
      </c>
      <c r="F14" s="4" t="s">
        <v>944</v>
      </c>
      <c r="G14" s="4" t="s">
        <v>943</v>
      </c>
      <c r="H14" s="4" t="s">
        <v>19</v>
      </c>
      <c r="I14" s="4" t="s">
        <v>20</v>
      </c>
      <c r="J14" s="9">
        <v>690</v>
      </c>
      <c r="K14" s="9">
        <v>545</v>
      </c>
      <c r="M14" s="9">
        <f>K14-J14</f>
        <v>-145</v>
      </c>
      <c r="N14" s="10">
        <f>K14/J14-1</f>
        <v>-0.21014492753623193</v>
      </c>
      <c r="P14" s="11">
        <v>6.1170212765957445E-2</v>
      </c>
      <c r="Q14" s="11">
        <v>4.9165539016689221E-2</v>
      </c>
    </row>
    <row r="15" spans="1:17" s="4" customFormat="1" ht="12.9" customHeight="1" x14ac:dyDescent="0.5">
      <c r="A15" s="4" t="s">
        <v>945</v>
      </c>
      <c r="C15" s="4">
        <v>2928</v>
      </c>
      <c r="D15" s="4" t="s">
        <v>946</v>
      </c>
      <c r="E15" s="4" t="s">
        <v>183</v>
      </c>
      <c r="F15" s="4" t="s">
        <v>947</v>
      </c>
      <c r="G15" s="4" t="s">
        <v>946</v>
      </c>
      <c r="H15" s="4" t="s">
        <v>19</v>
      </c>
      <c r="I15" s="4" t="s">
        <v>20</v>
      </c>
      <c r="J15" s="9">
        <v>240</v>
      </c>
      <c r="K15" s="9">
        <v>145</v>
      </c>
      <c r="M15" s="9">
        <f>K15-J15</f>
        <v>-95</v>
      </c>
      <c r="N15" s="10">
        <f>K15/J15-1</f>
        <v>-0.39583333333333337</v>
      </c>
      <c r="P15" s="11">
        <v>2.1276595744680851E-2</v>
      </c>
      <c r="Q15" s="11">
        <v>1.3080739738385205E-2</v>
      </c>
    </row>
    <row r="16" spans="1:17" s="4" customFormat="1" ht="12.9" customHeight="1" x14ac:dyDescent="0.5">
      <c r="A16" s="4" t="s">
        <v>948</v>
      </c>
      <c r="C16" s="4">
        <v>2929</v>
      </c>
      <c r="D16" s="4" t="s">
        <v>949</v>
      </c>
      <c r="E16" s="4" t="s">
        <v>183</v>
      </c>
      <c r="F16" s="4" t="s">
        <v>950</v>
      </c>
      <c r="G16" s="4" t="s">
        <v>949</v>
      </c>
      <c r="H16" s="4" t="s">
        <v>19</v>
      </c>
      <c r="I16" s="4" t="s">
        <v>20</v>
      </c>
      <c r="J16" s="9">
        <v>640</v>
      </c>
      <c r="K16" s="9">
        <v>625</v>
      </c>
      <c r="M16" s="9">
        <f>K16-J16</f>
        <v>-15</v>
      </c>
      <c r="N16" s="10">
        <f>K16/J16-1</f>
        <v>-2.34375E-2</v>
      </c>
      <c r="P16" s="11">
        <v>5.6737588652482268E-2</v>
      </c>
      <c r="Q16" s="11">
        <v>5.6382498872350022E-2</v>
      </c>
    </row>
    <row r="17" spans="1:17" s="4" customFormat="1" ht="12.9" customHeight="1" x14ac:dyDescent="0.5">
      <c r="A17" s="4" t="s">
        <v>951</v>
      </c>
      <c r="C17" s="4">
        <v>2930</v>
      </c>
      <c r="D17" s="4" t="s">
        <v>952</v>
      </c>
      <c r="E17" s="4" t="s">
        <v>183</v>
      </c>
      <c r="F17" s="4" t="s">
        <v>953</v>
      </c>
      <c r="G17" s="4" t="s">
        <v>952</v>
      </c>
      <c r="H17" s="4" t="s">
        <v>19</v>
      </c>
      <c r="I17" s="4" t="s">
        <v>20</v>
      </c>
      <c r="J17" s="9">
        <v>240</v>
      </c>
      <c r="K17" s="9">
        <v>205</v>
      </c>
      <c r="M17" s="9">
        <f>K17-J17</f>
        <v>-35</v>
      </c>
      <c r="N17" s="10">
        <f>K17/J17-1</f>
        <v>-0.14583333333333337</v>
      </c>
      <c r="P17" s="11">
        <v>2.1276595744680851E-2</v>
      </c>
      <c r="Q17" s="11">
        <v>1.8493459630130809E-2</v>
      </c>
    </row>
    <row r="18" spans="1:17" s="4" customFormat="1" ht="12.9" customHeight="1" x14ac:dyDescent="0.5">
      <c r="A18" s="4" t="s">
        <v>954</v>
      </c>
      <c r="C18" s="4">
        <v>2931</v>
      </c>
      <c r="D18" s="4" t="s">
        <v>955</v>
      </c>
      <c r="E18" s="4" t="s">
        <v>183</v>
      </c>
      <c r="F18" s="4" t="s">
        <v>956</v>
      </c>
      <c r="G18" s="4" t="s">
        <v>955</v>
      </c>
      <c r="H18" s="4" t="s">
        <v>19</v>
      </c>
      <c r="I18" s="4" t="s">
        <v>20</v>
      </c>
      <c r="J18" s="9">
        <v>570</v>
      </c>
      <c r="K18" s="9">
        <v>540</v>
      </c>
      <c r="M18" s="9">
        <f>K18-J18</f>
        <v>-30</v>
      </c>
      <c r="N18" s="10">
        <f>K18/J18-1</f>
        <v>-5.2631578947368474E-2</v>
      </c>
      <c r="P18" s="11">
        <v>5.0531914893617018E-2</v>
      </c>
      <c r="Q18" s="11">
        <v>4.8714479025710418E-2</v>
      </c>
    </row>
    <row r="19" spans="1:17" s="4" customFormat="1" ht="12.9" customHeight="1" x14ac:dyDescent="0.5">
      <c r="A19" s="4" t="s">
        <v>957</v>
      </c>
      <c r="C19" s="4">
        <v>2932</v>
      </c>
      <c r="D19" s="4" t="s">
        <v>958</v>
      </c>
      <c r="E19" s="4" t="s">
        <v>183</v>
      </c>
      <c r="F19" s="4" t="s">
        <v>959</v>
      </c>
      <c r="G19" s="4" t="s">
        <v>958</v>
      </c>
      <c r="H19" s="4" t="s">
        <v>19</v>
      </c>
      <c r="I19" s="4" t="s">
        <v>20</v>
      </c>
      <c r="J19" s="9">
        <v>30</v>
      </c>
      <c r="K19" s="9">
        <v>25</v>
      </c>
      <c r="M19" s="9">
        <f>K19-J19</f>
        <v>-5</v>
      </c>
      <c r="N19" s="10">
        <f>K19/J19-1</f>
        <v>-0.16666666666666663</v>
      </c>
      <c r="P19" s="11">
        <v>2.6595744680851063E-3</v>
      </c>
      <c r="Q19" s="11">
        <v>2.2552999548940008E-3</v>
      </c>
    </row>
    <row r="20" spans="1:17" s="4" customFormat="1" ht="12.9" customHeight="1" x14ac:dyDescent="0.5">
      <c r="A20" s="4" t="s">
        <v>960</v>
      </c>
      <c r="C20" s="4">
        <v>2933</v>
      </c>
      <c r="D20" s="4" t="s">
        <v>961</v>
      </c>
      <c r="E20" s="4" t="s">
        <v>183</v>
      </c>
      <c r="F20" s="4" t="s">
        <v>962</v>
      </c>
      <c r="G20" s="4" t="s">
        <v>961</v>
      </c>
      <c r="H20" s="4" t="s">
        <v>19</v>
      </c>
      <c r="I20" s="4" t="s">
        <v>20</v>
      </c>
      <c r="J20" s="9">
        <v>395</v>
      </c>
      <c r="K20" s="9">
        <v>325</v>
      </c>
      <c r="M20" s="9">
        <f>K20-J20</f>
        <v>-70</v>
      </c>
      <c r="N20" s="10">
        <f>K20/J20-1</f>
        <v>-0.17721518987341767</v>
      </c>
      <c r="P20" s="11">
        <v>3.5017730496453903E-2</v>
      </c>
      <c r="Q20" s="11">
        <v>2.9318899413622011E-2</v>
      </c>
    </row>
    <row r="21" spans="1:17" s="4" customFormat="1" ht="12.9" customHeight="1" x14ac:dyDescent="0.5">
      <c r="A21" s="4" t="s">
        <v>963</v>
      </c>
      <c r="C21" s="4">
        <v>2934</v>
      </c>
      <c r="D21" s="4" t="s">
        <v>964</v>
      </c>
      <c r="E21" s="4" t="s">
        <v>183</v>
      </c>
      <c r="F21" s="4" t="s">
        <v>965</v>
      </c>
      <c r="G21" s="4" t="s">
        <v>964</v>
      </c>
      <c r="H21" s="4" t="s">
        <v>19</v>
      </c>
      <c r="I21" s="4" t="s">
        <v>20</v>
      </c>
      <c r="J21" s="9">
        <v>1020</v>
      </c>
      <c r="K21" s="9">
        <v>1045</v>
      </c>
      <c r="M21" s="9">
        <f>K21-J21</f>
        <v>25</v>
      </c>
      <c r="N21" s="10">
        <f>K21/J21-1</f>
        <v>2.450980392156854E-2</v>
      </c>
      <c r="P21" s="11">
        <v>9.0425531914893623E-2</v>
      </c>
      <c r="Q21" s="11">
        <v>9.4271538114569231E-2</v>
      </c>
    </row>
    <row r="22" spans="1:17" s="4" customFormat="1" ht="12.9" customHeight="1" x14ac:dyDescent="0.5">
      <c r="A22" s="4" t="s">
        <v>966</v>
      </c>
      <c r="C22" s="4">
        <v>2935</v>
      </c>
      <c r="D22" s="4" t="s">
        <v>967</v>
      </c>
      <c r="E22" s="4" t="s">
        <v>183</v>
      </c>
      <c r="F22" s="4" t="s">
        <v>968</v>
      </c>
      <c r="G22" s="4" t="s">
        <v>967</v>
      </c>
      <c r="H22" s="4" t="s">
        <v>19</v>
      </c>
      <c r="I22" s="4" t="s">
        <v>20</v>
      </c>
      <c r="J22" s="9">
        <v>1710</v>
      </c>
      <c r="K22" s="9">
        <v>1810</v>
      </c>
      <c r="M22" s="9">
        <f>K22-J22</f>
        <v>100</v>
      </c>
      <c r="N22" s="10">
        <f>K22/J22-1</f>
        <v>5.8479532163742798E-2</v>
      </c>
      <c r="P22" s="11">
        <v>0.15159574468085107</v>
      </c>
      <c r="Q22" s="11">
        <v>0.16328371673432568</v>
      </c>
    </row>
    <row r="23" spans="1:17" s="4" customFormat="1" ht="12.9" customHeight="1" x14ac:dyDescent="0.5">
      <c r="A23" s="4" t="s">
        <v>969</v>
      </c>
      <c r="C23" s="4">
        <v>2936</v>
      </c>
      <c r="D23" s="4" t="s">
        <v>970</v>
      </c>
      <c r="E23" s="4" t="s">
        <v>183</v>
      </c>
      <c r="F23" s="4" t="s">
        <v>971</v>
      </c>
      <c r="G23" s="4" t="s">
        <v>970</v>
      </c>
      <c r="H23" s="4" t="s">
        <v>19</v>
      </c>
      <c r="I23" s="4" t="s">
        <v>20</v>
      </c>
      <c r="J23" s="9">
        <v>245</v>
      </c>
      <c r="K23" s="9">
        <v>220</v>
      </c>
      <c r="M23" s="9">
        <f>K23-J23</f>
        <v>-25</v>
      </c>
      <c r="N23" s="10">
        <f>K23/J23-1</f>
        <v>-0.10204081632653061</v>
      </c>
      <c r="P23" s="11">
        <v>2.1719858156028369E-2</v>
      </c>
      <c r="Q23" s="11">
        <v>1.9846639603067207E-2</v>
      </c>
    </row>
    <row r="24" spans="1:17" s="4" customFormat="1" ht="12.9" customHeight="1" x14ac:dyDescent="0.5">
      <c r="A24" s="4" t="s">
        <v>972</v>
      </c>
      <c r="C24" s="4">
        <v>2937</v>
      </c>
      <c r="D24" s="4" t="s">
        <v>973</v>
      </c>
      <c r="E24" s="4" t="s">
        <v>183</v>
      </c>
      <c r="F24" s="4" t="s">
        <v>974</v>
      </c>
      <c r="G24" s="4" t="s">
        <v>973</v>
      </c>
      <c r="H24" s="4" t="s">
        <v>19</v>
      </c>
      <c r="I24" s="4" t="s">
        <v>20</v>
      </c>
      <c r="J24" s="9">
        <v>520</v>
      </c>
      <c r="K24" s="9">
        <v>405</v>
      </c>
      <c r="M24" s="9">
        <f>K24-J24</f>
        <v>-115</v>
      </c>
      <c r="N24" s="10">
        <f>K24/J24-1</f>
        <v>-0.22115384615384615</v>
      </c>
      <c r="P24" s="11">
        <v>4.6099290780141841E-2</v>
      </c>
      <c r="Q24" s="11">
        <v>3.6535859269282815E-2</v>
      </c>
    </row>
    <row r="25" spans="1:17" s="4" customFormat="1" ht="12.9" customHeight="1" x14ac:dyDescent="0.5">
      <c r="A25" s="4" t="s">
        <v>975</v>
      </c>
      <c r="C25" s="4">
        <v>2938</v>
      </c>
      <c r="D25" s="4" t="s">
        <v>976</v>
      </c>
      <c r="E25" s="4" t="s">
        <v>183</v>
      </c>
      <c r="F25" s="4" t="s">
        <v>977</v>
      </c>
      <c r="G25" s="4" t="s">
        <v>976</v>
      </c>
      <c r="H25" s="4" t="s">
        <v>19</v>
      </c>
      <c r="I25" s="4" t="s">
        <v>20</v>
      </c>
      <c r="J25" s="9">
        <v>480</v>
      </c>
      <c r="K25" s="9">
        <v>490</v>
      </c>
      <c r="M25" s="9">
        <f>K25-J25</f>
        <v>10</v>
      </c>
      <c r="N25" s="10">
        <f>K25/J25-1</f>
        <v>2.0833333333333259E-2</v>
      </c>
      <c r="P25" s="11">
        <v>4.2553191489361701E-2</v>
      </c>
      <c r="Q25" s="11">
        <v>4.4203879115922419E-2</v>
      </c>
    </row>
    <row r="26" spans="1:17" s="4" customFormat="1" ht="12.9" customHeight="1" x14ac:dyDescent="0.5">
      <c r="A26" s="4" t="s">
        <v>978</v>
      </c>
      <c r="C26" s="4">
        <v>2939</v>
      </c>
      <c r="D26" s="4" t="s">
        <v>979</v>
      </c>
      <c r="E26" s="4" t="s">
        <v>183</v>
      </c>
      <c r="F26" s="4" t="s">
        <v>980</v>
      </c>
      <c r="G26" s="4" t="s">
        <v>979</v>
      </c>
      <c r="H26" s="4" t="s">
        <v>19</v>
      </c>
      <c r="I26" s="4" t="s">
        <v>20</v>
      </c>
      <c r="J26" s="9">
        <v>930</v>
      </c>
      <c r="K26" s="9">
        <v>925</v>
      </c>
      <c r="M26" s="9">
        <f>K26-J26</f>
        <v>-5</v>
      </c>
      <c r="N26" s="10">
        <f>K26/J26-1</f>
        <v>-5.3763440860215006E-3</v>
      </c>
      <c r="P26" s="11">
        <v>8.2446808510638292E-2</v>
      </c>
      <c r="Q26" s="11">
        <v>8.3446098331078036E-2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10260</v>
      </c>
      <c r="K29" s="6">
        <v>8390</v>
      </c>
      <c r="M29" s="6">
        <f>K29-J29</f>
        <v>-1870</v>
      </c>
      <c r="N29" s="7">
        <f>K29/J29-1</f>
        <v>-0.18226120857699801</v>
      </c>
    </row>
    <row r="30" spans="1:17" s="4" customFormat="1" ht="12.9" customHeight="1" x14ac:dyDescent="0.5">
      <c r="A30" s="4" t="s">
        <v>986</v>
      </c>
      <c r="C30" s="4">
        <v>3038</v>
      </c>
      <c r="D30" s="4" t="s">
        <v>987</v>
      </c>
      <c r="E30" s="4" t="s">
        <v>183</v>
      </c>
      <c r="F30" s="4" t="s">
        <v>988</v>
      </c>
      <c r="G30" s="4" t="s">
        <v>987</v>
      </c>
      <c r="H30" s="4" t="s">
        <v>19</v>
      </c>
      <c r="I30" s="4" t="s">
        <v>20</v>
      </c>
      <c r="J30" s="9">
        <v>1845</v>
      </c>
      <c r="K30" s="9">
        <v>1695</v>
      </c>
      <c r="M30" s="9">
        <f>K30-J30</f>
        <v>-150</v>
      </c>
      <c r="N30" s="10">
        <f>K30/J30-1</f>
        <v>-8.1300813008130079E-2</v>
      </c>
      <c r="P30" s="11">
        <v>0.17982456140350878</v>
      </c>
      <c r="Q30" s="11">
        <v>0.20202622169249107</v>
      </c>
    </row>
    <row r="31" spans="1:17" s="4" customFormat="1" ht="12.9" customHeight="1" x14ac:dyDescent="0.5">
      <c r="A31" s="4" t="s">
        <v>989</v>
      </c>
      <c r="C31" s="4">
        <v>3039</v>
      </c>
      <c r="D31" s="4" t="s">
        <v>990</v>
      </c>
      <c r="E31" s="4" t="s">
        <v>183</v>
      </c>
      <c r="F31" s="4" t="s">
        <v>991</v>
      </c>
      <c r="G31" s="4" t="s">
        <v>990</v>
      </c>
      <c r="H31" s="4" t="s">
        <v>19</v>
      </c>
      <c r="I31" s="4" t="s">
        <v>20</v>
      </c>
      <c r="J31" s="9">
        <v>4775</v>
      </c>
      <c r="K31" s="9">
        <v>4410</v>
      </c>
      <c r="M31" s="9">
        <f>K31-J31</f>
        <v>-365</v>
      </c>
      <c r="N31" s="10">
        <f>K31/J31-1</f>
        <v>-7.6439790575916211E-2</v>
      </c>
      <c r="P31" s="11">
        <v>0.46539961013645226</v>
      </c>
      <c r="Q31" s="11">
        <v>0.5256257449344458</v>
      </c>
    </row>
    <row r="32" spans="1:17" s="4" customFormat="1" ht="12.9" customHeight="1" x14ac:dyDescent="0.5">
      <c r="A32" s="4" t="s">
        <v>992</v>
      </c>
      <c r="C32" s="4">
        <v>3040</v>
      </c>
      <c r="D32" s="4" t="s">
        <v>993</v>
      </c>
      <c r="E32" s="4" t="s">
        <v>183</v>
      </c>
      <c r="F32" s="4" t="s">
        <v>994</v>
      </c>
      <c r="G32" s="4" t="s">
        <v>993</v>
      </c>
      <c r="H32" s="4" t="s">
        <v>19</v>
      </c>
      <c r="I32" s="4" t="s">
        <v>20</v>
      </c>
      <c r="J32" s="9">
        <v>2740</v>
      </c>
      <c r="K32" s="9">
        <v>1725</v>
      </c>
      <c r="M32" s="9">
        <f>K32-J32</f>
        <v>-1015</v>
      </c>
      <c r="N32" s="10">
        <f>K32/J32-1</f>
        <v>-0.37043795620437958</v>
      </c>
      <c r="P32" s="11">
        <v>0.26705653021442494</v>
      </c>
      <c r="Q32" s="11">
        <v>0.20560190703218117</v>
      </c>
    </row>
    <row r="33" spans="1:17" s="4" customFormat="1" ht="12.9" customHeight="1" x14ac:dyDescent="0.5">
      <c r="A33" s="4" t="s">
        <v>995</v>
      </c>
      <c r="C33" s="4">
        <v>3041</v>
      </c>
      <c r="D33" s="4" t="s">
        <v>996</v>
      </c>
      <c r="E33" s="4" t="s">
        <v>183</v>
      </c>
      <c r="F33" s="4" t="s">
        <v>997</v>
      </c>
      <c r="G33" s="4" t="s">
        <v>996</v>
      </c>
      <c r="H33" s="4" t="s">
        <v>19</v>
      </c>
      <c r="I33" s="4" t="s">
        <v>20</v>
      </c>
      <c r="J33" s="9">
        <v>585</v>
      </c>
      <c r="K33" s="9">
        <v>295</v>
      </c>
      <c r="M33" s="9">
        <f>K33-J33</f>
        <v>-290</v>
      </c>
      <c r="N33" s="10">
        <f>K33/J33-1</f>
        <v>-0.49572649572649574</v>
      </c>
      <c r="P33" s="11">
        <v>5.701754385964912E-2</v>
      </c>
      <c r="Q33" s="11">
        <v>3.5160905840286055E-2</v>
      </c>
    </row>
    <row r="34" spans="1:17" s="4" customFormat="1" ht="12.9" customHeight="1" x14ac:dyDescent="0.5">
      <c r="A34" s="4" t="s">
        <v>998</v>
      </c>
      <c r="C34" s="4">
        <v>3042</v>
      </c>
      <c r="D34" s="4" t="s">
        <v>999</v>
      </c>
      <c r="E34" s="4" t="s">
        <v>183</v>
      </c>
      <c r="F34" s="4" t="s">
        <v>1000</v>
      </c>
      <c r="G34" s="4" t="s">
        <v>999</v>
      </c>
      <c r="H34" s="4" t="s">
        <v>19</v>
      </c>
      <c r="I34" s="4" t="s">
        <v>20</v>
      </c>
      <c r="J34" s="9">
        <v>315</v>
      </c>
      <c r="K34" s="9">
        <v>265</v>
      </c>
      <c r="M34" s="9">
        <f>K34-J34</f>
        <v>-50</v>
      </c>
      <c r="N34" s="10">
        <f>K34/J34-1</f>
        <v>-0.15873015873015872</v>
      </c>
      <c r="P34" s="11">
        <v>3.0701754385964911E-2</v>
      </c>
      <c r="Q34" s="11">
        <v>3.1585220500595951E-2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10260</v>
      </c>
      <c r="K37" s="6">
        <v>8390</v>
      </c>
      <c r="M37" s="6">
        <f>K37-J37</f>
        <v>-1870</v>
      </c>
      <c r="N37" s="7">
        <f>K37/J37-1</f>
        <v>-0.18226120857699801</v>
      </c>
    </row>
    <row r="38" spans="1:17" s="4" customFormat="1" ht="12.9" customHeight="1" x14ac:dyDescent="0.5">
      <c r="A38" s="4" t="s">
        <v>1006</v>
      </c>
      <c r="C38" s="4">
        <v>3056</v>
      </c>
      <c r="D38" s="4" t="s">
        <v>1007</v>
      </c>
      <c r="E38" s="4" t="s">
        <v>183</v>
      </c>
      <c r="F38" s="4" t="s">
        <v>1008</v>
      </c>
      <c r="G38" s="4" t="s">
        <v>1007</v>
      </c>
      <c r="H38" s="4" t="s">
        <v>19</v>
      </c>
      <c r="I38" s="4" t="s">
        <v>20</v>
      </c>
      <c r="J38" s="9">
        <v>325</v>
      </c>
      <c r="K38" s="9">
        <v>465</v>
      </c>
      <c r="M38" s="9">
        <f>K38-J38</f>
        <v>140</v>
      </c>
      <c r="N38" s="10">
        <f>K38/J38-1</f>
        <v>0.43076923076923079</v>
      </c>
      <c r="P38" s="11">
        <v>3.1676413255360622E-2</v>
      </c>
      <c r="Q38" s="11">
        <v>5.5423122765196661E-2</v>
      </c>
    </row>
    <row r="39" spans="1:17" s="4" customFormat="1" ht="12.9" customHeight="1" x14ac:dyDescent="0.5">
      <c r="A39" s="4" t="s">
        <v>1009</v>
      </c>
      <c r="C39" s="4">
        <v>3057</v>
      </c>
      <c r="D39" s="4" t="s">
        <v>1010</v>
      </c>
      <c r="E39" s="4" t="s">
        <v>183</v>
      </c>
      <c r="F39" s="4" t="s">
        <v>1011</v>
      </c>
      <c r="G39" s="4" t="s">
        <v>1010</v>
      </c>
      <c r="H39" s="4" t="s">
        <v>19</v>
      </c>
      <c r="I39" s="4" t="s">
        <v>20</v>
      </c>
      <c r="J39" s="9">
        <v>1805</v>
      </c>
      <c r="K39" s="9">
        <v>1585</v>
      </c>
      <c r="M39" s="9">
        <f>K39-J39</f>
        <v>-220</v>
      </c>
      <c r="N39" s="10">
        <f>K39/J39-1</f>
        <v>-0.12188365650969524</v>
      </c>
      <c r="P39" s="11">
        <v>0.17592592592592593</v>
      </c>
      <c r="Q39" s="11">
        <v>0.18891537544696066</v>
      </c>
    </row>
    <row r="40" spans="1:17" s="4" customFormat="1" ht="12.9" customHeight="1" x14ac:dyDescent="0.5">
      <c r="A40" s="4" t="s">
        <v>1012</v>
      </c>
      <c r="C40" s="4">
        <v>3058</v>
      </c>
      <c r="D40" s="4" t="s">
        <v>1013</v>
      </c>
      <c r="E40" s="4" t="s">
        <v>183</v>
      </c>
      <c r="F40" s="4" t="s">
        <v>1014</v>
      </c>
      <c r="G40" s="4" t="s">
        <v>1013</v>
      </c>
      <c r="H40" s="4" t="s">
        <v>19</v>
      </c>
      <c r="I40" s="4" t="s">
        <v>20</v>
      </c>
      <c r="J40" s="9">
        <v>3460</v>
      </c>
      <c r="K40" s="9">
        <v>2445</v>
      </c>
      <c r="M40" s="9">
        <f>K40-J40</f>
        <v>-1015</v>
      </c>
      <c r="N40" s="10">
        <f>K40/J40-1</f>
        <v>-0.29335260115606931</v>
      </c>
      <c r="P40" s="11">
        <v>0.33723196881091616</v>
      </c>
      <c r="Q40" s="11">
        <v>0.29141835518474374</v>
      </c>
    </row>
    <row r="41" spans="1:17" s="4" customFormat="1" ht="12.9" customHeight="1" x14ac:dyDescent="0.5">
      <c r="A41" s="4" t="s">
        <v>1015</v>
      </c>
      <c r="C41" s="4">
        <v>3059</v>
      </c>
      <c r="D41" s="4" t="s">
        <v>1016</v>
      </c>
      <c r="E41" s="4" t="s">
        <v>183</v>
      </c>
      <c r="F41" s="4" t="s">
        <v>1017</v>
      </c>
      <c r="G41" s="4" t="s">
        <v>1016</v>
      </c>
      <c r="H41" s="4" t="s">
        <v>19</v>
      </c>
      <c r="I41" s="4" t="s">
        <v>20</v>
      </c>
      <c r="J41" s="9">
        <v>2230</v>
      </c>
      <c r="K41" s="9">
        <v>2005</v>
      </c>
      <c r="M41" s="9">
        <f>K41-J41</f>
        <v>-225</v>
      </c>
      <c r="N41" s="10">
        <f>K41/J41-1</f>
        <v>-0.10089686098654704</v>
      </c>
      <c r="P41" s="11">
        <v>0.21734892787524365</v>
      </c>
      <c r="Q41" s="11">
        <v>0.23897497020262218</v>
      </c>
    </row>
    <row r="42" spans="1:17" s="4" customFormat="1" ht="12.9" customHeight="1" x14ac:dyDescent="0.5">
      <c r="A42" s="4" t="s">
        <v>1018</v>
      </c>
      <c r="C42" s="4">
        <v>3060</v>
      </c>
      <c r="D42" s="4" t="s">
        <v>1019</v>
      </c>
      <c r="E42" s="4" t="s">
        <v>183</v>
      </c>
      <c r="F42" s="4" t="s">
        <v>1020</v>
      </c>
      <c r="G42" s="4" t="s">
        <v>1019</v>
      </c>
      <c r="H42" s="4" t="s">
        <v>19</v>
      </c>
      <c r="I42" s="4" t="s">
        <v>20</v>
      </c>
      <c r="J42" s="9">
        <v>875</v>
      </c>
      <c r="K42" s="9">
        <v>770</v>
      </c>
      <c r="M42" s="9">
        <f>K42-J42</f>
        <v>-105</v>
      </c>
      <c r="N42" s="10">
        <f>K42/J42-1</f>
        <v>-0.12</v>
      </c>
      <c r="P42" s="11">
        <v>8.5282651072124752E-2</v>
      </c>
      <c r="Q42" s="11">
        <v>9.1775923718712751E-2</v>
      </c>
    </row>
    <row r="43" spans="1:17" s="4" customFormat="1" ht="12.9" customHeight="1" x14ac:dyDescent="0.5">
      <c r="A43" s="4" t="s">
        <v>1021</v>
      </c>
      <c r="C43" s="4">
        <v>3061</v>
      </c>
      <c r="D43" s="4" t="s">
        <v>1022</v>
      </c>
      <c r="E43" s="4" t="s">
        <v>183</v>
      </c>
      <c r="F43" s="4" t="s">
        <v>1023</v>
      </c>
      <c r="G43" s="4" t="s">
        <v>1022</v>
      </c>
      <c r="H43" s="4" t="s">
        <v>19</v>
      </c>
      <c r="I43" s="4" t="s">
        <v>20</v>
      </c>
      <c r="J43" s="9">
        <v>1570</v>
      </c>
      <c r="K43" s="9">
        <v>1120</v>
      </c>
      <c r="M43" s="9">
        <f>K43-J43</f>
        <v>-450</v>
      </c>
      <c r="N43" s="10">
        <f>K43/J43-1</f>
        <v>-0.2866242038216561</v>
      </c>
      <c r="P43" s="11">
        <v>0.1530214424951267</v>
      </c>
      <c r="Q43" s="11">
        <v>0.13349225268176401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10705</v>
      </c>
      <c r="K4" s="6">
        <v>10275</v>
      </c>
      <c r="M4" s="6">
        <f>K4-J4</f>
        <v>-430</v>
      </c>
      <c r="N4" s="7">
        <f>K4/J4-1</f>
        <v>-4.0168145726296123E-2</v>
      </c>
    </row>
    <row r="5" spans="1:17" s="4" customFormat="1" ht="12.9" customHeight="1" x14ac:dyDescent="0.5">
      <c r="A5" s="4" t="s">
        <v>1029</v>
      </c>
      <c r="C5" s="4">
        <v>2989</v>
      </c>
      <c r="D5" s="4" t="s">
        <v>1030</v>
      </c>
      <c r="E5" s="4" t="s">
        <v>183</v>
      </c>
      <c r="F5" s="4" t="s">
        <v>1031</v>
      </c>
      <c r="G5" s="4" t="s">
        <v>1030</v>
      </c>
      <c r="H5" s="4" t="s">
        <v>19</v>
      </c>
      <c r="I5" s="4" t="s">
        <v>20</v>
      </c>
      <c r="J5" s="9">
        <v>955</v>
      </c>
      <c r="K5" s="9">
        <v>1200</v>
      </c>
      <c r="M5" s="9">
        <f>K5-J5</f>
        <v>245</v>
      </c>
      <c r="N5" s="10">
        <f>K5/J5-1</f>
        <v>0.25654450261780104</v>
      </c>
      <c r="P5" s="11">
        <v>8.9210649229332084E-2</v>
      </c>
      <c r="Q5" s="11">
        <v>0.11678832116788321</v>
      </c>
    </row>
    <row r="6" spans="1:17" s="4" customFormat="1" ht="12.9" customHeight="1" x14ac:dyDescent="0.5">
      <c r="A6" s="4" t="s">
        <v>1032</v>
      </c>
      <c r="C6" s="4">
        <v>2987</v>
      </c>
      <c r="D6" s="4" t="s">
        <v>1033</v>
      </c>
      <c r="E6" s="4" t="s">
        <v>183</v>
      </c>
      <c r="F6" s="4" t="s">
        <v>1034</v>
      </c>
      <c r="G6" s="4" t="s">
        <v>1033</v>
      </c>
      <c r="H6" s="4" t="s">
        <v>19</v>
      </c>
      <c r="I6" s="4" t="s">
        <v>20</v>
      </c>
      <c r="J6" s="9">
        <v>430</v>
      </c>
      <c r="K6" s="9">
        <v>1865</v>
      </c>
      <c r="M6" s="9">
        <f>K6-J6</f>
        <v>1435</v>
      </c>
      <c r="N6" s="10">
        <f>K6/J6-1</f>
        <v>3.3372093023255811</v>
      </c>
      <c r="P6" s="11">
        <v>4.0168145726296123E-2</v>
      </c>
      <c r="Q6" s="11">
        <v>0.18150851581508515</v>
      </c>
    </row>
    <row r="7" spans="1:17" s="4" customFormat="1" ht="12.9" customHeight="1" x14ac:dyDescent="0.5">
      <c r="A7" s="4" t="s">
        <v>1035</v>
      </c>
      <c r="C7" s="4">
        <v>2990</v>
      </c>
      <c r="D7" s="4" t="s">
        <v>1036</v>
      </c>
      <c r="E7" s="4" t="s">
        <v>183</v>
      </c>
      <c r="F7" s="4" t="s">
        <v>1037</v>
      </c>
      <c r="G7" s="4" t="s">
        <v>1038</v>
      </c>
      <c r="H7" s="4" t="s">
        <v>19</v>
      </c>
      <c r="I7" s="4" t="s">
        <v>20</v>
      </c>
      <c r="J7" s="9">
        <v>9305</v>
      </c>
      <c r="K7" s="9">
        <v>7185</v>
      </c>
      <c r="M7" s="9">
        <f>K7-J7</f>
        <v>-2120</v>
      </c>
      <c r="N7" s="10">
        <f>K7/J7-1</f>
        <v>-0.22783449758194518</v>
      </c>
      <c r="P7" s="11">
        <v>0.86921999065857081</v>
      </c>
      <c r="Q7" s="11">
        <v>0.69927007299270072</v>
      </c>
    </row>
    <row r="8" spans="1:17" s="4" customFormat="1" ht="12.9" customHeight="1" x14ac:dyDescent="0.5">
      <c r="A8" s="4" t="s">
        <v>1039</v>
      </c>
      <c r="C8" s="4">
        <v>2988</v>
      </c>
      <c r="D8" s="4" t="s">
        <v>1040</v>
      </c>
      <c r="E8" s="4" t="s">
        <v>183</v>
      </c>
      <c r="F8" s="4" t="s">
        <v>1041</v>
      </c>
      <c r="G8" s="4" t="s">
        <v>1040</v>
      </c>
      <c r="H8" s="4" t="s">
        <v>19</v>
      </c>
      <c r="I8" s="4" t="s">
        <v>20</v>
      </c>
      <c r="J8" s="9">
        <v>15</v>
      </c>
      <c r="K8" s="9">
        <v>25</v>
      </c>
      <c r="M8" s="9">
        <f>K8-J8</f>
        <v>10</v>
      </c>
      <c r="N8" s="10">
        <f>K8/J8-1</f>
        <v>0.66666666666666674</v>
      </c>
      <c r="P8" s="11">
        <v>1.4012143858010276E-3</v>
      </c>
      <c r="Q8" s="11">
        <v>2.4330900243309003E-3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5275</v>
      </c>
      <c r="K10" s="6">
        <v>5275</v>
      </c>
      <c r="M10" s="6">
        <f>K10-J10</f>
        <v>0</v>
      </c>
      <c r="N10" s="7">
        <f>K10/J10-1</f>
        <v>0</v>
      </c>
      <c r="P10" s="8">
        <v>0.492760392340028</v>
      </c>
      <c r="Q10" s="8">
        <v>0.51338199513381999</v>
      </c>
    </row>
    <row r="11" spans="1:17" s="4" customFormat="1" ht="12.9" customHeight="1" x14ac:dyDescent="0.5">
      <c r="A11" s="4" t="s">
        <v>1029</v>
      </c>
      <c r="C11" s="4">
        <v>2994</v>
      </c>
      <c r="D11" s="4" t="s">
        <v>1044</v>
      </c>
      <c r="E11" s="4" t="s">
        <v>183</v>
      </c>
      <c r="F11" s="4" t="s">
        <v>1031</v>
      </c>
      <c r="G11" s="4" t="s">
        <v>1030</v>
      </c>
      <c r="H11" s="4" t="s">
        <v>19</v>
      </c>
      <c r="I11" s="4" t="s">
        <v>96</v>
      </c>
      <c r="J11" s="9">
        <v>745</v>
      </c>
      <c r="K11" s="9">
        <v>955</v>
      </c>
      <c r="M11" s="9">
        <f>K11-J11</f>
        <v>210</v>
      </c>
      <c r="N11" s="10">
        <f>K11/J11-1</f>
        <v>0.28187919463087252</v>
      </c>
      <c r="P11" s="11">
        <v>6.9593647828117708E-2</v>
      </c>
      <c r="Q11" s="11">
        <v>9.2944038929440392E-2</v>
      </c>
    </row>
    <row r="12" spans="1:17" s="4" customFormat="1" ht="12.9" customHeight="1" x14ac:dyDescent="0.5">
      <c r="A12" s="4" t="s">
        <v>1032</v>
      </c>
      <c r="C12" s="4">
        <v>2992</v>
      </c>
      <c r="D12" s="4" t="s">
        <v>1045</v>
      </c>
      <c r="E12" s="4" t="s">
        <v>183</v>
      </c>
      <c r="F12" s="4" t="s">
        <v>1034</v>
      </c>
      <c r="G12" s="4" t="s">
        <v>1033</v>
      </c>
      <c r="H12" s="4" t="s">
        <v>19</v>
      </c>
      <c r="I12" s="4" t="s">
        <v>96</v>
      </c>
      <c r="J12" s="9">
        <v>195</v>
      </c>
      <c r="K12" s="9">
        <v>760</v>
      </c>
      <c r="M12" s="9">
        <f>K12-J12</f>
        <v>565</v>
      </c>
      <c r="N12" s="10">
        <f>K12/J12-1</f>
        <v>2.8974358974358974</v>
      </c>
      <c r="P12" s="11">
        <v>1.8215787015413359E-2</v>
      </c>
      <c r="Q12" s="11">
        <v>7.3965936739659371E-2</v>
      </c>
    </row>
    <row r="13" spans="1:17" s="4" customFormat="1" ht="12.9" customHeight="1" x14ac:dyDescent="0.5">
      <c r="A13" s="4" t="s">
        <v>1035</v>
      </c>
      <c r="C13" s="4">
        <v>2995</v>
      </c>
      <c r="D13" s="4" t="s">
        <v>1046</v>
      </c>
      <c r="E13" s="4" t="s">
        <v>183</v>
      </c>
      <c r="F13" s="4" t="s">
        <v>1037</v>
      </c>
      <c r="G13" s="4" t="s">
        <v>1038</v>
      </c>
      <c r="H13" s="4" t="s">
        <v>19</v>
      </c>
      <c r="I13" s="4" t="s">
        <v>96</v>
      </c>
      <c r="J13" s="9">
        <v>4325</v>
      </c>
      <c r="K13" s="9">
        <v>3535</v>
      </c>
      <c r="M13" s="9">
        <f>K13-J13</f>
        <v>-790</v>
      </c>
      <c r="N13" s="10">
        <f>K13/J13-1</f>
        <v>-0.18265895953757227</v>
      </c>
      <c r="P13" s="11">
        <v>0.40401681457262961</v>
      </c>
      <c r="Q13" s="11">
        <v>0.34403892944038927</v>
      </c>
    </row>
    <row r="14" spans="1:17" s="4" customFormat="1" ht="12.9" customHeight="1" x14ac:dyDescent="0.5">
      <c r="A14" s="4" t="s">
        <v>1039</v>
      </c>
      <c r="C14" s="4">
        <v>2993</v>
      </c>
      <c r="D14" s="4" t="s">
        <v>1047</v>
      </c>
      <c r="E14" s="4" t="s">
        <v>183</v>
      </c>
      <c r="F14" s="4" t="s">
        <v>1041</v>
      </c>
      <c r="G14" s="4" t="s">
        <v>1040</v>
      </c>
      <c r="H14" s="4" t="s">
        <v>19</v>
      </c>
      <c r="I14" s="4" t="s">
        <v>96</v>
      </c>
      <c r="J14" s="9">
        <v>10</v>
      </c>
      <c r="K14" s="9">
        <v>25</v>
      </c>
      <c r="M14" s="9">
        <f>K14-J14</f>
        <v>15</v>
      </c>
      <c r="N14" s="10">
        <f>K14/J14-1</f>
        <v>1.5</v>
      </c>
      <c r="P14" s="11">
        <v>9.3414292386735165E-4</v>
      </c>
      <c r="Q14" s="11">
        <v>2.4330900243309003E-3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5425</v>
      </c>
      <c r="K16" s="6">
        <v>5000</v>
      </c>
      <c r="M16" s="6">
        <f>K16-J16</f>
        <v>-425</v>
      </c>
      <c r="N16" s="7">
        <f>K16/J16-1</f>
        <v>-7.8341013824884786E-2</v>
      </c>
      <c r="P16" s="8">
        <v>0.5067725361980383</v>
      </c>
      <c r="Q16" s="8">
        <v>0.48661800486618007</v>
      </c>
    </row>
    <row r="17" spans="1:17" s="4" customFormat="1" ht="12.9" customHeight="1" x14ac:dyDescent="0.5">
      <c r="A17" s="4" t="s">
        <v>1029</v>
      </c>
      <c r="C17" s="4">
        <v>2999</v>
      </c>
      <c r="D17" s="4" t="s">
        <v>1044</v>
      </c>
      <c r="E17" s="4" t="s">
        <v>183</v>
      </c>
      <c r="F17" s="4" t="s">
        <v>1031</v>
      </c>
      <c r="G17" s="4" t="s">
        <v>1030</v>
      </c>
      <c r="H17" s="4" t="s">
        <v>19</v>
      </c>
      <c r="I17" s="4" t="s">
        <v>105</v>
      </c>
      <c r="J17" s="9">
        <v>210</v>
      </c>
      <c r="K17" s="9">
        <v>245</v>
      </c>
      <c r="M17" s="9">
        <f>K17-J17</f>
        <v>35</v>
      </c>
      <c r="N17" s="10">
        <f>K17/J17-1</f>
        <v>0.16666666666666674</v>
      </c>
      <c r="P17" s="11">
        <v>1.9617001401214387E-2</v>
      </c>
      <c r="Q17" s="11">
        <v>2.3844282238442822E-2</v>
      </c>
    </row>
    <row r="18" spans="1:17" s="4" customFormat="1" ht="12.9" customHeight="1" x14ac:dyDescent="0.5">
      <c r="A18" s="4" t="s">
        <v>1032</v>
      </c>
      <c r="C18" s="4">
        <v>2997</v>
      </c>
      <c r="D18" s="4" t="s">
        <v>1045</v>
      </c>
      <c r="E18" s="4" t="s">
        <v>183</v>
      </c>
      <c r="F18" s="4" t="s">
        <v>1034</v>
      </c>
      <c r="G18" s="4" t="s">
        <v>1033</v>
      </c>
      <c r="H18" s="4" t="s">
        <v>19</v>
      </c>
      <c r="I18" s="4" t="s">
        <v>105</v>
      </c>
      <c r="J18" s="9">
        <v>235</v>
      </c>
      <c r="K18" s="9">
        <v>1100</v>
      </c>
      <c r="M18" s="9">
        <f>K18-J18</f>
        <v>865</v>
      </c>
      <c r="N18" s="10">
        <f>K18/J18-1</f>
        <v>3.6808510638297873</v>
      </c>
      <c r="P18" s="11">
        <v>2.1952358710882764E-2</v>
      </c>
      <c r="Q18" s="11">
        <v>0.1070559610705596</v>
      </c>
    </row>
    <row r="19" spans="1:17" s="4" customFormat="1" ht="12.9" customHeight="1" x14ac:dyDescent="0.5">
      <c r="A19" s="4" t="s">
        <v>1035</v>
      </c>
      <c r="C19" s="4">
        <v>3000</v>
      </c>
      <c r="D19" s="4" t="s">
        <v>1046</v>
      </c>
      <c r="E19" s="4" t="s">
        <v>183</v>
      </c>
      <c r="F19" s="4" t="s">
        <v>1037</v>
      </c>
      <c r="G19" s="4" t="s">
        <v>1038</v>
      </c>
      <c r="H19" s="4" t="s">
        <v>19</v>
      </c>
      <c r="I19" s="4" t="s">
        <v>105</v>
      </c>
      <c r="J19" s="9">
        <v>4975</v>
      </c>
      <c r="K19" s="9">
        <v>3650</v>
      </c>
      <c r="M19" s="9">
        <f>K19-J19</f>
        <v>-1325</v>
      </c>
      <c r="N19" s="10">
        <f>K19/J19-1</f>
        <v>-0.26633165829145733</v>
      </c>
      <c r="P19" s="11">
        <v>0.4647361046240075</v>
      </c>
      <c r="Q19" s="11">
        <v>0.35523114355231145</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10260</v>
      </c>
      <c r="K23" s="6">
        <v>8390</v>
      </c>
      <c r="M23" s="6">
        <f>K23-J23</f>
        <v>-1870</v>
      </c>
      <c r="N23" s="7">
        <f>K23/J23-1</f>
        <v>-0.18226120857699801</v>
      </c>
    </row>
    <row r="24" spans="1:17" s="4" customFormat="1" ht="12.9" customHeight="1" x14ac:dyDescent="0.5">
      <c r="A24" s="4" t="s">
        <v>1055</v>
      </c>
      <c r="C24" s="4">
        <v>3017</v>
      </c>
      <c r="D24" s="4" t="s">
        <v>1056</v>
      </c>
      <c r="E24" s="4" t="s">
        <v>183</v>
      </c>
      <c r="F24" s="4" t="s">
        <v>1057</v>
      </c>
      <c r="G24" s="4" t="s">
        <v>1058</v>
      </c>
      <c r="H24" s="4" t="s">
        <v>19</v>
      </c>
      <c r="I24" s="4" t="s">
        <v>20</v>
      </c>
      <c r="J24" s="9">
        <v>8115</v>
      </c>
      <c r="K24" s="9">
        <v>7010</v>
      </c>
      <c r="M24" s="9">
        <f>K24-J24</f>
        <v>-1105</v>
      </c>
      <c r="N24" s="10">
        <f>K24/J24-1</f>
        <v>-0.13616759088108443</v>
      </c>
      <c r="P24" s="11">
        <v>0.79093567251461994</v>
      </c>
      <c r="Q24" s="11">
        <v>0.83551847437425508</v>
      </c>
    </row>
    <row r="25" spans="1:17" s="4" customFormat="1" ht="12.9" customHeight="1" x14ac:dyDescent="0.5">
      <c r="A25" s="4" t="s">
        <v>1059</v>
      </c>
      <c r="C25" s="4">
        <v>3018</v>
      </c>
      <c r="D25" s="4" t="s">
        <v>1060</v>
      </c>
      <c r="E25" s="4" t="s">
        <v>183</v>
      </c>
      <c r="F25" s="4" t="s">
        <v>1061</v>
      </c>
      <c r="G25" s="4" t="s">
        <v>1062</v>
      </c>
      <c r="H25" s="4" t="s">
        <v>19</v>
      </c>
      <c r="I25" s="4" t="s">
        <v>20</v>
      </c>
      <c r="J25" s="9">
        <v>610</v>
      </c>
      <c r="K25" s="9">
        <v>540</v>
      </c>
      <c r="M25" s="9">
        <f>K25-J25</f>
        <v>-70</v>
      </c>
      <c r="N25" s="10">
        <f>K25/J25-1</f>
        <v>-0.11475409836065575</v>
      </c>
      <c r="P25" s="11">
        <v>5.9454191033138398E-2</v>
      </c>
      <c r="Q25" s="11">
        <v>6.4362336114421936E-2</v>
      </c>
    </row>
    <row r="26" spans="1:17" s="4" customFormat="1" ht="12.9" customHeight="1" x14ac:dyDescent="0.5">
      <c r="A26" s="4" t="s">
        <v>1063</v>
      </c>
      <c r="C26" s="4">
        <v>3019</v>
      </c>
      <c r="D26" s="4" t="s">
        <v>1064</v>
      </c>
      <c r="E26" s="4" t="s">
        <v>183</v>
      </c>
      <c r="F26" s="4" t="s">
        <v>1065</v>
      </c>
      <c r="G26" s="4" t="s">
        <v>1064</v>
      </c>
      <c r="H26" s="4" t="s">
        <v>19</v>
      </c>
      <c r="I26" s="4" t="s">
        <v>20</v>
      </c>
      <c r="J26" s="9">
        <v>1110</v>
      </c>
      <c r="K26" s="9">
        <v>420</v>
      </c>
      <c r="M26" s="9">
        <f>K26-J26</f>
        <v>-690</v>
      </c>
      <c r="N26" s="10">
        <f>K26/J26-1</f>
        <v>-0.6216216216216216</v>
      </c>
      <c r="P26" s="11">
        <v>0.10818713450292397</v>
      </c>
      <c r="Q26" s="11">
        <v>5.0059594755661505E-2</v>
      </c>
    </row>
    <row r="27" spans="1:17" s="4" customFormat="1" ht="12.9" customHeight="1" x14ac:dyDescent="0.5">
      <c r="A27" s="4" t="s">
        <v>1066</v>
      </c>
      <c r="C27" s="4">
        <v>3020</v>
      </c>
      <c r="D27" s="4" t="s">
        <v>1067</v>
      </c>
      <c r="E27" s="4" t="s">
        <v>183</v>
      </c>
      <c r="F27" s="4" t="s">
        <v>1068</v>
      </c>
      <c r="G27" s="4" t="s">
        <v>1067</v>
      </c>
      <c r="H27" s="4" t="s">
        <v>19</v>
      </c>
      <c r="I27" s="4" t="s">
        <v>20</v>
      </c>
      <c r="J27" s="9">
        <v>205</v>
      </c>
      <c r="K27" s="9">
        <v>230</v>
      </c>
      <c r="M27" s="9">
        <f>K27-J27</f>
        <v>25</v>
      </c>
      <c r="N27" s="10">
        <f>K27/J27-1</f>
        <v>0.12195121951219523</v>
      </c>
      <c r="P27" s="11">
        <v>1.9980506822612085E-2</v>
      </c>
      <c r="Q27" s="11">
        <v>2.7413587604290822E-2</v>
      </c>
    </row>
    <row r="28" spans="1:17" s="4" customFormat="1" ht="12.9" customHeight="1" x14ac:dyDescent="0.5">
      <c r="A28" s="4" t="s">
        <v>1069</v>
      </c>
      <c r="C28" s="4">
        <v>3021</v>
      </c>
      <c r="D28" s="4" t="s">
        <v>1070</v>
      </c>
      <c r="E28" s="4" t="s">
        <v>183</v>
      </c>
      <c r="F28" s="4" t="s">
        <v>1071</v>
      </c>
      <c r="G28" s="4" t="s">
        <v>1070</v>
      </c>
      <c r="H28" s="4" t="s">
        <v>19</v>
      </c>
      <c r="I28" s="4" t="s">
        <v>20</v>
      </c>
      <c r="J28" s="9">
        <v>90</v>
      </c>
      <c r="K28" s="9">
        <v>65</v>
      </c>
      <c r="M28" s="9">
        <f>K28-J28</f>
        <v>-25</v>
      </c>
      <c r="N28" s="10">
        <f>K28/J28-1</f>
        <v>-0.27777777777777779</v>
      </c>
      <c r="P28" s="11">
        <v>8.771929824561403E-3</v>
      </c>
      <c r="Q28" s="11">
        <v>7.7473182359952325E-3</v>
      </c>
    </row>
    <row r="29" spans="1:17" s="4" customFormat="1" ht="12.9" customHeight="1" x14ac:dyDescent="0.5">
      <c r="A29" s="4" t="s">
        <v>1072</v>
      </c>
      <c r="C29" s="4">
        <v>3022</v>
      </c>
      <c r="D29" s="4" t="s">
        <v>1073</v>
      </c>
      <c r="E29" s="4" t="s">
        <v>183</v>
      </c>
      <c r="F29" s="4" t="s">
        <v>1074</v>
      </c>
      <c r="G29" s="4" t="s">
        <v>1073</v>
      </c>
      <c r="H29" s="4" t="s">
        <v>19</v>
      </c>
      <c r="I29" s="4" t="s">
        <v>20</v>
      </c>
      <c r="J29" s="9">
        <v>125</v>
      </c>
      <c r="K29" s="9">
        <v>130</v>
      </c>
      <c r="M29" s="9">
        <f>K29-J29</f>
        <v>5</v>
      </c>
      <c r="N29" s="10">
        <f>K29/J29-1</f>
        <v>4.0000000000000036E-2</v>
      </c>
      <c r="P29" s="11">
        <v>1.2183235867446393E-2</v>
      </c>
      <c r="Q29" s="11">
        <v>1.5494636471990465E-2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6235</v>
      </c>
      <c r="K33" s="6">
        <v>6375</v>
      </c>
      <c r="M33" s="6">
        <f>K33-J33</f>
        <v>140</v>
      </c>
      <c r="N33" s="7">
        <f>K33/J33-1</f>
        <v>2.2453889334402621E-2</v>
      </c>
    </row>
    <row r="34" spans="1:17" s="4" customFormat="1" ht="14.05" customHeight="1" x14ac:dyDescent="0.5">
      <c r="A34" s="4" t="s">
        <v>1084</v>
      </c>
      <c r="C34" s="4">
        <v>2811</v>
      </c>
      <c r="D34" s="4" t="s">
        <v>1081</v>
      </c>
      <c r="E34" s="4" t="s">
        <v>183</v>
      </c>
      <c r="F34" s="4" t="s">
        <v>1082</v>
      </c>
      <c r="G34" s="4" t="s">
        <v>1083</v>
      </c>
      <c r="H34" s="4" t="s">
        <v>19</v>
      </c>
      <c r="I34" s="4" t="s">
        <v>20</v>
      </c>
      <c r="J34" s="17">
        <v>57341</v>
      </c>
      <c r="K34" s="17">
        <v>64500</v>
      </c>
      <c r="M34" s="17">
        <f>K34-J34</f>
        <v>7159</v>
      </c>
      <c r="N34" s="10">
        <f>K34/J34-1</f>
        <v>0.12484958406724678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3405</v>
      </c>
      <c r="K36" s="6">
        <v>3435</v>
      </c>
      <c r="M36" s="6">
        <f>K36-J36</f>
        <v>30</v>
      </c>
      <c r="N36" s="7">
        <f>K36/J36-1</f>
        <v>8.8105726872247381E-3</v>
      </c>
      <c r="P36" s="8">
        <v>0.54611066559743382</v>
      </c>
      <c r="Q36" s="8">
        <v>0.5388235294117647</v>
      </c>
    </row>
    <row r="37" spans="1:17" s="4" customFormat="1" ht="14.05" customHeight="1" x14ac:dyDescent="0.5">
      <c r="A37" s="4" t="s">
        <v>1084</v>
      </c>
      <c r="C37" s="4">
        <v>2815</v>
      </c>
      <c r="D37" s="4" t="s">
        <v>1087</v>
      </c>
      <c r="E37" s="4" t="s">
        <v>183</v>
      </c>
      <c r="F37" s="4" t="s">
        <v>1082</v>
      </c>
      <c r="G37" s="4" t="s">
        <v>1083</v>
      </c>
      <c r="H37" s="4" t="s">
        <v>19</v>
      </c>
      <c r="I37" s="4" t="s">
        <v>96</v>
      </c>
      <c r="J37" s="17">
        <v>63089</v>
      </c>
      <c r="K37" s="17">
        <v>70000</v>
      </c>
      <c r="M37" s="17">
        <f>K37-J37</f>
        <v>6911</v>
      </c>
      <c r="N37" s="10">
        <f>K37/J37-1</f>
        <v>0.10954366054304243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2830</v>
      </c>
      <c r="K39" s="6">
        <v>2940</v>
      </c>
      <c r="M39" s="6">
        <f>K39-J39</f>
        <v>110</v>
      </c>
      <c r="N39" s="7">
        <f>K39/J39-1</f>
        <v>3.8869257950530089E-2</v>
      </c>
      <c r="P39" s="8">
        <v>0.45388933440256618</v>
      </c>
      <c r="Q39" s="8">
        <v>0.4611764705882353</v>
      </c>
    </row>
    <row r="40" spans="1:17" s="4" customFormat="1" ht="14.05" customHeight="1" x14ac:dyDescent="0.5">
      <c r="A40" s="4" t="s">
        <v>1084</v>
      </c>
      <c r="C40" s="4">
        <v>2819</v>
      </c>
      <c r="D40" s="4" t="s">
        <v>1087</v>
      </c>
      <c r="E40" s="4" t="s">
        <v>183</v>
      </c>
      <c r="F40" s="4" t="s">
        <v>1082</v>
      </c>
      <c r="G40" s="4" t="s">
        <v>1083</v>
      </c>
      <c r="H40" s="4" t="s">
        <v>19</v>
      </c>
      <c r="I40" s="4" t="s">
        <v>105</v>
      </c>
      <c r="J40" s="17">
        <v>51425</v>
      </c>
      <c r="K40" s="17">
        <v>57600</v>
      </c>
      <c r="M40" s="17">
        <f>K40-J40</f>
        <v>6175</v>
      </c>
      <c r="N40" s="10">
        <f>K40/J40-1</f>
        <v>0.12007778317938755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17570</v>
      </c>
      <c r="K4" s="6">
        <v>18095</v>
      </c>
      <c r="M4" s="6">
        <f>K4-J4</f>
        <v>525</v>
      </c>
      <c r="N4" s="7">
        <f>K4/J4-1</f>
        <v>2.9880478087649376E-2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39609</v>
      </c>
      <c r="K6" s="18">
        <v>44400</v>
      </c>
      <c r="M6" s="18">
        <f>K6-J6</f>
        <v>4791</v>
      </c>
      <c r="N6" s="7">
        <f>K6/J6-1</f>
        <v>0.12095735817617204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8075</v>
      </c>
      <c r="K8" s="6">
        <v>8475</v>
      </c>
      <c r="M8" s="6">
        <f>K8-J8</f>
        <v>400</v>
      </c>
      <c r="N8" s="7">
        <f>K8/J8-1</f>
        <v>4.9535603715170184E-2</v>
      </c>
      <c r="P8" s="8">
        <v>0.45959021058622651</v>
      </c>
      <c r="Q8" s="8">
        <v>0.46836142580823431</v>
      </c>
    </row>
    <row r="9" spans="1:17" s="4" customFormat="1" ht="12.9" customHeight="1" x14ac:dyDescent="0.5">
      <c r="A9" s="4" t="s">
        <v>1099</v>
      </c>
      <c r="C9" s="4">
        <v>2550</v>
      </c>
      <c r="D9" s="4" t="s">
        <v>1100</v>
      </c>
      <c r="E9" s="4" t="s">
        <v>183</v>
      </c>
      <c r="F9" s="4" t="s">
        <v>1101</v>
      </c>
      <c r="G9" s="4" t="s">
        <v>1102</v>
      </c>
      <c r="H9" s="4" t="s">
        <v>19</v>
      </c>
      <c r="I9" s="4" t="s">
        <v>96</v>
      </c>
      <c r="J9" s="9">
        <v>745</v>
      </c>
      <c r="K9" s="9">
        <v>605</v>
      </c>
      <c r="M9" s="9">
        <f>K9-J9</f>
        <v>-140</v>
      </c>
      <c r="N9" s="10">
        <f>K9/J9-1</f>
        <v>-0.18791946308724827</v>
      </c>
      <c r="P9" s="11">
        <v>4.2401821286283441E-2</v>
      </c>
      <c r="Q9" s="11">
        <v>3.3434650455927049E-2</v>
      </c>
    </row>
    <row r="10" spans="1:17" s="4" customFormat="1" ht="12.9" customHeight="1" x14ac:dyDescent="0.5">
      <c r="A10" s="4" t="s">
        <v>1103</v>
      </c>
      <c r="C10" s="4">
        <v>2551</v>
      </c>
      <c r="D10" s="4" t="s">
        <v>1104</v>
      </c>
      <c r="E10" s="4" t="s">
        <v>183</v>
      </c>
      <c r="F10" s="4" t="s">
        <v>1105</v>
      </c>
      <c r="G10" s="4" t="s">
        <v>1106</v>
      </c>
      <c r="H10" s="4" t="s">
        <v>19</v>
      </c>
      <c r="I10" s="4" t="s">
        <v>96</v>
      </c>
      <c r="J10" s="9">
        <v>790</v>
      </c>
      <c r="K10" s="9">
        <v>780</v>
      </c>
      <c r="M10" s="9">
        <f>K10-J10</f>
        <v>-10</v>
      </c>
      <c r="N10" s="10">
        <f>K10/J10-1</f>
        <v>-1.2658227848101222E-2</v>
      </c>
      <c r="P10" s="11">
        <v>4.4963005122367672E-2</v>
      </c>
      <c r="Q10" s="11">
        <v>4.3105830339872891E-2</v>
      </c>
    </row>
    <row r="11" spans="1:17" s="4" customFormat="1" ht="12.9" customHeight="1" x14ac:dyDescent="0.5">
      <c r="A11" s="4" t="s">
        <v>1107</v>
      </c>
      <c r="C11" s="4">
        <v>2552</v>
      </c>
      <c r="D11" s="4" t="s">
        <v>1108</v>
      </c>
      <c r="E11" s="4" t="s">
        <v>183</v>
      </c>
      <c r="F11" s="4" t="s">
        <v>1109</v>
      </c>
      <c r="G11" s="4" t="s">
        <v>1110</v>
      </c>
      <c r="H11" s="4" t="s">
        <v>19</v>
      </c>
      <c r="I11" s="4" t="s">
        <v>96</v>
      </c>
      <c r="J11" s="9">
        <v>925</v>
      </c>
      <c r="K11" s="9">
        <v>985</v>
      </c>
      <c r="M11" s="9">
        <f>K11-J11</f>
        <v>60</v>
      </c>
      <c r="N11" s="10">
        <f>K11/J11-1</f>
        <v>6.4864864864864868E-2</v>
      </c>
      <c r="P11" s="11">
        <v>5.2646556630620372E-2</v>
      </c>
      <c r="Q11" s="11">
        <v>5.4434926775352305E-2</v>
      </c>
    </row>
    <row r="12" spans="1:17" s="4" customFormat="1" ht="12.9" customHeight="1" x14ac:dyDescent="0.5">
      <c r="A12" s="4" t="s">
        <v>1111</v>
      </c>
      <c r="C12" s="4">
        <v>2553</v>
      </c>
      <c r="D12" s="4" t="s">
        <v>1112</v>
      </c>
      <c r="E12" s="4" t="s">
        <v>183</v>
      </c>
      <c r="F12" s="4" t="s">
        <v>1113</v>
      </c>
      <c r="G12" s="4" t="s">
        <v>1114</v>
      </c>
      <c r="H12" s="4" t="s">
        <v>19</v>
      </c>
      <c r="I12" s="4" t="s">
        <v>96</v>
      </c>
      <c r="J12" s="9">
        <v>910</v>
      </c>
      <c r="K12" s="9">
        <v>940</v>
      </c>
      <c r="M12" s="9">
        <f>K12-J12</f>
        <v>30</v>
      </c>
      <c r="N12" s="10">
        <f>K12/J12-1</f>
        <v>3.2967032967033072E-2</v>
      </c>
      <c r="P12" s="11">
        <v>5.1792828685258967E-2</v>
      </c>
      <c r="Q12" s="11">
        <v>5.1948051948051951E-2</v>
      </c>
    </row>
    <row r="13" spans="1:17" s="4" customFormat="1" ht="12.9" customHeight="1" x14ac:dyDescent="0.5">
      <c r="A13" s="4" t="s">
        <v>1115</v>
      </c>
      <c r="C13" s="4">
        <v>2554</v>
      </c>
      <c r="D13" s="4" t="s">
        <v>1116</v>
      </c>
      <c r="E13" s="4" t="s">
        <v>183</v>
      </c>
      <c r="F13" s="4" t="s">
        <v>1117</v>
      </c>
      <c r="G13" s="4" t="s">
        <v>1118</v>
      </c>
      <c r="H13" s="4" t="s">
        <v>19</v>
      </c>
      <c r="I13" s="4" t="s">
        <v>96</v>
      </c>
      <c r="J13" s="9">
        <v>915</v>
      </c>
      <c r="K13" s="9">
        <v>990</v>
      </c>
      <c r="M13" s="9">
        <f>K13-J13</f>
        <v>75</v>
      </c>
      <c r="N13" s="10">
        <f>K13/J13-1</f>
        <v>8.1967213114754189E-2</v>
      </c>
      <c r="P13" s="11">
        <v>5.20774046670461E-2</v>
      </c>
      <c r="Q13" s="11">
        <v>5.4711246200607903E-2</v>
      </c>
    </row>
    <row r="14" spans="1:17" s="4" customFormat="1" ht="12.9" customHeight="1" x14ac:dyDescent="0.5">
      <c r="A14" s="4" t="s">
        <v>1119</v>
      </c>
      <c r="C14" s="4">
        <v>2555</v>
      </c>
      <c r="D14" s="4" t="s">
        <v>1120</v>
      </c>
      <c r="E14" s="4" t="s">
        <v>183</v>
      </c>
      <c r="F14" s="4" t="s">
        <v>1121</v>
      </c>
      <c r="G14" s="4" t="s">
        <v>1122</v>
      </c>
      <c r="H14" s="4" t="s">
        <v>19</v>
      </c>
      <c r="I14" s="4" t="s">
        <v>96</v>
      </c>
      <c r="J14" s="9">
        <v>900</v>
      </c>
      <c r="K14" s="9">
        <v>900</v>
      </c>
      <c r="M14" s="9">
        <f>K14-J14</f>
        <v>0</v>
      </c>
      <c r="N14" s="10">
        <f>K14/J14-1</f>
        <v>0</v>
      </c>
      <c r="P14" s="11">
        <v>5.1223676721684687E-2</v>
      </c>
      <c r="Q14" s="11">
        <v>4.9737496546007183E-2</v>
      </c>
    </row>
    <row r="15" spans="1:17" s="4" customFormat="1" ht="12.9" customHeight="1" x14ac:dyDescent="0.5">
      <c r="A15" s="4" t="s">
        <v>1123</v>
      </c>
      <c r="C15" s="4">
        <v>2556</v>
      </c>
      <c r="D15" s="4" t="s">
        <v>1124</v>
      </c>
      <c r="E15" s="4" t="s">
        <v>183</v>
      </c>
      <c r="F15" s="4" t="s">
        <v>1125</v>
      </c>
      <c r="G15" s="4" t="s">
        <v>1126</v>
      </c>
      <c r="H15" s="4" t="s">
        <v>19</v>
      </c>
      <c r="I15" s="4" t="s">
        <v>96</v>
      </c>
      <c r="J15" s="9">
        <v>760</v>
      </c>
      <c r="K15" s="9">
        <v>675</v>
      </c>
      <c r="M15" s="9">
        <f>K15-J15</f>
        <v>-85</v>
      </c>
      <c r="N15" s="10">
        <f>K15/J15-1</f>
        <v>-0.11184210526315785</v>
      </c>
      <c r="P15" s="11">
        <v>4.3255549231644846E-2</v>
      </c>
      <c r="Q15" s="11">
        <v>3.7303122409505389E-2</v>
      </c>
    </row>
    <row r="16" spans="1:17" s="4" customFormat="1" ht="12.9" customHeight="1" x14ac:dyDescent="0.5">
      <c r="A16" s="4" t="s">
        <v>1127</v>
      </c>
      <c r="C16" s="4">
        <v>2557</v>
      </c>
      <c r="D16" s="4" t="s">
        <v>1128</v>
      </c>
      <c r="E16" s="4" t="s">
        <v>183</v>
      </c>
      <c r="F16" s="4" t="s">
        <v>1129</v>
      </c>
      <c r="G16" s="4" t="s">
        <v>1130</v>
      </c>
      <c r="H16" s="4" t="s">
        <v>19</v>
      </c>
      <c r="I16" s="4" t="s">
        <v>96</v>
      </c>
      <c r="J16" s="9">
        <v>575</v>
      </c>
      <c r="K16" s="9">
        <v>645</v>
      </c>
      <c r="M16" s="9">
        <f>K16-J16</f>
        <v>70</v>
      </c>
      <c r="N16" s="10">
        <f>K16/J16-1</f>
        <v>0.12173913043478257</v>
      </c>
      <c r="P16" s="11">
        <v>3.2726237905520775E-2</v>
      </c>
      <c r="Q16" s="11">
        <v>3.5645205857971818E-2</v>
      </c>
    </row>
    <row r="17" spans="1:17" s="4" customFormat="1" ht="12.9" customHeight="1" x14ac:dyDescent="0.5">
      <c r="A17" s="4" t="s">
        <v>1131</v>
      </c>
      <c r="C17" s="4">
        <v>2558</v>
      </c>
      <c r="D17" s="4" t="s">
        <v>1132</v>
      </c>
      <c r="E17" s="4" t="s">
        <v>183</v>
      </c>
      <c r="F17" s="4" t="s">
        <v>1133</v>
      </c>
      <c r="G17" s="4" t="s">
        <v>1134</v>
      </c>
      <c r="H17" s="4" t="s">
        <v>19</v>
      </c>
      <c r="I17" s="4" t="s">
        <v>96</v>
      </c>
      <c r="J17" s="9">
        <v>425</v>
      </c>
      <c r="K17" s="9">
        <v>475</v>
      </c>
      <c r="M17" s="9">
        <f>K17-J17</f>
        <v>50</v>
      </c>
      <c r="N17" s="10">
        <f>K17/J17-1</f>
        <v>0.11764705882352944</v>
      </c>
      <c r="P17" s="11">
        <v>2.4188958451906658E-2</v>
      </c>
      <c r="Q17" s="11">
        <v>2.6250345399281571E-2</v>
      </c>
    </row>
    <row r="18" spans="1:17" s="4" customFormat="1" ht="12.9" customHeight="1" x14ac:dyDescent="0.5">
      <c r="A18" s="4" t="s">
        <v>1135</v>
      </c>
      <c r="C18" s="4">
        <v>2559</v>
      </c>
      <c r="D18" s="4" t="s">
        <v>1136</v>
      </c>
      <c r="E18" s="4" t="s">
        <v>183</v>
      </c>
      <c r="F18" s="4" t="s">
        <v>1137</v>
      </c>
      <c r="G18" s="4" t="s">
        <v>1138</v>
      </c>
      <c r="H18" s="4" t="s">
        <v>19</v>
      </c>
      <c r="I18" s="4" t="s">
        <v>96</v>
      </c>
      <c r="J18" s="9">
        <v>280</v>
      </c>
      <c r="K18" s="9">
        <v>355</v>
      </c>
      <c r="M18" s="9">
        <f>K18-J18</f>
        <v>75</v>
      </c>
      <c r="N18" s="10">
        <f>K18/J18-1</f>
        <v>0.26785714285714279</v>
      </c>
      <c r="P18" s="11">
        <v>1.5936254980079681E-2</v>
      </c>
      <c r="Q18" s="11">
        <v>1.9618679193147279E-2</v>
      </c>
    </row>
    <row r="19" spans="1:17" s="4" customFormat="1" ht="12.9" customHeight="1" x14ac:dyDescent="0.5">
      <c r="A19" s="4" t="s">
        <v>1139</v>
      </c>
      <c r="C19" s="4">
        <v>2560</v>
      </c>
      <c r="D19" s="4" t="s">
        <v>1140</v>
      </c>
      <c r="E19" s="4" t="s">
        <v>183</v>
      </c>
      <c r="F19" s="4" t="s">
        <v>1141</v>
      </c>
      <c r="G19" s="4" t="s">
        <v>1142</v>
      </c>
      <c r="H19" s="4" t="s">
        <v>19</v>
      </c>
      <c r="I19" s="4" t="s">
        <v>96</v>
      </c>
      <c r="J19" s="9">
        <v>860</v>
      </c>
      <c r="K19" s="9">
        <v>1135</v>
      </c>
      <c r="M19" s="9">
        <f>K19-J19</f>
        <v>275</v>
      </c>
      <c r="N19" s="10">
        <f>K19/J19-1</f>
        <v>0.31976744186046502</v>
      </c>
      <c r="P19" s="11">
        <v>4.8947068867387596E-2</v>
      </c>
      <c r="Q19" s="11">
        <v>6.2724509533020167E-2</v>
      </c>
    </row>
    <row r="20" spans="1:17" s="4" customFormat="1" ht="12.9" customHeight="1" x14ac:dyDescent="0.5">
      <c r="A20" s="4" t="s">
        <v>1143</v>
      </c>
      <c r="C20" s="4">
        <v>2561</v>
      </c>
      <c r="D20" s="4" t="s">
        <v>1144</v>
      </c>
      <c r="E20" s="4" t="s">
        <v>183</v>
      </c>
      <c r="F20" s="4" t="s">
        <v>1145</v>
      </c>
      <c r="G20" s="4" t="s">
        <v>1143</v>
      </c>
      <c r="H20" s="4" t="s">
        <v>19</v>
      </c>
      <c r="I20" s="4" t="s">
        <v>96</v>
      </c>
      <c r="J20" s="9">
        <v>630</v>
      </c>
      <c r="K20" s="9">
        <v>805</v>
      </c>
      <c r="M20" s="9">
        <f>K20-J20</f>
        <v>175</v>
      </c>
      <c r="N20" s="10">
        <f>K20/J20-1</f>
        <v>0.27777777777777768</v>
      </c>
      <c r="P20" s="11">
        <v>3.5856573705179286E-2</v>
      </c>
      <c r="Q20" s="11">
        <v>4.4487427466150871E-2</v>
      </c>
    </row>
    <row r="21" spans="1:17" s="4" customFormat="1" ht="12.9" customHeight="1" x14ac:dyDescent="0.5">
      <c r="A21" s="4" t="s">
        <v>1146</v>
      </c>
      <c r="C21" s="4">
        <v>2562</v>
      </c>
      <c r="D21" s="4" t="s">
        <v>1147</v>
      </c>
      <c r="E21" s="4" t="s">
        <v>183</v>
      </c>
      <c r="F21" s="4" t="s">
        <v>1148</v>
      </c>
      <c r="G21" s="4" t="s">
        <v>1146</v>
      </c>
      <c r="H21" s="4" t="s">
        <v>19</v>
      </c>
      <c r="I21" s="4" t="s">
        <v>96</v>
      </c>
      <c r="J21" s="9">
        <v>225</v>
      </c>
      <c r="K21" s="9">
        <v>335</v>
      </c>
      <c r="M21" s="9">
        <f>K21-J21</f>
        <v>110</v>
      </c>
      <c r="N21" s="10">
        <f>K21/J21-1</f>
        <v>0.48888888888888893</v>
      </c>
      <c r="P21" s="11">
        <v>1.2805919180421172E-2</v>
      </c>
      <c r="Q21" s="11">
        <v>1.8513401492124895E-2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47266</v>
      </c>
      <c r="K23" s="18">
        <v>49600</v>
      </c>
      <c r="M23" s="18">
        <f>K23-J23</f>
        <v>2334</v>
      </c>
      <c r="N23" s="7">
        <f>K23/J23-1</f>
        <v>4.9380104091736099E-2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9490</v>
      </c>
      <c r="K26" s="6">
        <v>9620</v>
      </c>
      <c r="M26" s="6">
        <f>K26-J26</f>
        <v>130</v>
      </c>
      <c r="N26" s="7">
        <f>K26/J26-1</f>
        <v>1.3698630136986356E-2</v>
      </c>
      <c r="P26" s="8">
        <v>0.54012521343198638</v>
      </c>
      <c r="Q26" s="8">
        <v>0.53163857419176563</v>
      </c>
    </row>
    <row r="27" spans="1:17" s="4" customFormat="1" ht="12.9" customHeight="1" x14ac:dyDescent="0.5">
      <c r="A27" s="4" t="s">
        <v>1099</v>
      </c>
      <c r="C27" s="4">
        <v>2567</v>
      </c>
      <c r="D27" s="4" t="s">
        <v>1100</v>
      </c>
      <c r="E27" s="4" t="s">
        <v>183</v>
      </c>
      <c r="F27" s="4" t="s">
        <v>1101</v>
      </c>
      <c r="G27" s="4" t="s">
        <v>1102</v>
      </c>
      <c r="H27" s="4" t="s">
        <v>19</v>
      </c>
      <c r="I27" s="4" t="s">
        <v>105</v>
      </c>
      <c r="J27" s="9">
        <v>1005</v>
      </c>
      <c r="K27" s="9">
        <v>665</v>
      </c>
      <c r="M27" s="9">
        <f>K27-J27</f>
        <v>-340</v>
      </c>
      <c r="N27" s="10">
        <f>K27/J27-1</f>
        <v>-0.3383084577114428</v>
      </c>
      <c r="P27" s="11">
        <v>5.7199772339214569E-2</v>
      </c>
      <c r="Q27" s="11">
        <v>3.6750483558994199E-2</v>
      </c>
    </row>
    <row r="28" spans="1:17" s="4" customFormat="1" ht="12.9" customHeight="1" x14ac:dyDescent="0.5">
      <c r="A28" s="4" t="s">
        <v>1103</v>
      </c>
      <c r="C28" s="4">
        <v>2568</v>
      </c>
      <c r="D28" s="4" t="s">
        <v>1104</v>
      </c>
      <c r="E28" s="4" t="s">
        <v>183</v>
      </c>
      <c r="F28" s="4" t="s">
        <v>1105</v>
      </c>
      <c r="G28" s="4" t="s">
        <v>1106</v>
      </c>
      <c r="H28" s="4" t="s">
        <v>19</v>
      </c>
      <c r="I28" s="4" t="s">
        <v>105</v>
      </c>
      <c r="J28" s="9">
        <v>1550</v>
      </c>
      <c r="K28" s="9">
        <v>1200</v>
      </c>
      <c r="M28" s="9">
        <f>K28-J28</f>
        <v>-350</v>
      </c>
      <c r="N28" s="10">
        <f>K28/J28-1</f>
        <v>-0.22580645161290325</v>
      </c>
      <c r="P28" s="11">
        <v>8.8218554354012518E-2</v>
      </c>
      <c r="Q28" s="11">
        <v>6.6316662061342915E-2</v>
      </c>
    </row>
    <row r="29" spans="1:17" s="4" customFormat="1" ht="12.9" customHeight="1" x14ac:dyDescent="0.5">
      <c r="A29" s="4" t="s">
        <v>1107</v>
      </c>
      <c r="C29" s="4">
        <v>2569</v>
      </c>
      <c r="D29" s="4" t="s">
        <v>1108</v>
      </c>
      <c r="E29" s="4" t="s">
        <v>183</v>
      </c>
      <c r="F29" s="4" t="s">
        <v>1109</v>
      </c>
      <c r="G29" s="4" t="s">
        <v>1110</v>
      </c>
      <c r="H29" s="4" t="s">
        <v>19</v>
      </c>
      <c r="I29" s="4" t="s">
        <v>105</v>
      </c>
      <c r="J29" s="9">
        <v>1640</v>
      </c>
      <c r="K29" s="9">
        <v>1615</v>
      </c>
      <c r="M29" s="9">
        <f>K29-J29</f>
        <v>-25</v>
      </c>
      <c r="N29" s="10">
        <f>K29/J29-1</f>
        <v>-1.5243902439024404E-2</v>
      </c>
      <c r="P29" s="11">
        <v>9.3340922026180995E-2</v>
      </c>
      <c r="Q29" s="11">
        <v>8.9251174357557334E-2</v>
      </c>
    </row>
    <row r="30" spans="1:17" s="4" customFormat="1" ht="12.9" customHeight="1" x14ac:dyDescent="0.5">
      <c r="A30" s="4" t="s">
        <v>1111</v>
      </c>
      <c r="C30" s="4">
        <v>2570</v>
      </c>
      <c r="D30" s="4" t="s">
        <v>1112</v>
      </c>
      <c r="E30" s="4" t="s">
        <v>183</v>
      </c>
      <c r="F30" s="4" t="s">
        <v>1113</v>
      </c>
      <c r="G30" s="4" t="s">
        <v>1114</v>
      </c>
      <c r="H30" s="4" t="s">
        <v>19</v>
      </c>
      <c r="I30" s="4" t="s">
        <v>105</v>
      </c>
      <c r="J30" s="9">
        <v>1300</v>
      </c>
      <c r="K30" s="9">
        <v>1280</v>
      </c>
      <c r="M30" s="9">
        <f>K30-J30</f>
        <v>-20</v>
      </c>
      <c r="N30" s="10">
        <f>K30/J30-1</f>
        <v>-1.538461538461533E-2</v>
      </c>
      <c r="P30" s="11">
        <v>7.3989755264655663E-2</v>
      </c>
      <c r="Q30" s="11">
        <v>7.0737772865432438E-2</v>
      </c>
    </row>
    <row r="31" spans="1:17" s="4" customFormat="1" ht="12.9" customHeight="1" x14ac:dyDescent="0.5">
      <c r="A31" s="4" t="s">
        <v>1115</v>
      </c>
      <c r="C31" s="4">
        <v>2571</v>
      </c>
      <c r="D31" s="4" t="s">
        <v>1116</v>
      </c>
      <c r="E31" s="4" t="s">
        <v>183</v>
      </c>
      <c r="F31" s="4" t="s">
        <v>1117</v>
      </c>
      <c r="G31" s="4" t="s">
        <v>1118</v>
      </c>
      <c r="H31" s="4" t="s">
        <v>19</v>
      </c>
      <c r="I31" s="4" t="s">
        <v>105</v>
      </c>
      <c r="J31" s="9">
        <v>1245</v>
      </c>
      <c r="K31" s="9">
        <v>1300</v>
      </c>
      <c r="M31" s="9">
        <f>K31-J31</f>
        <v>55</v>
      </c>
      <c r="N31" s="10">
        <f>K31/J31-1</f>
        <v>4.4176706827309342E-2</v>
      </c>
      <c r="P31" s="11">
        <v>7.0859419464997159E-2</v>
      </c>
      <c r="Q31" s="11">
        <v>7.1843050566454819E-2</v>
      </c>
    </row>
    <row r="32" spans="1:17" s="4" customFormat="1" ht="12.9" customHeight="1" x14ac:dyDescent="0.5">
      <c r="A32" s="4" t="s">
        <v>1119</v>
      </c>
      <c r="C32" s="4">
        <v>2572</v>
      </c>
      <c r="D32" s="4" t="s">
        <v>1120</v>
      </c>
      <c r="E32" s="4" t="s">
        <v>183</v>
      </c>
      <c r="F32" s="4" t="s">
        <v>1121</v>
      </c>
      <c r="G32" s="4" t="s">
        <v>1122</v>
      </c>
      <c r="H32" s="4" t="s">
        <v>19</v>
      </c>
      <c r="I32" s="4" t="s">
        <v>105</v>
      </c>
      <c r="J32" s="9">
        <v>880</v>
      </c>
      <c r="K32" s="9">
        <v>1040</v>
      </c>
      <c r="M32" s="9">
        <f>K32-J32</f>
        <v>160</v>
      </c>
      <c r="N32" s="10">
        <f>K32/J32-1</f>
        <v>0.18181818181818188</v>
      </c>
      <c r="P32" s="11">
        <v>5.0085372794536141E-2</v>
      </c>
      <c r="Q32" s="11">
        <v>5.7474440453163855E-2</v>
      </c>
    </row>
    <row r="33" spans="1:17" s="4" customFormat="1" ht="12.9" customHeight="1" x14ac:dyDescent="0.5">
      <c r="A33" s="4" t="s">
        <v>1123</v>
      </c>
      <c r="C33" s="4">
        <v>2573</v>
      </c>
      <c r="D33" s="4" t="s">
        <v>1124</v>
      </c>
      <c r="E33" s="4" t="s">
        <v>183</v>
      </c>
      <c r="F33" s="4" t="s">
        <v>1125</v>
      </c>
      <c r="G33" s="4" t="s">
        <v>1126</v>
      </c>
      <c r="H33" s="4" t="s">
        <v>19</v>
      </c>
      <c r="I33" s="4" t="s">
        <v>105</v>
      </c>
      <c r="J33" s="9">
        <v>525</v>
      </c>
      <c r="K33" s="9">
        <v>770</v>
      </c>
      <c r="M33" s="9">
        <f>K33-J33</f>
        <v>245</v>
      </c>
      <c r="N33" s="10">
        <f>K33/J33-1</f>
        <v>0.46666666666666656</v>
      </c>
      <c r="P33" s="11">
        <v>2.9880478087649404E-2</v>
      </c>
      <c r="Q33" s="11">
        <v>4.2553191489361701E-2</v>
      </c>
    </row>
    <row r="34" spans="1:17" s="4" customFormat="1" ht="12.9" customHeight="1" x14ac:dyDescent="0.5">
      <c r="A34" s="4" t="s">
        <v>1127</v>
      </c>
      <c r="C34" s="4">
        <v>2574</v>
      </c>
      <c r="D34" s="4" t="s">
        <v>1128</v>
      </c>
      <c r="E34" s="4" t="s">
        <v>183</v>
      </c>
      <c r="F34" s="4" t="s">
        <v>1129</v>
      </c>
      <c r="G34" s="4" t="s">
        <v>1130</v>
      </c>
      <c r="H34" s="4" t="s">
        <v>19</v>
      </c>
      <c r="I34" s="4" t="s">
        <v>105</v>
      </c>
      <c r="J34" s="9">
        <v>380</v>
      </c>
      <c r="K34" s="9">
        <v>485</v>
      </c>
      <c r="M34" s="9">
        <f>K34-J34</f>
        <v>105</v>
      </c>
      <c r="N34" s="10">
        <f>K34/J34-1</f>
        <v>0.27631578947368429</v>
      </c>
      <c r="P34" s="11">
        <v>2.1627774615822423E-2</v>
      </c>
      <c r="Q34" s="11">
        <v>2.6802984249792761E-2</v>
      </c>
    </row>
    <row r="35" spans="1:17" s="4" customFormat="1" ht="12.9" customHeight="1" x14ac:dyDescent="0.5">
      <c r="A35" s="4" t="s">
        <v>1131</v>
      </c>
      <c r="C35" s="4">
        <v>2575</v>
      </c>
      <c r="D35" s="4" t="s">
        <v>1132</v>
      </c>
      <c r="E35" s="4" t="s">
        <v>183</v>
      </c>
      <c r="F35" s="4" t="s">
        <v>1133</v>
      </c>
      <c r="G35" s="4" t="s">
        <v>1134</v>
      </c>
      <c r="H35" s="4" t="s">
        <v>19</v>
      </c>
      <c r="I35" s="4" t="s">
        <v>105</v>
      </c>
      <c r="J35" s="9">
        <v>325</v>
      </c>
      <c r="K35" s="9">
        <v>375</v>
      </c>
      <c r="M35" s="9">
        <f>K35-J35</f>
        <v>50</v>
      </c>
      <c r="N35" s="10">
        <f>K35/J35-1</f>
        <v>0.15384615384615374</v>
      </c>
      <c r="P35" s="11">
        <v>1.8497438816163916E-2</v>
      </c>
      <c r="Q35" s="11">
        <v>2.072395689416966E-2</v>
      </c>
    </row>
    <row r="36" spans="1:17" s="4" customFormat="1" ht="12.9" customHeight="1" x14ac:dyDescent="0.5">
      <c r="A36" s="4" t="s">
        <v>1135</v>
      </c>
      <c r="C36" s="4">
        <v>2576</v>
      </c>
      <c r="D36" s="4" t="s">
        <v>1136</v>
      </c>
      <c r="E36" s="4" t="s">
        <v>183</v>
      </c>
      <c r="F36" s="4" t="s">
        <v>1137</v>
      </c>
      <c r="G36" s="4" t="s">
        <v>1138</v>
      </c>
      <c r="H36" s="4" t="s">
        <v>19</v>
      </c>
      <c r="I36" s="4" t="s">
        <v>105</v>
      </c>
      <c r="J36" s="9">
        <v>235</v>
      </c>
      <c r="K36" s="9">
        <v>345</v>
      </c>
      <c r="M36" s="9">
        <f>K36-J36</f>
        <v>110</v>
      </c>
      <c r="N36" s="10">
        <f>K36/J36-1</f>
        <v>0.46808510638297873</v>
      </c>
      <c r="P36" s="11">
        <v>1.3375071143995446E-2</v>
      </c>
      <c r="Q36" s="11">
        <v>1.9066040342636089E-2</v>
      </c>
    </row>
    <row r="37" spans="1:17" s="4" customFormat="1" ht="12.9" customHeight="1" x14ac:dyDescent="0.5">
      <c r="A37" s="4" t="s">
        <v>1139</v>
      </c>
      <c r="C37" s="4">
        <v>2577</v>
      </c>
      <c r="D37" s="4" t="s">
        <v>1140</v>
      </c>
      <c r="E37" s="4" t="s">
        <v>183</v>
      </c>
      <c r="F37" s="4" t="s">
        <v>1141</v>
      </c>
      <c r="G37" s="4" t="s">
        <v>1142</v>
      </c>
      <c r="H37" s="4" t="s">
        <v>19</v>
      </c>
      <c r="I37" s="4" t="s">
        <v>105</v>
      </c>
      <c r="J37" s="9">
        <v>395</v>
      </c>
      <c r="K37" s="9">
        <v>550</v>
      </c>
      <c r="M37" s="9">
        <f>K37-J37</f>
        <v>155</v>
      </c>
      <c r="N37" s="10">
        <f>K37/J37-1</f>
        <v>0.39240506329113933</v>
      </c>
      <c r="P37" s="11">
        <v>2.2481502561183836E-2</v>
      </c>
      <c r="Q37" s="11">
        <v>3.0395136778115502E-2</v>
      </c>
    </row>
    <row r="38" spans="1:17" s="4" customFormat="1" ht="12.9" customHeight="1" x14ac:dyDescent="0.5">
      <c r="A38" s="4" t="s">
        <v>1143</v>
      </c>
      <c r="C38" s="4">
        <v>2578</v>
      </c>
      <c r="D38" s="4" t="s">
        <v>1144</v>
      </c>
      <c r="E38" s="4" t="s">
        <v>183</v>
      </c>
      <c r="F38" s="4" t="s">
        <v>1145</v>
      </c>
      <c r="G38" s="4" t="s">
        <v>1143</v>
      </c>
      <c r="H38" s="4" t="s">
        <v>19</v>
      </c>
      <c r="I38" s="4" t="s">
        <v>105</v>
      </c>
      <c r="J38" s="9">
        <v>310</v>
      </c>
      <c r="K38" s="9">
        <v>435</v>
      </c>
      <c r="M38" s="9">
        <f>K38-J38</f>
        <v>125</v>
      </c>
      <c r="N38" s="10">
        <f>K38/J38-1</f>
        <v>0.40322580645161299</v>
      </c>
      <c r="P38" s="11">
        <v>1.7643710870802503E-2</v>
      </c>
      <c r="Q38" s="11">
        <v>2.4039789997236806E-2</v>
      </c>
    </row>
    <row r="39" spans="1:17" s="4" customFormat="1" ht="12.9" customHeight="1" x14ac:dyDescent="0.5">
      <c r="A39" s="4" t="s">
        <v>1146</v>
      </c>
      <c r="C39" s="4">
        <v>2579</v>
      </c>
      <c r="D39" s="4" t="s">
        <v>1147</v>
      </c>
      <c r="E39" s="4" t="s">
        <v>183</v>
      </c>
      <c r="F39" s="4" t="s">
        <v>1148</v>
      </c>
      <c r="G39" s="4" t="s">
        <v>1146</v>
      </c>
      <c r="H39" s="4" t="s">
        <v>19</v>
      </c>
      <c r="I39" s="4" t="s">
        <v>105</v>
      </c>
      <c r="J39" s="9">
        <v>85</v>
      </c>
      <c r="K39" s="9">
        <v>110</v>
      </c>
      <c r="M39" s="9">
        <f>K39-J39</f>
        <v>25</v>
      </c>
      <c r="N39" s="10">
        <f>K39/J39-1</f>
        <v>0.29411764705882359</v>
      </c>
      <c r="P39" s="11">
        <v>4.8377916903813321E-3</v>
      </c>
      <c r="Q39" s="11">
        <v>6.0790273556231003E-3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34796</v>
      </c>
      <c r="K41" s="18">
        <v>40400</v>
      </c>
      <c r="M41" s="18">
        <f>K41-J41</f>
        <v>5604</v>
      </c>
      <c r="N41" s="7">
        <f>K41/J41-1</f>
        <v>0.16105299459708022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9335</v>
      </c>
      <c r="K4" s="6">
        <v>9545</v>
      </c>
      <c r="M4" s="6">
        <f>K4-J4</f>
        <v>210</v>
      </c>
      <c r="N4" s="7">
        <f>K4/J4-1</f>
        <v>2.24959828602036E-2</v>
      </c>
    </row>
    <row r="5" spans="1:17" s="4" customFormat="1" ht="12.9" customHeight="1" x14ac:dyDescent="0.5">
      <c r="A5" s="4" t="s">
        <v>1158</v>
      </c>
      <c r="C5" s="4">
        <v>1628</v>
      </c>
      <c r="D5" s="4" t="s">
        <v>1159</v>
      </c>
      <c r="E5" s="4" t="s">
        <v>23</v>
      </c>
      <c r="F5" s="4" t="s">
        <v>1160</v>
      </c>
      <c r="G5" s="4" t="s">
        <v>1159</v>
      </c>
      <c r="H5" s="4" t="s">
        <v>19</v>
      </c>
      <c r="I5" s="4" t="s">
        <v>20</v>
      </c>
      <c r="J5" s="9">
        <v>65</v>
      </c>
      <c r="K5" s="9">
        <v>60</v>
      </c>
      <c r="M5" s="9">
        <f>K5-J5</f>
        <v>-5</v>
      </c>
      <c r="N5" s="10">
        <f>K5/J5-1</f>
        <v>-7.6923076923076872E-2</v>
      </c>
      <c r="P5" s="11">
        <v>6.9630423138725226E-3</v>
      </c>
      <c r="Q5" s="11">
        <v>6.2860136196961763E-3</v>
      </c>
    </row>
    <row r="6" spans="1:17" s="4" customFormat="1" ht="12.9" customHeight="1" x14ac:dyDescent="0.5">
      <c r="A6" s="4" t="s">
        <v>1161</v>
      </c>
      <c r="C6" s="4">
        <v>1629</v>
      </c>
      <c r="D6" s="4" t="s">
        <v>1162</v>
      </c>
      <c r="E6" s="4" t="s">
        <v>23</v>
      </c>
      <c r="F6" s="4" t="s">
        <v>1163</v>
      </c>
      <c r="G6" s="4" t="s">
        <v>1162</v>
      </c>
      <c r="H6" s="4" t="s">
        <v>19</v>
      </c>
      <c r="I6" s="4" t="s">
        <v>20</v>
      </c>
      <c r="J6" s="9">
        <v>75</v>
      </c>
      <c r="K6" s="9">
        <v>30</v>
      </c>
      <c r="M6" s="9">
        <f>K6-J6</f>
        <v>-45</v>
      </c>
      <c r="N6" s="10">
        <f>K6/J6-1</f>
        <v>-0.6</v>
      </c>
      <c r="P6" s="11">
        <v>8.0342795929298338E-3</v>
      </c>
      <c r="Q6" s="11">
        <v>3.1430068098480882E-3</v>
      </c>
    </row>
    <row r="7" spans="1:17" s="4" customFormat="1" ht="12.9" customHeight="1" x14ac:dyDescent="0.5">
      <c r="A7" s="4" t="s">
        <v>1164</v>
      </c>
      <c r="C7" s="4">
        <v>1630</v>
      </c>
      <c r="D7" s="4" t="s">
        <v>1165</v>
      </c>
      <c r="E7" s="4" t="s">
        <v>23</v>
      </c>
      <c r="F7" s="4" t="s">
        <v>1166</v>
      </c>
      <c r="G7" s="4" t="s">
        <v>1165</v>
      </c>
      <c r="H7" s="4" t="s">
        <v>19</v>
      </c>
      <c r="I7" s="4" t="s">
        <v>20</v>
      </c>
      <c r="J7" s="9">
        <v>100</v>
      </c>
      <c r="K7" s="9">
        <v>75</v>
      </c>
      <c r="M7" s="9">
        <f>K7-J7</f>
        <v>-25</v>
      </c>
      <c r="N7" s="10">
        <f>K7/J7-1</f>
        <v>-0.25</v>
      </c>
      <c r="P7" s="11">
        <v>1.0712372790573112E-2</v>
      </c>
      <c r="Q7" s="11">
        <v>7.8575170246202204E-3</v>
      </c>
    </row>
    <row r="8" spans="1:17" s="4" customFormat="1" ht="12.9" customHeight="1" x14ac:dyDescent="0.5">
      <c r="A8" s="4" t="s">
        <v>1167</v>
      </c>
      <c r="C8" s="4">
        <v>1631</v>
      </c>
      <c r="D8" s="4" t="s">
        <v>1168</v>
      </c>
      <c r="E8" s="4" t="s">
        <v>23</v>
      </c>
      <c r="F8" s="4" t="s">
        <v>1169</v>
      </c>
      <c r="G8" s="4" t="s">
        <v>1168</v>
      </c>
      <c r="H8" s="4" t="s">
        <v>19</v>
      </c>
      <c r="I8" s="4" t="s">
        <v>20</v>
      </c>
      <c r="J8" s="9">
        <v>270</v>
      </c>
      <c r="K8" s="9">
        <v>110</v>
      </c>
      <c r="M8" s="9">
        <f>K8-J8</f>
        <v>-160</v>
      </c>
      <c r="N8" s="10">
        <f>K8/J8-1</f>
        <v>-0.59259259259259256</v>
      </c>
      <c r="P8" s="11">
        <v>2.8923406534547402E-2</v>
      </c>
      <c r="Q8" s="11">
        <v>1.1524358302776323E-2</v>
      </c>
    </row>
    <row r="9" spans="1:17" s="4" customFormat="1" ht="12.9" customHeight="1" x14ac:dyDescent="0.5">
      <c r="A9" s="4" t="s">
        <v>1170</v>
      </c>
      <c r="C9" s="4">
        <v>1632</v>
      </c>
      <c r="D9" s="4" t="s">
        <v>1171</v>
      </c>
      <c r="E9" s="4" t="s">
        <v>23</v>
      </c>
      <c r="F9" s="4" t="s">
        <v>1172</v>
      </c>
      <c r="G9" s="4" t="s">
        <v>1171</v>
      </c>
      <c r="H9" s="4" t="s">
        <v>19</v>
      </c>
      <c r="I9" s="4" t="s">
        <v>20</v>
      </c>
      <c r="J9" s="9">
        <v>565</v>
      </c>
      <c r="K9" s="9">
        <v>410</v>
      </c>
      <c r="M9" s="9">
        <f>K9-J9</f>
        <v>-155</v>
      </c>
      <c r="N9" s="10">
        <f>K9/J9-1</f>
        <v>-0.27433628318584069</v>
      </c>
      <c r="P9" s="11">
        <v>6.0524906266738079E-2</v>
      </c>
      <c r="Q9" s="11">
        <v>4.2954426401257205E-2</v>
      </c>
    </row>
    <row r="10" spans="1:17" s="4" customFormat="1" ht="12.9" customHeight="1" x14ac:dyDescent="0.5">
      <c r="A10" s="4" t="s">
        <v>1173</v>
      </c>
      <c r="C10" s="4">
        <v>1633</v>
      </c>
      <c r="D10" s="4" t="s">
        <v>1174</v>
      </c>
      <c r="E10" s="4" t="s">
        <v>23</v>
      </c>
      <c r="F10" s="4" t="s">
        <v>1175</v>
      </c>
      <c r="G10" s="4" t="s">
        <v>1174</v>
      </c>
      <c r="H10" s="4" t="s">
        <v>19</v>
      </c>
      <c r="I10" s="4" t="s">
        <v>20</v>
      </c>
      <c r="J10" s="9">
        <v>370</v>
      </c>
      <c r="K10" s="9">
        <v>400</v>
      </c>
      <c r="M10" s="9">
        <f>K10-J10</f>
        <v>30</v>
      </c>
      <c r="N10" s="10">
        <f>K10/J10-1</f>
        <v>8.1081081081081141E-2</v>
      </c>
      <c r="P10" s="11">
        <v>3.9635779325120517E-2</v>
      </c>
      <c r="Q10" s="11">
        <v>4.1906757464641176E-2</v>
      </c>
    </row>
    <row r="11" spans="1:17" s="4" customFormat="1" ht="12.9" customHeight="1" x14ac:dyDescent="0.5">
      <c r="A11" s="4" t="s">
        <v>1176</v>
      </c>
      <c r="C11" s="4">
        <v>1634</v>
      </c>
      <c r="D11" s="4" t="s">
        <v>1177</v>
      </c>
      <c r="E11" s="4" t="s">
        <v>23</v>
      </c>
      <c r="F11" s="4" t="s">
        <v>1178</v>
      </c>
      <c r="G11" s="4" t="s">
        <v>1177</v>
      </c>
      <c r="H11" s="4" t="s">
        <v>19</v>
      </c>
      <c r="I11" s="4" t="s">
        <v>20</v>
      </c>
      <c r="J11" s="9">
        <v>410</v>
      </c>
      <c r="K11" s="9">
        <v>310</v>
      </c>
      <c r="M11" s="9">
        <f>K11-J11</f>
        <v>-100</v>
      </c>
      <c r="N11" s="10">
        <f>K11/J11-1</f>
        <v>-0.24390243902439024</v>
      </c>
      <c r="P11" s="11">
        <v>4.3920728441349761E-2</v>
      </c>
      <c r="Q11" s="11">
        <v>3.2477737035096911E-2</v>
      </c>
    </row>
    <row r="12" spans="1:17" s="4" customFormat="1" ht="12.9" customHeight="1" x14ac:dyDescent="0.5">
      <c r="A12" s="4" t="s">
        <v>1179</v>
      </c>
      <c r="C12" s="4">
        <v>1635</v>
      </c>
      <c r="D12" s="4" t="s">
        <v>1180</v>
      </c>
      <c r="E12" s="4" t="s">
        <v>23</v>
      </c>
      <c r="F12" s="4" t="s">
        <v>1181</v>
      </c>
      <c r="G12" s="4" t="s">
        <v>1180</v>
      </c>
      <c r="H12" s="4" t="s">
        <v>19</v>
      </c>
      <c r="I12" s="4" t="s">
        <v>20</v>
      </c>
      <c r="J12" s="9">
        <v>460</v>
      </c>
      <c r="K12" s="9">
        <v>375</v>
      </c>
      <c r="M12" s="9">
        <f>K12-J12</f>
        <v>-85</v>
      </c>
      <c r="N12" s="10">
        <f>K12/J12-1</f>
        <v>-0.18478260869565222</v>
      </c>
      <c r="P12" s="11">
        <v>4.9276914836636314E-2</v>
      </c>
      <c r="Q12" s="11">
        <v>3.9287585123101099E-2</v>
      </c>
    </row>
    <row r="13" spans="1:17" s="4" customFormat="1" ht="12.9" customHeight="1" x14ac:dyDescent="0.5">
      <c r="A13" s="4" t="s">
        <v>1182</v>
      </c>
      <c r="C13" s="4">
        <v>1636</v>
      </c>
      <c r="D13" s="4" t="s">
        <v>1183</v>
      </c>
      <c r="E13" s="4" t="s">
        <v>23</v>
      </c>
      <c r="F13" s="4" t="s">
        <v>1184</v>
      </c>
      <c r="G13" s="4" t="s">
        <v>1183</v>
      </c>
      <c r="H13" s="4" t="s">
        <v>19</v>
      </c>
      <c r="I13" s="4" t="s">
        <v>20</v>
      </c>
      <c r="J13" s="9">
        <v>400</v>
      </c>
      <c r="K13" s="9">
        <v>350</v>
      </c>
      <c r="M13" s="9">
        <f>K13-J13</f>
        <v>-50</v>
      </c>
      <c r="N13" s="10">
        <f>K13/J13-1</f>
        <v>-0.125</v>
      </c>
      <c r="P13" s="11">
        <v>4.2849491162292447E-2</v>
      </c>
      <c r="Q13" s="11">
        <v>3.6668412781561029E-2</v>
      </c>
    </row>
    <row r="14" spans="1:17" s="4" customFormat="1" ht="12.9" customHeight="1" x14ac:dyDescent="0.5">
      <c r="A14" s="4" t="s">
        <v>1185</v>
      </c>
      <c r="C14" s="4">
        <v>1637</v>
      </c>
      <c r="D14" s="4" t="s">
        <v>1186</v>
      </c>
      <c r="E14" s="4" t="s">
        <v>23</v>
      </c>
      <c r="F14" s="4" t="s">
        <v>1187</v>
      </c>
      <c r="G14" s="4" t="s">
        <v>1186</v>
      </c>
      <c r="H14" s="4" t="s">
        <v>19</v>
      </c>
      <c r="I14" s="4" t="s">
        <v>20</v>
      </c>
      <c r="J14" s="9">
        <v>375</v>
      </c>
      <c r="K14" s="9">
        <v>365</v>
      </c>
      <c r="M14" s="9">
        <f>K14-J14</f>
        <v>-10</v>
      </c>
      <c r="N14" s="10">
        <f>K14/J14-1</f>
        <v>-2.6666666666666616E-2</v>
      </c>
      <c r="P14" s="11">
        <v>4.0171397964649171E-2</v>
      </c>
      <c r="Q14" s="11">
        <v>3.8239916186485069E-2</v>
      </c>
    </row>
    <row r="15" spans="1:17" s="4" customFormat="1" ht="12.9" customHeight="1" x14ac:dyDescent="0.5">
      <c r="A15" s="4" t="s">
        <v>1119</v>
      </c>
      <c r="C15" s="4">
        <v>1638</v>
      </c>
      <c r="D15" s="4" t="s">
        <v>1188</v>
      </c>
      <c r="E15" s="4" t="s">
        <v>23</v>
      </c>
      <c r="F15" s="4" t="s">
        <v>1189</v>
      </c>
      <c r="G15" s="4" t="s">
        <v>1188</v>
      </c>
      <c r="H15" s="4" t="s">
        <v>19</v>
      </c>
      <c r="I15" s="4" t="s">
        <v>20</v>
      </c>
      <c r="J15" s="9">
        <v>745</v>
      </c>
      <c r="K15" s="9">
        <v>715</v>
      </c>
      <c r="M15" s="9">
        <f>K15-J15</f>
        <v>-30</v>
      </c>
      <c r="N15" s="10">
        <f>K15/J15-1</f>
        <v>-4.0268456375838979E-2</v>
      </c>
      <c r="P15" s="11">
        <v>7.9807177289769687E-2</v>
      </c>
      <c r="Q15" s="11">
        <v>7.4908328968046098E-2</v>
      </c>
    </row>
    <row r="16" spans="1:17" s="4" customFormat="1" ht="12.9" customHeight="1" x14ac:dyDescent="0.5">
      <c r="A16" s="4" t="s">
        <v>1123</v>
      </c>
      <c r="C16" s="4">
        <v>1639</v>
      </c>
      <c r="D16" s="4" t="s">
        <v>1190</v>
      </c>
      <c r="E16" s="4" t="s">
        <v>23</v>
      </c>
      <c r="F16" s="4" t="s">
        <v>1191</v>
      </c>
      <c r="G16" s="4" t="s">
        <v>1190</v>
      </c>
      <c r="H16" s="4" t="s">
        <v>19</v>
      </c>
      <c r="I16" s="4" t="s">
        <v>20</v>
      </c>
      <c r="J16" s="9">
        <v>610</v>
      </c>
      <c r="K16" s="9">
        <v>685</v>
      </c>
      <c r="M16" s="9">
        <f>K16-J16</f>
        <v>75</v>
      </c>
      <c r="N16" s="10">
        <f>K16/J16-1</f>
        <v>0.12295081967213117</v>
      </c>
      <c r="P16" s="11">
        <v>6.5345474022495978E-2</v>
      </c>
      <c r="Q16" s="11">
        <v>7.1765322158198003E-2</v>
      </c>
    </row>
    <row r="17" spans="1:17" s="4" customFormat="1" ht="12.9" customHeight="1" x14ac:dyDescent="0.5">
      <c r="A17" s="4" t="s">
        <v>1127</v>
      </c>
      <c r="C17" s="4">
        <v>1640</v>
      </c>
      <c r="D17" s="4" t="s">
        <v>1192</v>
      </c>
      <c r="E17" s="4" t="s">
        <v>23</v>
      </c>
      <c r="F17" s="4" t="s">
        <v>1193</v>
      </c>
      <c r="G17" s="4" t="s">
        <v>1192</v>
      </c>
      <c r="H17" s="4" t="s">
        <v>19</v>
      </c>
      <c r="I17" s="4" t="s">
        <v>20</v>
      </c>
      <c r="J17" s="9">
        <v>555</v>
      </c>
      <c r="K17" s="9">
        <v>620</v>
      </c>
      <c r="M17" s="9">
        <f>K17-J17</f>
        <v>65</v>
      </c>
      <c r="N17" s="10">
        <f>K17/J17-1</f>
        <v>0.11711711711711703</v>
      </c>
      <c r="P17" s="11">
        <v>5.9453668987680772E-2</v>
      </c>
      <c r="Q17" s="11">
        <v>6.4955474070193822E-2</v>
      </c>
    </row>
    <row r="18" spans="1:17" s="4" customFormat="1" ht="12.9" customHeight="1" x14ac:dyDescent="0.5">
      <c r="A18" s="4" t="s">
        <v>1131</v>
      </c>
      <c r="C18" s="4">
        <v>1641</v>
      </c>
      <c r="D18" s="4" t="s">
        <v>1194</v>
      </c>
      <c r="E18" s="4" t="s">
        <v>23</v>
      </c>
      <c r="F18" s="4" t="s">
        <v>1195</v>
      </c>
      <c r="G18" s="4" t="s">
        <v>1194</v>
      </c>
      <c r="H18" s="4" t="s">
        <v>19</v>
      </c>
      <c r="I18" s="4" t="s">
        <v>20</v>
      </c>
      <c r="J18" s="9">
        <v>635</v>
      </c>
      <c r="K18" s="9">
        <v>645</v>
      </c>
      <c r="M18" s="9">
        <f>K18-J18</f>
        <v>10</v>
      </c>
      <c r="N18" s="10">
        <f>K18/J18-1</f>
        <v>1.5748031496062964E-2</v>
      </c>
      <c r="P18" s="11">
        <v>6.8023567220139261E-2</v>
      </c>
      <c r="Q18" s="11">
        <v>6.7574646411733885E-2</v>
      </c>
    </row>
    <row r="19" spans="1:17" s="4" customFormat="1" ht="12.9" customHeight="1" x14ac:dyDescent="0.5">
      <c r="A19" s="4" t="s">
        <v>1135</v>
      </c>
      <c r="C19" s="4">
        <v>1642</v>
      </c>
      <c r="D19" s="4" t="s">
        <v>1196</v>
      </c>
      <c r="E19" s="4" t="s">
        <v>23</v>
      </c>
      <c r="F19" s="4" t="s">
        <v>1197</v>
      </c>
      <c r="G19" s="4" t="s">
        <v>1196</v>
      </c>
      <c r="H19" s="4" t="s">
        <v>19</v>
      </c>
      <c r="I19" s="4" t="s">
        <v>20</v>
      </c>
      <c r="J19" s="9">
        <v>525</v>
      </c>
      <c r="K19" s="9">
        <v>560</v>
      </c>
      <c r="M19" s="9">
        <f>K19-J19</f>
        <v>35</v>
      </c>
      <c r="N19" s="10">
        <f>K19/J19-1</f>
        <v>6.6666666666666652E-2</v>
      </c>
      <c r="P19" s="11">
        <v>5.6239957150508835E-2</v>
      </c>
      <c r="Q19" s="11">
        <v>5.8669460450497646E-2</v>
      </c>
    </row>
    <row r="20" spans="1:17" s="4" customFormat="1" ht="12.9" customHeight="1" x14ac:dyDescent="0.5">
      <c r="A20" s="4" t="s">
        <v>1139</v>
      </c>
      <c r="C20" s="4">
        <v>1643</v>
      </c>
      <c r="D20" s="4" t="s">
        <v>1198</v>
      </c>
      <c r="E20" s="4" t="s">
        <v>23</v>
      </c>
      <c r="F20" s="4" t="s">
        <v>1199</v>
      </c>
      <c r="G20" s="4" t="s">
        <v>1198</v>
      </c>
      <c r="H20" s="4" t="s">
        <v>19</v>
      </c>
      <c r="I20" s="4" t="s">
        <v>20</v>
      </c>
      <c r="J20" s="9">
        <v>3190</v>
      </c>
      <c r="K20" s="9">
        <v>3835</v>
      </c>
      <c r="M20" s="9">
        <f>K20-J20</f>
        <v>645</v>
      </c>
      <c r="N20" s="10">
        <f>K20/J20-1</f>
        <v>0.20219435736677105</v>
      </c>
      <c r="P20" s="11">
        <v>0.34172469201928229</v>
      </c>
      <c r="Q20" s="11">
        <v>0.40178103719224723</v>
      </c>
    </row>
    <row r="21" spans="1:17" s="4" customFormat="1" ht="12.9" customHeight="1" x14ac:dyDescent="0.5">
      <c r="A21" s="4" t="s">
        <v>1200</v>
      </c>
      <c r="C21" s="4">
        <v>1644</v>
      </c>
      <c r="D21" s="4" t="s">
        <v>1201</v>
      </c>
      <c r="E21" s="4" t="s">
        <v>23</v>
      </c>
      <c r="F21" s="4" t="s">
        <v>1202</v>
      </c>
      <c r="G21" s="4" t="s">
        <v>1201</v>
      </c>
      <c r="H21" s="4" t="s">
        <v>19</v>
      </c>
      <c r="I21" s="4" t="s">
        <v>20</v>
      </c>
      <c r="J21" s="9">
        <v>1055</v>
      </c>
      <c r="K21" s="9">
        <v>1150</v>
      </c>
      <c r="M21" s="9">
        <f>K21-J21</f>
        <v>95</v>
      </c>
      <c r="N21" s="10">
        <f>K21/J21-1</f>
        <v>9.004739336492884E-2</v>
      </c>
      <c r="P21" s="11">
        <v>0.11301553294054634</v>
      </c>
      <c r="Q21" s="11">
        <v>0.12048192771084337</v>
      </c>
    </row>
    <row r="22" spans="1:17" s="4" customFormat="1" ht="12.9" customHeight="1" x14ac:dyDescent="0.5">
      <c r="A22" s="4" t="s">
        <v>1203</v>
      </c>
      <c r="C22" s="4">
        <v>1645</v>
      </c>
      <c r="D22" s="4" t="s">
        <v>1204</v>
      </c>
      <c r="E22" s="4" t="s">
        <v>23</v>
      </c>
      <c r="F22" s="4" t="s">
        <v>1205</v>
      </c>
      <c r="G22" s="4" t="s">
        <v>1204</v>
      </c>
      <c r="H22" s="4" t="s">
        <v>19</v>
      </c>
      <c r="I22" s="4" t="s">
        <v>20</v>
      </c>
      <c r="J22" s="9">
        <v>720</v>
      </c>
      <c r="K22" s="9">
        <v>815</v>
      </c>
      <c r="M22" s="9">
        <f>K22-J22</f>
        <v>95</v>
      </c>
      <c r="N22" s="10">
        <f>K22/J22-1</f>
        <v>0.13194444444444442</v>
      </c>
      <c r="P22" s="11">
        <v>7.7129084092126404E-2</v>
      </c>
      <c r="Q22" s="11">
        <v>8.5385018334206392E-2</v>
      </c>
    </row>
    <row r="23" spans="1:17" s="4" customFormat="1" ht="12.9" customHeight="1" x14ac:dyDescent="0.5">
      <c r="A23" s="4" t="s">
        <v>1206</v>
      </c>
      <c r="C23" s="4">
        <v>1646</v>
      </c>
      <c r="D23" s="4" t="s">
        <v>1207</v>
      </c>
      <c r="E23" s="4" t="s">
        <v>23</v>
      </c>
      <c r="F23" s="4" t="s">
        <v>1208</v>
      </c>
      <c r="G23" s="4" t="s">
        <v>1207</v>
      </c>
      <c r="H23" s="4" t="s">
        <v>19</v>
      </c>
      <c r="I23" s="4" t="s">
        <v>20</v>
      </c>
      <c r="J23" s="9">
        <v>965</v>
      </c>
      <c r="K23" s="9">
        <v>1140</v>
      </c>
      <c r="M23" s="9">
        <f>K23-J23</f>
        <v>175</v>
      </c>
      <c r="N23" s="10">
        <f>K23/J23-1</f>
        <v>0.18134715025906734</v>
      </c>
      <c r="P23" s="11">
        <v>0.10337439742903053</v>
      </c>
      <c r="Q23" s="11">
        <v>0.11943425877422735</v>
      </c>
    </row>
    <row r="24" spans="1:17" s="4" customFormat="1" ht="12.9" customHeight="1" x14ac:dyDescent="0.5">
      <c r="A24" s="4" t="s">
        <v>1209</v>
      </c>
      <c r="C24" s="4">
        <v>1647</v>
      </c>
      <c r="D24" s="4" t="s">
        <v>1210</v>
      </c>
      <c r="E24" s="4" t="s">
        <v>23</v>
      </c>
      <c r="F24" s="4" t="s">
        <v>1211</v>
      </c>
      <c r="G24" s="4" t="s">
        <v>1210</v>
      </c>
      <c r="H24" s="4" t="s">
        <v>19</v>
      </c>
      <c r="I24" s="4" t="s">
        <v>20</v>
      </c>
      <c r="J24" s="9">
        <v>445</v>
      </c>
      <c r="K24" s="9">
        <v>735</v>
      </c>
      <c r="M24" s="9">
        <f>K24-J24</f>
        <v>290</v>
      </c>
      <c r="N24" s="10">
        <f>K24/J24-1</f>
        <v>0.651685393258427</v>
      </c>
      <c r="P24" s="11">
        <v>4.7670058918050345E-2</v>
      </c>
      <c r="Q24" s="11">
        <v>7.7003666841278157E-2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74294</v>
      </c>
      <c r="K26" s="18">
        <v>84000</v>
      </c>
      <c r="M26" s="18">
        <f>K26-J26</f>
        <v>9706</v>
      </c>
      <c r="N26" s="7">
        <f>K26/J26-1</f>
        <v>0.13064312057501271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9335</v>
      </c>
      <c r="K29" s="6">
        <v>9545</v>
      </c>
      <c r="M29" s="6">
        <f>K29-J29</f>
        <v>210</v>
      </c>
      <c r="N29" s="7">
        <f>K29/J29-1</f>
        <v>2.24959828602036E-2</v>
      </c>
    </row>
    <row r="30" spans="1:17" s="4" customFormat="1" ht="12.9" customHeight="1" x14ac:dyDescent="0.5">
      <c r="A30" s="4" t="s">
        <v>1158</v>
      </c>
      <c r="C30" s="4">
        <v>1649</v>
      </c>
      <c r="D30" s="4" t="s">
        <v>1159</v>
      </c>
      <c r="E30" s="4" t="s">
        <v>23</v>
      </c>
      <c r="F30" s="4" t="s">
        <v>1220</v>
      </c>
      <c r="G30" s="4" t="s">
        <v>1159</v>
      </c>
      <c r="H30" s="4" t="s">
        <v>19</v>
      </c>
      <c r="I30" s="4" t="s">
        <v>20</v>
      </c>
      <c r="J30" s="9">
        <v>70</v>
      </c>
      <c r="K30" s="9">
        <v>70</v>
      </c>
      <c r="M30" s="9">
        <f>K30-J30</f>
        <v>0</v>
      </c>
      <c r="N30" s="10">
        <f>K30/J30-1</f>
        <v>0</v>
      </c>
      <c r="P30" s="11">
        <v>7.4986609534011782E-3</v>
      </c>
      <c r="Q30" s="11">
        <v>7.3336825563122057E-3</v>
      </c>
    </row>
    <row r="31" spans="1:17" s="4" customFormat="1" ht="12.9" customHeight="1" x14ac:dyDescent="0.5">
      <c r="A31" s="4" t="s">
        <v>1161</v>
      </c>
      <c r="C31" s="4">
        <v>1650</v>
      </c>
      <c r="D31" s="4" t="s">
        <v>1162</v>
      </c>
      <c r="E31" s="4" t="s">
        <v>23</v>
      </c>
      <c r="F31" s="4" t="s">
        <v>1221</v>
      </c>
      <c r="G31" s="4" t="s">
        <v>1162</v>
      </c>
      <c r="H31" s="4" t="s">
        <v>19</v>
      </c>
      <c r="I31" s="4" t="s">
        <v>20</v>
      </c>
      <c r="J31" s="9">
        <v>70</v>
      </c>
      <c r="K31" s="9">
        <v>30</v>
      </c>
      <c r="M31" s="9">
        <f>K31-J31</f>
        <v>-40</v>
      </c>
      <c r="N31" s="10">
        <f>K31/J31-1</f>
        <v>-0.5714285714285714</v>
      </c>
      <c r="P31" s="11">
        <v>7.4986609534011782E-3</v>
      </c>
      <c r="Q31" s="11">
        <v>3.1430068098480882E-3</v>
      </c>
    </row>
    <row r="32" spans="1:17" s="4" customFormat="1" ht="12.9" customHeight="1" x14ac:dyDescent="0.5">
      <c r="A32" s="4" t="s">
        <v>1164</v>
      </c>
      <c r="C32" s="4">
        <v>1651</v>
      </c>
      <c r="D32" s="4" t="s">
        <v>1165</v>
      </c>
      <c r="E32" s="4" t="s">
        <v>23</v>
      </c>
      <c r="F32" s="4" t="s">
        <v>1222</v>
      </c>
      <c r="G32" s="4" t="s">
        <v>1165</v>
      </c>
      <c r="H32" s="4" t="s">
        <v>19</v>
      </c>
      <c r="I32" s="4" t="s">
        <v>20</v>
      </c>
      <c r="J32" s="9">
        <v>115</v>
      </c>
      <c r="K32" s="9">
        <v>85</v>
      </c>
      <c r="M32" s="9">
        <f>K32-J32</f>
        <v>-30</v>
      </c>
      <c r="N32" s="10">
        <f>K32/J32-1</f>
        <v>-0.26086956521739135</v>
      </c>
      <c r="P32" s="11">
        <v>1.2319228709159078E-2</v>
      </c>
      <c r="Q32" s="11">
        <v>8.9051859612362498E-3</v>
      </c>
    </row>
    <row r="33" spans="1:17" s="4" customFormat="1" ht="12.9" customHeight="1" x14ac:dyDescent="0.5">
      <c r="A33" s="4" t="s">
        <v>1167</v>
      </c>
      <c r="C33" s="4">
        <v>1652</v>
      </c>
      <c r="D33" s="4" t="s">
        <v>1168</v>
      </c>
      <c r="E33" s="4" t="s">
        <v>23</v>
      </c>
      <c r="F33" s="4" t="s">
        <v>1223</v>
      </c>
      <c r="G33" s="4" t="s">
        <v>1168</v>
      </c>
      <c r="H33" s="4" t="s">
        <v>19</v>
      </c>
      <c r="I33" s="4" t="s">
        <v>20</v>
      </c>
      <c r="J33" s="9">
        <v>290</v>
      </c>
      <c r="K33" s="9">
        <v>130</v>
      </c>
      <c r="M33" s="9">
        <f>K33-J33</f>
        <v>-160</v>
      </c>
      <c r="N33" s="10">
        <f>K33/J33-1</f>
        <v>-0.55172413793103448</v>
      </c>
      <c r="P33" s="11">
        <v>3.1065881092662024E-2</v>
      </c>
      <c r="Q33" s="11">
        <v>1.3619696176008382E-2</v>
      </c>
    </row>
    <row r="34" spans="1:17" s="4" customFormat="1" ht="12.9" customHeight="1" x14ac:dyDescent="0.5">
      <c r="A34" s="4" t="s">
        <v>1170</v>
      </c>
      <c r="C34" s="4">
        <v>1653</v>
      </c>
      <c r="D34" s="4" t="s">
        <v>1171</v>
      </c>
      <c r="E34" s="4" t="s">
        <v>23</v>
      </c>
      <c r="F34" s="4" t="s">
        <v>1224</v>
      </c>
      <c r="G34" s="4" t="s">
        <v>1171</v>
      </c>
      <c r="H34" s="4" t="s">
        <v>19</v>
      </c>
      <c r="I34" s="4" t="s">
        <v>20</v>
      </c>
      <c r="J34" s="9">
        <v>645</v>
      </c>
      <c r="K34" s="9">
        <v>440</v>
      </c>
      <c r="M34" s="9">
        <f>K34-J34</f>
        <v>-205</v>
      </c>
      <c r="N34" s="10">
        <f>K34/J34-1</f>
        <v>-0.31782945736434109</v>
      </c>
      <c r="P34" s="11">
        <v>6.9094804499196569E-2</v>
      </c>
      <c r="Q34" s="11">
        <v>4.6097433211105293E-2</v>
      </c>
    </row>
    <row r="35" spans="1:17" s="4" customFormat="1" ht="12.9" customHeight="1" x14ac:dyDescent="0.5">
      <c r="A35" s="4" t="s">
        <v>1173</v>
      </c>
      <c r="C35" s="4">
        <v>1654</v>
      </c>
      <c r="D35" s="4" t="s">
        <v>1174</v>
      </c>
      <c r="E35" s="4" t="s">
        <v>23</v>
      </c>
      <c r="F35" s="4" t="s">
        <v>1225</v>
      </c>
      <c r="G35" s="4" t="s">
        <v>1174</v>
      </c>
      <c r="H35" s="4" t="s">
        <v>19</v>
      </c>
      <c r="I35" s="4" t="s">
        <v>20</v>
      </c>
      <c r="J35" s="9">
        <v>440</v>
      </c>
      <c r="K35" s="9">
        <v>475</v>
      </c>
      <c r="M35" s="9">
        <f>K35-J35</f>
        <v>35</v>
      </c>
      <c r="N35" s="10">
        <f>K35/J35-1</f>
        <v>7.9545454545454586E-2</v>
      </c>
      <c r="P35" s="11">
        <v>4.7134440278521691E-2</v>
      </c>
      <c r="Q35" s="11">
        <v>4.9764274489261393E-2</v>
      </c>
    </row>
    <row r="36" spans="1:17" s="4" customFormat="1" ht="12.9" customHeight="1" x14ac:dyDescent="0.5">
      <c r="A36" s="4" t="s">
        <v>1176</v>
      </c>
      <c r="C36" s="4">
        <v>1655</v>
      </c>
      <c r="D36" s="4" t="s">
        <v>1177</v>
      </c>
      <c r="E36" s="4" t="s">
        <v>23</v>
      </c>
      <c r="F36" s="4" t="s">
        <v>1226</v>
      </c>
      <c r="G36" s="4" t="s">
        <v>1177</v>
      </c>
      <c r="H36" s="4" t="s">
        <v>19</v>
      </c>
      <c r="I36" s="4" t="s">
        <v>20</v>
      </c>
      <c r="J36" s="9">
        <v>555</v>
      </c>
      <c r="K36" s="9">
        <v>390</v>
      </c>
      <c r="M36" s="9">
        <f>K36-J36</f>
        <v>-165</v>
      </c>
      <c r="N36" s="10">
        <f>K36/J36-1</f>
        <v>-0.29729729729729726</v>
      </c>
      <c r="P36" s="11">
        <v>5.9453668987680772E-2</v>
      </c>
      <c r="Q36" s="11">
        <v>4.0859088528025146E-2</v>
      </c>
    </row>
    <row r="37" spans="1:17" s="4" customFormat="1" ht="12.9" customHeight="1" x14ac:dyDescent="0.5">
      <c r="A37" s="4" t="s">
        <v>1179</v>
      </c>
      <c r="C37" s="4">
        <v>1656</v>
      </c>
      <c r="D37" s="4" t="s">
        <v>1180</v>
      </c>
      <c r="E37" s="4" t="s">
        <v>23</v>
      </c>
      <c r="F37" s="4" t="s">
        <v>1227</v>
      </c>
      <c r="G37" s="4" t="s">
        <v>1180</v>
      </c>
      <c r="H37" s="4" t="s">
        <v>19</v>
      </c>
      <c r="I37" s="4" t="s">
        <v>20</v>
      </c>
      <c r="J37" s="9">
        <v>530</v>
      </c>
      <c r="K37" s="9">
        <v>440</v>
      </c>
      <c r="M37" s="9">
        <f>K37-J37</f>
        <v>-90</v>
      </c>
      <c r="N37" s="10">
        <f>K37/J37-1</f>
        <v>-0.16981132075471694</v>
      </c>
      <c r="P37" s="11">
        <v>5.6775575790037495E-2</v>
      </c>
      <c r="Q37" s="11">
        <v>4.6097433211105293E-2</v>
      </c>
    </row>
    <row r="38" spans="1:17" s="4" customFormat="1" ht="12.9" customHeight="1" x14ac:dyDescent="0.5">
      <c r="A38" s="4" t="s">
        <v>1182</v>
      </c>
      <c r="C38" s="4">
        <v>1657</v>
      </c>
      <c r="D38" s="4" t="s">
        <v>1183</v>
      </c>
      <c r="E38" s="4" t="s">
        <v>23</v>
      </c>
      <c r="F38" s="4" t="s">
        <v>1228</v>
      </c>
      <c r="G38" s="4" t="s">
        <v>1183</v>
      </c>
      <c r="H38" s="4" t="s">
        <v>19</v>
      </c>
      <c r="I38" s="4" t="s">
        <v>20</v>
      </c>
      <c r="J38" s="9">
        <v>450</v>
      </c>
      <c r="K38" s="9">
        <v>520</v>
      </c>
      <c r="M38" s="9">
        <f>K38-J38</f>
        <v>70</v>
      </c>
      <c r="N38" s="10">
        <f>K38/J38-1</f>
        <v>0.15555555555555545</v>
      </c>
      <c r="P38" s="11">
        <v>4.8205677557579006E-2</v>
      </c>
      <c r="Q38" s="11">
        <v>5.4478784704033528E-2</v>
      </c>
    </row>
    <row r="39" spans="1:17" s="4" customFormat="1" ht="12.9" customHeight="1" x14ac:dyDescent="0.5">
      <c r="A39" s="4" t="s">
        <v>1185</v>
      </c>
      <c r="C39" s="4">
        <v>1658</v>
      </c>
      <c r="D39" s="4" t="s">
        <v>1186</v>
      </c>
      <c r="E39" s="4" t="s">
        <v>23</v>
      </c>
      <c r="F39" s="4" t="s">
        <v>1229</v>
      </c>
      <c r="G39" s="4" t="s">
        <v>1186</v>
      </c>
      <c r="H39" s="4" t="s">
        <v>19</v>
      </c>
      <c r="I39" s="4" t="s">
        <v>20</v>
      </c>
      <c r="J39" s="9">
        <v>515</v>
      </c>
      <c r="K39" s="9">
        <v>435</v>
      </c>
      <c r="M39" s="9">
        <f>K39-J39</f>
        <v>-80</v>
      </c>
      <c r="N39" s="10">
        <f>K39/J39-1</f>
        <v>-0.15533980582524276</v>
      </c>
      <c r="P39" s="11">
        <v>5.5168719871451527E-2</v>
      </c>
      <c r="Q39" s="11">
        <v>4.5573598742797275E-2</v>
      </c>
    </row>
    <row r="40" spans="1:17" s="4" customFormat="1" ht="12.9" customHeight="1" x14ac:dyDescent="0.5">
      <c r="A40" s="4" t="s">
        <v>1119</v>
      </c>
      <c r="C40" s="4">
        <v>1659</v>
      </c>
      <c r="D40" s="4" t="s">
        <v>1188</v>
      </c>
      <c r="E40" s="4" t="s">
        <v>23</v>
      </c>
      <c r="F40" s="4" t="s">
        <v>1230</v>
      </c>
      <c r="G40" s="4" t="s">
        <v>1188</v>
      </c>
      <c r="H40" s="4" t="s">
        <v>19</v>
      </c>
      <c r="I40" s="4" t="s">
        <v>20</v>
      </c>
      <c r="J40" s="9">
        <v>710</v>
      </c>
      <c r="K40" s="9">
        <v>845</v>
      </c>
      <c r="M40" s="9">
        <f>K40-J40</f>
        <v>135</v>
      </c>
      <c r="N40" s="10">
        <f>K40/J40-1</f>
        <v>0.1901408450704225</v>
      </c>
      <c r="P40" s="11">
        <v>7.6057846813069097E-2</v>
      </c>
      <c r="Q40" s="11">
        <v>8.8528025144054473E-2</v>
      </c>
    </row>
    <row r="41" spans="1:17" s="4" customFormat="1" ht="12.9" customHeight="1" x14ac:dyDescent="0.5">
      <c r="A41" s="4" t="s">
        <v>1123</v>
      </c>
      <c r="C41" s="4">
        <v>1660</v>
      </c>
      <c r="D41" s="4" t="s">
        <v>1190</v>
      </c>
      <c r="E41" s="4" t="s">
        <v>23</v>
      </c>
      <c r="F41" s="4" t="s">
        <v>1231</v>
      </c>
      <c r="G41" s="4" t="s">
        <v>1190</v>
      </c>
      <c r="H41" s="4" t="s">
        <v>19</v>
      </c>
      <c r="I41" s="4" t="s">
        <v>20</v>
      </c>
      <c r="J41" s="9">
        <v>825</v>
      </c>
      <c r="K41" s="9">
        <v>775</v>
      </c>
      <c r="M41" s="9">
        <f>K41-J41</f>
        <v>-50</v>
      </c>
      <c r="N41" s="10">
        <f>K41/J41-1</f>
        <v>-6.0606060606060552E-2</v>
      </c>
      <c r="P41" s="11">
        <v>8.8377075522228177E-2</v>
      </c>
      <c r="Q41" s="11">
        <v>8.1194342587742274E-2</v>
      </c>
    </row>
    <row r="42" spans="1:17" s="4" customFormat="1" ht="12.9" customHeight="1" x14ac:dyDescent="0.5">
      <c r="A42" s="4" t="s">
        <v>1127</v>
      </c>
      <c r="C42" s="4">
        <v>1661</v>
      </c>
      <c r="D42" s="4" t="s">
        <v>1192</v>
      </c>
      <c r="E42" s="4" t="s">
        <v>23</v>
      </c>
      <c r="F42" s="4" t="s">
        <v>1232</v>
      </c>
      <c r="G42" s="4" t="s">
        <v>1192</v>
      </c>
      <c r="H42" s="4" t="s">
        <v>19</v>
      </c>
      <c r="I42" s="4" t="s">
        <v>20</v>
      </c>
      <c r="J42" s="9">
        <v>760</v>
      </c>
      <c r="K42" s="9">
        <v>800</v>
      </c>
      <c r="M42" s="9">
        <f>K42-J42</f>
        <v>40</v>
      </c>
      <c r="N42" s="10">
        <f>K42/J42-1</f>
        <v>5.2631578947368363E-2</v>
      </c>
      <c r="P42" s="11">
        <v>8.1414033208355649E-2</v>
      </c>
      <c r="Q42" s="11">
        <v>8.3813514929282351E-2</v>
      </c>
    </row>
    <row r="43" spans="1:17" s="4" customFormat="1" ht="12.9" customHeight="1" x14ac:dyDescent="0.5">
      <c r="A43" s="4" t="s">
        <v>1131</v>
      </c>
      <c r="C43" s="4">
        <v>1662</v>
      </c>
      <c r="D43" s="4" t="s">
        <v>1194</v>
      </c>
      <c r="E43" s="4" t="s">
        <v>23</v>
      </c>
      <c r="F43" s="4" t="s">
        <v>1233</v>
      </c>
      <c r="G43" s="4" t="s">
        <v>1194</v>
      </c>
      <c r="H43" s="4" t="s">
        <v>19</v>
      </c>
      <c r="I43" s="4" t="s">
        <v>20</v>
      </c>
      <c r="J43" s="9">
        <v>575</v>
      </c>
      <c r="K43" s="9">
        <v>705</v>
      </c>
      <c r="M43" s="9">
        <f>K43-J43</f>
        <v>130</v>
      </c>
      <c r="N43" s="10">
        <f>K43/J43-1</f>
        <v>0.22608695652173916</v>
      </c>
      <c r="P43" s="11">
        <v>6.1596143545795394E-2</v>
      </c>
      <c r="Q43" s="11">
        <v>7.3860660031430062E-2</v>
      </c>
    </row>
    <row r="44" spans="1:17" s="4" customFormat="1" ht="12.9" customHeight="1" x14ac:dyDescent="0.5">
      <c r="A44" s="4" t="s">
        <v>1135</v>
      </c>
      <c r="C44" s="4">
        <v>1663</v>
      </c>
      <c r="D44" s="4" t="s">
        <v>1196</v>
      </c>
      <c r="E44" s="4" t="s">
        <v>23</v>
      </c>
      <c r="F44" s="4" t="s">
        <v>1234</v>
      </c>
      <c r="G44" s="4" t="s">
        <v>1196</v>
      </c>
      <c r="H44" s="4" t="s">
        <v>19</v>
      </c>
      <c r="I44" s="4" t="s">
        <v>20</v>
      </c>
      <c r="J44" s="9">
        <v>570</v>
      </c>
      <c r="K44" s="9">
        <v>580</v>
      </c>
      <c r="M44" s="9">
        <f>K44-J44</f>
        <v>10</v>
      </c>
      <c r="N44" s="10">
        <f>K44/J44-1</f>
        <v>1.7543859649122862E-2</v>
      </c>
      <c r="P44" s="11">
        <v>6.106052490626674E-2</v>
      </c>
      <c r="Q44" s="11">
        <v>6.0764798323729705E-2</v>
      </c>
    </row>
    <row r="45" spans="1:17" s="4" customFormat="1" ht="12.9" customHeight="1" x14ac:dyDescent="0.5">
      <c r="A45" s="4" t="s">
        <v>1139</v>
      </c>
      <c r="C45" s="4">
        <v>1664</v>
      </c>
      <c r="D45" s="4" t="s">
        <v>1198</v>
      </c>
      <c r="E45" s="4" t="s">
        <v>23</v>
      </c>
      <c r="F45" s="4" t="s">
        <v>1235</v>
      </c>
      <c r="G45" s="4" t="s">
        <v>1198</v>
      </c>
      <c r="H45" s="4" t="s">
        <v>19</v>
      </c>
      <c r="I45" s="4" t="s">
        <v>20</v>
      </c>
      <c r="J45" s="9">
        <v>2210</v>
      </c>
      <c r="K45" s="9">
        <v>2830</v>
      </c>
      <c r="M45" s="9">
        <f>K45-J45</f>
        <v>620</v>
      </c>
      <c r="N45" s="10">
        <f>K45/J45-1</f>
        <v>0.28054298642533926</v>
      </c>
      <c r="P45" s="11">
        <v>0.23674343867166578</v>
      </c>
      <c r="Q45" s="11">
        <v>0.29649030906233631</v>
      </c>
    </row>
    <row r="46" spans="1:17" s="4" customFormat="1" ht="12.9" customHeight="1" x14ac:dyDescent="0.5">
      <c r="A46" s="4" t="s">
        <v>1200</v>
      </c>
      <c r="C46" s="4">
        <v>1665</v>
      </c>
      <c r="D46" s="4" t="s">
        <v>1201</v>
      </c>
      <c r="E46" s="4" t="s">
        <v>23</v>
      </c>
      <c r="F46" s="4" t="s">
        <v>1236</v>
      </c>
      <c r="G46" s="4" t="s">
        <v>1201</v>
      </c>
      <c r="H46" s="4" t="s">
        <v>19</v>
      </c>
      <c r="I46" s="4" t="s">
        <v>20</v>
      </c>
      <c r="J46" s="9">
        <v>1015</v>
      </c>
      <c r="K46" s="9">
        <v>1100</v>
      </c>
      <c r="M46" s="9">
        <f>K46-J46</f>
        <v>85</v>
      </c>
      <c r="N46" s="10">
        <f>K46/J46-1</f>
        <v>8.3743842364532028E-2</v>
      </c>
      <c r="P46" s="11">
        <v>0.10873058382431709</v>
      </c>
      <c r="Q46" s="11">
        <v>0.11524358302776323</v>
      </c>
    </row>
    <row r="47" spans="1:17" s="4" customFormat="1" ht="12.9" customHeight="1" x14ac:dyDescent="0.5">
      <c r="A47" s="4" t="s">
        <v>1203</v>
      </c>
      <c r="C47" s="4">
        <v>1666</v>
      </c>
      <c r="D47" s="4" t="s">
        <v>1204</v>
      </c>
      <c r="E47" s="4" t="s">
        <v>23</v>
      </c>
      <c r="F47" s="4" t="s">
        <v>1237</v>
      </c>
      <c r="G47" s="4" t="s">
        <v>1204</v>
      </c>
      <c r="H47" s="4" t="s">
        <v>19</v>
      </c>
      <c r="I47" s="4" t="s">
        <v>20</v>
      </c>
      <c r="J47" s="9">
        <v>650</v>
      </c>
      <c r="K47" s="9">
        <v>810</v>
      </c>
      <c r="M47" s="9">
        <f>K47-J47</f>
        <v>160</v>
      </c>
      <c r="N47" s="10">
        <f>K47/J47-1</f>
        <v>0.24615384615384617</v>
      </c>
      <c r="P47" s="11">
        <v>6.9630423138725223E-2</v>
      </c>
      <c r="Q47" s="11">
        <v>8.4861183865898374E-2</v>
      </c>
    </row>
    <row r="48" spans="1:17" s="4" customFormat="1" ht="12.9" customHeight="1" x14ac:dyDescent="0.5">
      <c r="A48" s="4" t="s">
        <v>1146</v>
      </c>
      <c r="C48" s="4">
        <v>1667</v>
      </c>
      <c r="D48" s="4" t="s">
        <v>1238</v>
      </c>
      <c r="E48" s="4" t="s">
        <v>23</v>
      </c>
      <c r="F48" s="4" t="s">
        <v>1239</v>
      </c>
      <c r="G48" s="4" t="s">
        <v>1238</v>
      </c>
      <c r="H48" s="4" t="s">
        <v>19</v>
      </c>
      <c r="I48" s="4" t="s">
        <v>20</v>
      </c>
      <c r="J48" s="9">
        <v>550</v>
      </c>
      <c r="K48" s="9">
        <v>920</v>
      </c>
      <c r="M48" s="9">
        <f>K48-J48</f>
        <v>370</v>
      </c>
      <c r="N48" s="10">
        <f>K48/J48-1</f>
        <v>0.67272727272727262</v>
      </c>
      <c r="P48" s="11">
        <v>5.8918050348152118E-2</v>
      </c>
      <c r="Q48" s="11">
        <v>9.6385542168674704E-2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63329</v>
      </c>
      <c r="K50" s="18">
        <v>71500</v>
      </c>
      <c r="M50" s="18">
        <f>K50-J50</f>
        <v>8171</v>
      </c>
      <c r="N50" s="7">
        <f>K50/J50-1</f>
        <v>0.12902461747382721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6085</v>
      </c>
      <c r="K4" s="6">
        <v>6190</v>
      </c>
      <c r="M4" s="6">
        <f>K4-J4</f>
        <v>105</v>
      </c>
      <c r="N4" s="7">
        <f>K4/J4-1</f>
        <v>1.7255546425636759E-2</v>
      </c>
    </row>
    <row r="5" spans="1:17" s="4" customFormat="1" ht="12.9" customHeight="1" x14ac:dyDescent="0.5">
      <c r="A5" s="4" t="s">
        <v>1249</v>
      </c>
      <c r="C5" s="4">
        <v>1730</v>
      </c>
      <c r="D5" s="4" t="s">
        <v>1250</v>
      </c>
      <c r="E5" s="4" t="s">
        <v>23</v>
      </c>
      <c r="F5" s="4" t="s">
        <v>1251</v>
      </c>
      <c r="G5" s="4" t="s">
        <v>1252</v>
      </c>
      <c r="H5" s="4" t="s">
        <v>19</v>
      </c>
      <c r="I5" s="4" t="s">
        <v>20</v>
      </c>
      <c r="J5" s="17">
        <v>98177</v>
      </c>
      <c r="K5" s="17">
        <v>111000</v>
      </c>
      <c r="M5" s="17">
        <f>K5-J5</f>
        <v>12823</v>
      </c>
      <c r="N5" s="10">
        <f>K5/J5-1</f>
        <v>0.13061103924544448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2560</v>
      </c>
      <c r="K7" s="9">
        <v>2705</v>
      </c>
      <c r="M7" s="9">
        <f>K7-J7</f>
        <v>145</v>
      </c>
      <c r="N7" s="10">
        <f>K7/J7-1</f>
        <v>5.6640625E-2</v>
      </c>
      <c r="P7" s="11">
        <v>0.42070665571076415</v>
      </c>
      <c r="Q7" s="11">
        <v>0.43699515347334411</v>
      </c>
    </row>
    <row r="8" spans="1:17" s="4" customFormat="1" ht="12.9" customHeight="1" x14ac:dyDescent="0.5">
      <c r="A8" s="4" t="s">
        <v>1257</v>
      </c>
      <c r="C8" s="4">
        <v>1736</v>
      </c>
      <c r="D8" s="4" t="s">
        <v>1258</v>
      </c>
      <c r="E8" s="4" t="s">
        <v>23</v>
      </c>
      <c r="F8" s="4" t="s">
        <v>1259</v>
      </c>
      <c r="G8" s="4" t="s">
        <v>1260</v>
      </c>
      <c r="H8" s="4" t="s">
        <v>19</v>
      </c>
      <c r="I8" s="4" t="s">
        <v>20</v>
      </c>
      <c r="J8" s="17">
        <v>82955</v>
      </c>
      <c r="K8" s="17">
        <v>92000</v>
      </c>
      <c r="M8" s="17">
        <f>K8-J8</f>
        <v>9045</v>
      </c>
      <c r="N8" s="10">
        <f>K8/J8-1</f>
        <v>0.10903501898619727</v>
      </c>
    </row>
    <row r="9" spans="1:17" s="4" customFormat="1" ht="12.9" customHeight="1" x14ac:dyDescent="0.5">
      <c r="A9" s="4" t="s">
        <v>1261</v>
      </c>
      <c r="C9" s="4">
        <v>1740</v>
      </c>
      <c r="D9" s="4" t="s">
        <v>1262</v>
      </c>
      <c r="E9" s="4" t="s">
        <v>23</v>
      </c>
      <c r="F9" s="4" t="s">
        <v>1263</v>
      </c>
      <c r="G9" s="4" t="s">
        <v>1264</v>
      </c>
      <c r="H9" s="4" t="s">
        <v>19</v>
      </c>
      <c r="I9" s="4" t="s">
        <v>20</v>
      </c>
      <c r="J9" s="9">
        <v>2550</v>
      </c>
      <c r="K9" s="9">
        <v>2460</v>
      </c>
      <c r="M9" s="9">
        <f>K9-J9</f>
        <v>-90</v>
      </c>
      <c r="N9" s="10">
        <f>K9/J9-1</f>
        <v>-3.5294117647058809E-2</v>
      </c>
      <c r="P9" s="11">
        <v>0.419063270336894</v>
      </c>
      <c r="Q9" s="11">
        <v>0.39741518578352181</v>
      </c>
    </row>
    <row r="10" spans="1:17" s="4" customFormat="1" ht="12.9" customHeight="1" x14ac:dyDescent="0.5">
      <c r="A10" s="4" t="s">
        <v>1257</v>
      </c>
      <c r="C10" s="4">
        <v>1742</v>
      </c>
      <c r="D10" s="4" t="s">
        <v>1265</v>
      </c>
      <c r="E10" s="4" t="s">
        <v>23</v>
      </c>
      <c r="F10" s="4" t="s">
        <v>1266</v>
      </c>
      <c r="G10" s="4" t="s">
        <v>1267</v>
      </c>
      <c r="H10" s="4" t="s">
        <v>19</v>
      </c>
      <c r="I10" s="4" t="s">
        <v>20</v>
      </c>
      <c r="J10" s="17">
        <v>126685</v>
      </c>
      <c r="K10" s="17">
        <v>148000</v>
      </c>
      <c r="M10" s="17">
        <f>K10-J10</f>
        <v>21315</v>
      </c>
      <c r="N10" s="10">
        <f>K10/J10-1</f>
        <v>0.16825196353159422</v>
      </c>
    </row>
    <row r="11" spans="1:17" s="4" customFormat="1" ht="12.9" customHeight="1" x14ac:dyDescent="0.5">
      <c r="A11" s="4" t="s">
        <v>1268</v>
      </c>
      <c r="C11" s="4">
        <v>1746</v>
      </c>
      <c r="D11" s="4" t="s">
        <v>1269</v>
      </c>
      <c r="E11" s="4" t="s">
        <v>23</v>
      </c>
      <c r="F11" s="4" t="s">
        <v>1270</v>
      </c>
      <c r="G11" s="4" t="s">
        <v>1271</v>
      </c>
      <c r="H11" s="4" t="s">
        <v>19</v>
      </c>
      <c r="I11" s="4" t="s">
        <v>20</v>
      </c>
      <c r="J11" s="9">
        <v>830</v>
      </c>
      <c r="K11" s="9">
        <v>820</v>
      </c>
      <c r="M11" s="9">
        <f>K11-J11</f>
        <v>-10</v>
      </c>
      <c r="N11" s="10">
        <f>K11/J11-1</f>
        <v>-1.2048192771084376E-2</v>
      </c>
      <c r="P11" s="11">
        <v>0.13640098603122433</v>
      </c>
      <c r="Q11" s="11">
        <v>0.13247172859450726</v>
      </c>
    </row>
    <row r="12" spans="1:17" s="4" customFormat="1" ht="12.9" customHeight="1" x14ac:dyDescent="0.5">
      <c r="A12" s="4" t="s">
        <v>1257</v>
      </c>
      <c r="C12" s="4">
        <v>1748</v>
      </c>
      <c r="D12" s="4" t="s">
        <v>1272</v>
      </c>
      <c r="E12" s="4" t="s">
        <v>23</v>
      </c>
      <c r="F12" s="4" t="s">
        <v>1273</v>
      </c>
      <c r="G12" s="4" t="s">
        <v>1274</v>
      </c>
      <c r="H12" s="4" t="s">
        <v>19</v>
      </c>
      <c r="I12" s="4" t="s">
        <v>20</v>
      </c>
      <c r="J12" s="17">
        <v>65505</v>
      </c>
      <c r="K12" s="17">
        <v>85000</v>
      </c>
      <c r="M12" s="17">
        <f>K12-J12</f>
        <v>19495</v>
      </c>
      <c r="N12" s="10">
        <f>K12/J12-1</f>
        <v>0.2976108693992825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21630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3720</v>
      </c>
      <c r="M16" s="15" t="s">
        <v>154</v>
      </c>
      <c r="N16" s="15" t="s">
        <v>154</v>
      </c>
      <c r="P16" s="15" t="s">
        <v>154</v>
      </c>
      <c r="Q16" s="11">
        <v>0.17198335644937587</v>
      </c>
    </row>
    <row r="17" spans="1:17" s="4" customFormat="1" ht="12.9" customHeight="1" x14ac:dyDescent="0.5">
      <c r="A17" s="4" t="s">
        <v>1282</v>
      </c>
      <c r="C17" s="4" t="s">
        <v>151</v>
      </c>
      <c r="D17" s="4" t="s">
        <v>151</v>
      </c>
      <c r="F17" s="4" t="s">
        <v>1283</v>
      </c>
      <c r="G17" s="4" t="s">
        <v>1284</v>
      </c>
      <c r="H17" s="4" t="s">
        <v>19</v>
      </c>
      <c r="I17" s="4" t="s">
        <v>20</v>
      </c>
      <c r="J17" s="15" t="s">
        <v>154</v>
      </c>
      <c r="K17" s="9">
        <v>1080</v>
      </c>
      <c r="M17" s="15" t="s">
        <v>154</v>
      </c>
      <c r="N17" s="15" t="s">
        <v>154</v>
      </c>
      <c r="P17" s="15" t="s">
        <v>154</v>
      </c>
      <c r="Q17" s="11">
        <v>4.9930651872399444E-2</v>
      </c>
    </row>
    <row r="18" spans="1:17" s="4" customFormat="1" ht="12.9" customHeight="1" x14ac:dyDescent="0.5">
      <c r="A18" s="4" t="s">
        <v>1285</v>
      </c>
      <c r="C18" s="4" t="s">
        <v>151</v>
      </c>
      <c r="D18" s="4" t="s">
        <v>151</v>
      </c>
      <c r="F18" s="4" t="s">
        <v>1286</v>
      </c>
      <c r="G18" s="4" t="s">
        <v>1287</v>
      </c>
      <c r="H18" s="4" t="s">
        <v>19</v>
      </c>
      <c r="I18" s="4" t="s">
        <v>20</v>
      </c>
      <c r="J18" s="15" t="s">
        <v>154</v>
      </c>
      <c r="K18" s="9">
        <v>12470</v>
      </c>
      <c r="M18" s="15" t="s">
        <v>154</v>
      </c>
      <c r="N18" s="15" t="s">
        <v>154</v>
      </c>
      <c r="P18" s="15" t="s">
        <v>154</v>
      </c>
      <c r="Q18" s="11">
        <v>0.57651410078594545</v>
      </c>
    </row>
    <row r="19" spans="1:17" s="4" customFormat="1" ht="12.9" customHeight="1" x14ac:dyDescent="0.5">
      <c r="A19" s="4" t="s">
        <v>1288</v>
      </c>
      <c r="C19" s="4" t="s">
        <v>151</v>
      </c>
      <c r="D19" s="4" t="s">
        <v>151</v>
      </c>
      <c r="F19" s="4" t="s">
        <v>1289</v>
      </c>
      <c r="G19" s="4" t="s">
        <v>72</v>
      </c>
      <c r="H19" s="4" t="s">
        <v>19</v>
      </c>
      <c r="I19" s="4" t="s">
        <v>20</v>
      </c>
      <c r="J19" s="15" t="s">
        <v>154</v>
      </c>
      <c r="K19" s="9">
        <v>5440</v>
      </c>
      <c r="M19" s="15" t="s">
        <v>154</v>
      </c>
      <c r="N19" s="15" t="s">
        <v>154</v>
      </c>
      <c r="P19" s="15" t="s">
        <v>154</v>
      </c>
      <c r="Q19" s="11">
        <v>0.2515025427646787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10220</v>
      </c>
      <c r="M21" s="16" t="s">
        <v>154</v>
      </c>
      <c r="N21" s="16" t="s">
        <v>154</v>
      </c>
      <c r="P21" s="16" t="s">
        <v>154</v>
      </c>
      <c r="Q21" s="8">
        <v>0.47249190938511326</v>
      </c>
    </row>
    <row r="22" spans="1:17" s="5" customFormat="1" ht="12.9" customHeight="1" x14ac:dyDescent="0.5">
      <c r="A22" s="5" t="s">
        <v>1291</v>
      </c>
      <c r="C22" s="5" t="s">
        <v>151</v>
      </c>
      <c r="D22" s="5" t="s">
        <v>151</v>
      </c>
      <c r="F22" s="5" t="s">
        <v>1277</v>
      </c>
      <c r="G22" s="5" t="s">
        <v>1278</v>
      </c>
      <c r="H22" s="5" t="s">
        <v>19</v>
      </c>
      <c r="I22" s="5" t="s">
        <v>105</v>
      </c>
      <c r="J22" s="16" t="s">
        <v>154</v>
      </c>
      <c r="K22" s="6">
        <v>11415</v>
      </c>
      <c r="M22" s="16" t="s">
        <v>154</v>
      </c>
      <c r="N22" s="16" t="s">
        <v>154</v>
      </c>
      <c r="P22" s="16" t="s">
        <v>154</v>
      </c>
      <c r="Q22" s="8">
        <v>0.5277392510402219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1795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290</v>
      </c>
      <c r="M26" s="15" t="s">
        <v>154</v>
      </c>
      <c r="N26" s="15" t="s">
        <v>154</v>
      </c>
      <c r="P26" s="15" t="s">
        <v>154</v>
      </c>
      <c r="Q26" s="11">
        <v>0.16155988857938719</v>
      </c>
    </row>
    <row r="27" spans="1:17" s="4" customFormat="1" ht="12.9" customHeight="1" x14ac:dyDescent="0.5">
      <c r="A27" s="4" t="s">
        <v>1298</v>
      </c>
      <c r="C27" s="4" t="s">
        <v>151</v>
      </c>
      <c r="D27" s="4" t="s">
        <v>151</v>
      </c>
      <c r="F27" s="4" t="s">
        <v>1299</v>
      </c>
      <c r="G27" s="4" t="s">
        <v>1284</v>
      </c>
      <c r="H27" s="4" t="s">
        <v>19</v>
      </c>
      <c r="I27" s="4" t="s">
        <v>20</v>
      </c>
      <c r="J27" s="15" t="s">
        <v>154</v>
      </c>
      <c r="K27" s="9">
        <v>75</v>
      </c>
      <c r="M27" s="15" t="s">
        <v>154</v>
      </c>
      <c r="N27" s="15" t="s">
        <v>154</v>
      </c>
      <c r="P27" s="15" t="s">
        <v>154</v>
      </c>
      <c r="Q27" s="11">
        <v>4.1782729805013928E-2</v>
      </c>
    </row>
    <row r="28" spans="1:17" s="4" customFormat="1" ht="12.9" customHeight="1" x14ac:dyDescent="0.5">
      <c r="A28" s="4" t="s">
        <v>1300</v>
      </c>
      <c r="C28" s="4" t="s">
        <v>151</v>
      </c>
      <c r="D28" s="4" t="s">
        <v>151</v>
      </c>
      <c r="F28" s="4" t="s">
        <v>1301</v>
      </c>
      <c r="G28" s="4" t="s">
        <v>1287</v>
      </c>
      <c r="H28" s="4" t="s">
        <v>19</v>
      </c>
      <c r="I28" s="4" t="s">
        <v>20</v>
      </c>
      <c r="J28" s="15" t="s">
        <v>154</v>
      </c>
      <c r="K28" s="9">
        <v>800</v>
      </c>
      <c r="M28" s="15" t="s">
        <v>154</v>
      </c>
      <c r="N28" s="15" t="s">
        <v>154</v>
      </c>
      <c r="P28" s="15" t="s">
        <v>154</v>
      </c>
      <c r="Q28" s="11">
        <v>0.44568245125348188</v>
      </c>
    </row>
    <row r="29" spans="1:17" s="4" customFormat="1" ht="12.9" customHeight="1" x14ac:dyDescent="0.5">
      <c r="A29" s="4" t="s">
        <v>1302</v>
      </c>
      <c r="C29" s="4" t="s">
        <v>151</v>
      </c>
      <c r="D29" s="4" t="s">
        <v>151</v>
      </c>
      <c r="F29" s="4" t="s">
        <v>1303</v>
      </c>
      <c r="G29" s="4" t="s">
        <v>72</v>
      </c>
      <c r="H29" s="4" t="s">
        <v>19</v>
      </c>
      <c r="I29" s="4" t="s">
        <v>20</v>
      </c>
      <c r="J29" s="15" t="s">
        <v>154</v>
      </c>
      <c r="K29" s="9">
        <v>700</v>
      </c>
      <c r="M29" s="15" t="s">
        <v>154</v>
      </c>
      <c r="N29" s="15" t="s">
        <v>154</v>
      </c>
      <c r="P29" s="15" t="s">
        <v>154</v>
      </c>
      <c r="Q29" s="11">
        <v>0.38997214484679665</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670</v>
      </c>
      <c r="M31" s="16" t="s">
        <v>154</v>
      </c>
      <c r="N31" s="16" t="s">
        <v>154</v>
      </c>
      <c r="P31" s="16" t="s">
        <v>154</v>
      </c>
      <c r="Q31" s="8">
        <v>0.37325905292479111</v>
      </c>
    </row>
    <row r="32" spans="1:17" s="5" customFormat="1" ht="12.9" customHeight="1" x14ac:dyDescent="0.5">
      <c r="A32" s="5" t="s">
        <v>1305</v>
      </c>
      <c r="C32" s="5" t="s">
        <v>151</v>
      </c>
      <c r="D32" s="5" t="s">
        <v>151</v>
      </c>
      <c r="F32" s="5" t="s">
        <v>1294</v>
      </c>
      <c r="G32" s="5" t="s">
        <v>1295</v>
      </c>
      <c r="H32" s="5" t="s">
        <v>19</v>
      </c>
      <c r="I32" s="5" t="s">
        <v>105</v>
      </c>
      <c r="J32" s="16" t="s">
        <v>154</v>
      </c>
      <c r="K32" s="6">
        <v>1125</v>
      </c>
      <c r="M32" s="16" t="s">
        <v>154</v>
      </c>
      <c r="N32" s="16" t="s">
        <v>154</v>
      </c>
      <c r="P32" s="16" t="s">
        <v>154</v>
      </c>
      <c r="Q32" s="8">
        <v>0.62674094707520889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8.3000000000000004E-2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7.9000000000000001E-2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6.8000000000000005E-2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6.4000000000000001E-2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6.6000000000000003E-2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9.8000000000000004E-2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4"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21635</v>
      </c>
      <c r="K4" s="6">
        <v>22115</v>
      </c>
      <c r="M4" s="6">
        <f>K4-J4</f>
        <v>480</v>
      </c>
      <c r="N4" s="7">
        <f>K4/J4-1</f>
        <v>2.2186272244048899E-2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21300</v>
      </c>
      <c r="K7" s="6">
        <v>21630</v>
      </c>
      <c r="M7" s="6">
        <f>K7-J7</f>
        <v>330</v>
      </c>
      <c r="N7" s="7">
        <f>K7/J7-1</f>
        <v>1.5492957746478853E-2</v>
      </c>
    </row>
    <row r="8" spans="1:17" s="5" customFormat="1" ht="12.9" customHeight="1" x14ac:dyDescent="0.5">
      <c r="A8" s="5" t="s">
        <v>26</v>
      </c>
      <c r="C8" s="5">
        <v>2</v>
      </c>
      <c r="D8" s="5" t="s">
        <v>27</v>
      </c>
      <c r="E8" s="5" t="s">
        <v>23</v>
      </c>
      <c r="F8" s="5" t="s">
        <v>28</v>
      </c>
      <c r="G8" s="5" t="s">
        <v>27</v>
      </c>
      <c r="H8" s="5" t="s">
        <v>19</v>
      </c>
      <c r="I8" s="5" t="s">
        <v>20</v>
      </c>
      <c r="J8" s="6">
        <v>3085</v>
      </c>
      <c r="K8" s="6">
        <v>3030</v>
      </c>
      <c r="M8" s="6">
        <f>K8-J8</f>
        <v>-55</v>
      </c>
      <c r="N8" s="7">
        <f>K8/J8-1</f>
        <v>-1.7828200972447306E-2</v>
      </c>
      <c r="P8" s="8">
        <v>0.1448356807511737</v>
      </c>
      <c r="Q8" s="8">
        <v>0.14008321775312066</v>
      </c>
    </row>
    <row r="9" spans="1:17" s="4" customFormat="1" ht="12.9" customHeight="1" x14ac:dyDescent="0.5">
      <c r="A9" s="4" t="s">
        <v>29</v>
      </c>
      <c r="C9" s="4">
        <v>3</v>
      </c>
      <c r="D9" s="4" t="s">
        <v>30</v>
      </c>
      <c r="E9" s="4" t="s">
        <v>23</v>
      </c>
      <c r="F9" s="4" t="s">
        <v>31</v>
      </c>
      <c r="G9" s="4" t="s">
        <v>30</v>
      </c>
      <c r="H9" s="4" t="s">
        <v>19</v>
      </c>
      <c r="I9" s="4" t="s">
        <v>20</v>
      </c>
      <c r="J9" s="9">
        <v>820</v>
      </c>
      <c r="K9" s="9">
        <v>875</v>
      </c>
      <c r="M9" s="9">
        <f>K9-J9</f>
        <v>55</v>
      </c>
      <c r="N9" s="10">
        <f>K9/J9-1</f>
        <v>6.7073170731707377E-2</v>
      </c>
      <c r="P9" s="11">
        <v>3.8497652582159626E-2</v>
      </c>
      <c r="Q9" s="11">
        <v>4.0453074433656956E-2</v>
      </c>
    </row>
    <row r="10" spans="1:17" s="4" customFormat="1" ht="12.9" customHeight="1" x14ac:dyDescent="0.5">
      <c r="A10" s="4" t="s">
        <v>32</v>
      </c>
      <c r="C10" s="4">
        <v>4</v>
      </c>
      <c r="D10" s="4" t="s">
        <v>33</v>
      </c>
      <c r="E10" s="4" t="s">
        <v>23</v>
      </c>
      <c r="F10" s="4" t="s">
        <v>34</v>
      </c>
      <c r="G10" s="4" t="s">
        <v>33</v>
      </c>
      <c r="H10" s="4" t="s">
        <v>19</v>
      </c>
      <c r="I10" s="4" t="s">
        <v>20</v>
      </c>
      <c r="J10" s="9">
        <v>1035</v>
      </c>
      <c r="K10" s="9">
        <v>1065</v>
      </c>
      <c r="M10" s="9">
        <f>K10-J10</f>
        <v>30</v>
      </c>
      <c r="N10" s="10">
        <f>K10/J10-1</f>
        <v>2.8985507246376718E-2</v>
      </c>
      <c r="P10" s="11">
        <v>4.8591549295774646E-2</v>
      </c>
      <c r="Q10" s="11">
        <v>4.9237170596393896E-2</v>
      </c>
    </row>
    <row r="11" spans="1:17" s="4" customFormat="1" ht="12.9" customHeight="1" x14ac:dyDescent="0.5">
      <c r="A11" s="4" t="s">
        <v>35</v>
      </c>
      <c r="C11" s="4">
        <v>5</v>
      </c>
      <c r="D11" s="4" t="s">
        <v>36</v>
      </c>
      <c r="E11" s="4" t="s">
        <v>23</v>
      </c>
      <c r="F11" s="4" t="s">
        <v>37</v>
      </c>
      <c r="G11" s="4" t="s">
        <v>36</v>
      </c>
      <c r="H11" s="4" t="s">
        <v>19</v>
      </c>
      <c r="I11" s="4" t="s">
        <v>20</v>
      </c>
      <c r="J11" s="9">
        <v>1230</v>
      </c>
      <c r="K11" s="9">
        <v>1090</v>
      </c>
      <c r="M11" s="9">
        <f>K11-J11</f>
        <v>-140</v>
      </c>
      <c r="N11" s="10">
        <f>K11/J11-1</f>
        <v>-0.11382113821138207</v>
      </c>
      <c r="P11" s="11">
        <v>5.7746478873239436E-2</v>
      </c>
      <c r="Q11" s="11">
        <v>5.0392972723069814E-2</v>
      </c>
    </row>
    <row r="12" spans="1:17" s="5" customFormat="1" ht="12.9" customHeight="1" x14ac:dyDescent="0.5">
      <c r="A12" s="5" t="s">
        <v>38</v>
      </c>
      <c r="C12" s="5">
        <v>6</v>
      </c>
      <c r="D12" s="5" t="s">
        <v>39</v>
      </c>
      <c r="E12" s="5" t="s">
        <v>23</v>
      </c>
      <c r="F12" s="5" t="s">
        <v>40</v>
      </c>
      <c r="G12" s="5" t="s">
        <v>39</v>
      </c>
      <c r="H12" s="5" t="s">
        <v>19</v>
      </c>
      <c r="I12" s="5" t="s">
        <v>20</v>
      </c>
      <c r="J12" s="6">
        <v>13390</v>
      </c>
      <c r="K12" s="6">
        <v>13160</v>
      </c>
      <c r="M12" s="6">
        <f>K12-J12</f>
        <v>-230</v>
      </c>
      <c r="N12" s="7">
        <f>K12/J12-1</f>
        <v>-1.7176997759522084E-2</v>
      </c>
      <c r="P12" s="8">
        <v>0.62863849765258217</v>
      </c>
      <c r="Q12" s="8">
        <v>0.60841423948220064</v>
      </c>
    </row>
    <row r="13" spans="1:17" s="4" customFormat="1" ht="12.9" customHeight="1" x14ac:dyDescent="0.5">
      <c r="A13" s="4" t="s">
        <v>41</v>
      </c>
      <c r="C13" s="4">
        <v>7</v>
      </c>
      <c r="D13" s="4" t="s">
        <v>42</v>
      </c>
      <c r="E13" s="4" t="s">
        <v>23</v>
      </c>
      <c r="F13" s="4" t="s">
        <v>43</v>
      </c>
      <c r="G13" s="4" t="s">
        <v>42</v>
      </c>
      <c r="H13" s="4" t="s">
        <v>19</v>
      </c>
      <c r="I13" s="4" t="s">
        <v>20</v>
      </c>
      <c r="J13" s="9">
        <v>1285</v>
      </c>
      <c r="K13" s="9">
        <v>1175</v>
      </c>
      <c r="M13" s="9">
        <f>K13-J13</f>
        <v>-110</v>
      </c>
      <c r="N13" s="10">
        <f>K13/J13-1</f>
        <v>-8.5603112840466955E-2</v>
      </c>
      <c r="P13" s="11">
        <v>6.0328638497652583E-2</v>
      </c>
      <c r="Q13" s="11">
        <v>5.4322699953767914E-2</v>
      </c>
    </row>
    <row r="14" spans="1:17" s="4" customFormat="1" ht="12.9" customHeight="1" x14ac:dyDescent="0.5">
      <c r="A14" s="4" t="s">
        <v>44</v>
      </c>
      <c r="C14" s="4">
        <v>8</v>
      </c>
      <c r="D14" s="4" t="s">
        <v>45</v>
      </c>
      <c r="E14" s="4" t="s">
        <v>23</v>
      </c>
      <c r="F14" s="4" t="s">
        <v>46</v>
      </c>
      <c r="G14" s="4" t="s">
        <v>45</v>
      </c>
      <c r="H14" s="4" t="s">
        <v>19</v>
      </c>
      <c r="I14" s="4" t="s">
        <v>20</v>
      </c>
      <c r="J14" s="9">
        <v>1120</v>
      </c>
      <c r="K14" s="9">
        <v>1240</v>
      </c>
      <c r="M14" s="9">
        <f>K14-J14</f>
        <v>120</v>
      </c>
      <c r="N14" s="10">
        <f>K14/J14-1</f>
        <v>0.10714285714285721</v>
      </c>
      <c r="P14" s="11">
        <v>5.2582159624413143E-2</v>
      </c>
      <c r="Q14" s="11">
        <v>5.7327785483125289E-2</v>
      </c>
    </row>
    <row r="15" spans="1:17" s="4" customFormat="1" ht="12.9" customHeight="1" x14ac:dyDescent="0.5">
      <c r="A15" s="4" t="s">
        <v>47</v>
      </c>
      <c r="C15" s="4">
        <v>9</v>
      </c>
      <c r="D15" s="4" t="s">
        <v>48</v>
      </c>
      <c r="E15" s="4" t="s">
        <v>23</v>
      </c>
      <c r="F15" s="4" t="s">
        <v>49</v>
      </c>
      <c r="G15" s="4" t="s">
        <v>48</v>
      </c>
      <c r="H15" s="4" t="s">
        <v>19</v>
      </c>
      <c r="I15" s="4" t="s">
        <v>20</v>
      </c>
      <c r="J15" s="9">
        <v>1080</v>
      </c>
      <c r="K15" s="9">
        <v>1055</v>
      </c>
      <c r="M15" s="9">
        <f>K15-J15</f>
        <v>-25</v>
      </c>
      <c r="N15" s="10">
        <f>K15/J15-1</f>
        <v>-2.314814814814814E-2</v>
      </c>
      <c r="P15" s="11">
        <v>5.0704225352112678E-2</v>
      </c>
      <c r="Q15" s="11">
        <v>4.8774849745723534E-2</v>
      </c>
    </row>
    <row r="16" spans="1:17" s="4" customFormat="1" ht="12.9" customHeight="1" x14ac:dyDescent="0.5">
      <c r="A16" s="4" t="s">
        <v>50</v>
      </c>
      <c r="C16" s="4">
        <v>10</v>
      </c>
      <c r="D16" s="4" t="s">
        <v>51</v>
      </c>
      <c r="E16" s="4" t="s">
        <v>23</v>
      </c>
      <c r="F16" s="4" t="s">
        <v>52</v>
      </c>
      <c r="G16" s="4" t="s">
        <v>51</v>
      </c>
      <c r="H16" s="4" t="s">
        <v>19</v>
      </c>
      <c r="I16" s="4" t="s">
        <v>20</v>
      </c>
      <c r="J16" s="9">
        <v>1145</v>
      </c>
      <c r="K16" s="9">
        <v>1195</v>
      </c>
      <c r="M16" s="9">
        <f>K16-J16</f>
        <v>50</v>
      </c>
      <c r="N16" s="10">
        <f>K16/J16-1</f>
        <v>4.366812227074246E-2</v>
      </c>
      <c r="P16" s="11">
        <v>5.3755868544600939E-2</v>
      </c>
      <c r="Q16" s="11">
        <v>5.5247341655108646E-2</v>
      </c>
    </row>
    <row r="17" spans="1:17" s="4" customFormat="1" ht="12.9" customHeight="1" x14ac:dyDescent="0.5">
      <c r="A17" s="4" t="s">
        <v>53</v>
      </c>
      <c r="C17" s="4">
        <v>11</v>
      </c>
      <c r="D17" s="4" t="s">
        <v>54</v>
      </c>
      <c r="E17" s="4" t="s">
        <v>23</v>
      </c>
      <c r="F17" s="4" t="s">
        <v>55</v>
      </c>
      <c r="G17" s="4" t="s">
        <v>54</v>
      </c>
      <c r="H17" s="4" t="s">
        <v>19</v>
      </c>
      <c r="I17" s="4" t="s">
        <v>20</v>
      </c>
      <c r="J17" s="9">
        <v>1140</v>
      </c>
      <c r="K17" s="9">
        <v>1290</v>
      </c>
      <c r="M17" s="9">
        <f>K17-J17</f>
        <v>150</v>
      </c>
      <c r="N17" s="10">
        <f>K17/J17-1</f>
        <v>0.13157894736842102</v>
      </c>
      <c r="P17" s="11">
        <v>5.3521126760563378E-2</v>
      </c>
      <c r="Q17" s="11">
        <v>5.9639389736477116E-2</v>
      </c>
    </row>
    <row r="18" spans="1:17" s="4" customFormat="1" ht="12.9" customHeight="1" x14ac:dyDescent="0.5">
      <c r="A18" s="4" t="s">
        <v>56</v>
      </c>
      <c r="C18" s="4">
        <v>12</v>
      </c>
      <c r="D18" s="4" t="s">
        <v>57</v>
      </c>
      <c r="E18" s="4" t="s">
        <v>23</v>
      </c>
      <c r="F18" s="4" t="s">
        <v>58</v>
      </c>
      <c r="G18" s="4" t="s">
        <v>57</v>
      </c>
      <c r="H18" s="4" t="s">
        <v>19</v>
      </c>
      <c r="I18" s="4" t="s">
        <v>20</v>
      </c>
      <c r="J18" s="9">
        <v>1390</v>
      </c>
      <c r="K18" s="9">
        <v>1240</v>
      </c>
      <c r="M18" s="9">
        <f>K18-J18</f>
        <v>-150</v>
      </c>
      <c r="N18" s="10">
        <f>K18/J18-1</f>
        <v>-0.1079136690647482</v>
      </c>
      <c r="P18" s="11">
        <v>6.5258215962441316E-2</v>
      </c>
      <c r="Q18" s="11">
        <v>5.7327785483125289E-2</v>
      </c>
    </row>
    <row r="19" spans="1:17" s="4" customFormat="1" ht="12.9" customHeight="1" x14ac:dyDescent="0.5">
      <c r="A19" s="4" t="s">
        <v>59</v>
      </c>
      <c r="C19" s="4">
        <v>13</v>
      </c>
      <c r="D19" s="4" t="s">
        <v>60</v>
      </c>
      <c r="E19" s="4" t="s">
        <v>23</v>
      </c>
      <c r="F19" s="4" t="s">
        <v>61</v>
      </c>
      <c r="G19" s="4" t="s">
        <v>60</v>
      </c>
      <c r="H19" s="4" t="s">
        <v>19</v>
      </c>
      <c r="I19" s="4" t="s">
        <v>20</v>
      </c>
      <c r="J19" s="9">
        <v>1295</v>
      </c>
      <c r="K19" s="9">
        <v>1310</v>
      </c>
      <c r="M19" s="9">
        <f>K19-J19</f>
        <v>15</v>
      </c>
      <c r="N19" s="10">
        <f>K19/J19-1</f>
        <v>1.158301158301156E-2</v>
      </c>
      <c r="P19" s="11">
        <v>6.0798122065727697E-2</v>
      </c>
      <c r="Q19" s="11">
        <v>6.0564031437817849E-2</v>
      </c>
    </row>
    <row r="20" spans="1:17" s="4" customFormat="1" ht="12.9" customHeight="1" x14ac:dyDescent="0.5">
      <c r="A20" s="4" t="s">
        <v>62</v>
      </c>
      <c r="C20" s="4">
        <v>14</v>
      </c>
      <c r="D20" s="4" t="s">
        <v>63</v>
      </c>
      <c r="E20" s="4" t="s">
        <v>23</v>
      </c>
      <c r="F20" s="4" t="s">
        <v>64</v>
      </c>
      <c r="G20" s="4" t="s">
        <v>63</v>
      </c>
      <c r="H20" s="4" t="s">
        <v>19</v>
      </c>
      <c r="I20" s="4" t="s">
        <v>20</v>
      </c>
      <c r="J20" s="9">
        <v>1585</v>
      </c>
      <c r="K20" s="9">
        <v>1510</v>
      </c>
      <c r="M20" s="9">
        <f>K20-J20</f>
        <v>-75</v>
      </c>
      <c r="N20" s="10">
        <f>K20/J20-1</f>
        <v>-4.7318611987381742E-2</v>
      </c>
      <c r="P20" s="11">
        <v>7.4413145539906106E-2</v>
      </c>
      <c r="Q20" s="11">
        <v>6.9810448451225152E-2</v>
      </c>
    </row>
    <row r="21" spans="1:17" s="4" customFormat="1" ht="12.9" customHeight="1" x14ac:dyDescent="0.5">
      <c r="A21" s="4" t="s">
        <v>65</v>
      </c>
      <c r="C21" s="4">
        <v>15</v>
      </c>
      <c r="D21" s="4" t="s">
        <v>66</v>
      </c>
      <c r="E21" s="4" t="s">
        <v>23</v>
      </c>
      <c r="F21" s="4" t="s">
        <v>67</v>
      </c>
      <c r="G21" s="4" t="s">
        <v>66</v>
      </c>
      <c r="H21" s="4" t="s">
        <v>19</v>
      </c>
      <c r="I21" s="4" t="s">
        <v>20</v>
      </c>
      <c r="J21" s="9">
        <v>1615</v>
      </c>
      <c r="K21" s="9">
        <v>1540</v>
      </c>
      <c r="M21" s="9">
        <f>K21-J21</f>
        <v>-75</v>
      </c>
      <c r="N21" s="10">
        <f>K21/J21-1</f>
        <v>-4.6439628482972117E-2</v>
      </c>
      <c r="P21" s="11">
        <v>7.5821596244131456E-2</v>
      </c>
      <c r="Q21" s="11">
        <v>7.1197411003236247E-2</v>
      </c>
    </row>
    <row r="22" spans="1:17" s="4" customFormat="1" ht="12.9" customHeight="1" x14ac:dyDescent="0.5">
      <c r="A22" s="4" t="s">
        <v>68</v>
      </c>
      <c r="C22" s="4">
        <v>16</v>
      </c>
      <c r="D22" s="4" t="s">
        <v>69</v>
      </c>
      <c r="E22" s="4" t="s">
        <v>23</v>
      </c>
      <c r="F22" s="4" t="s">
        <v>70</v>
      </c>
      <c r="G22" s="4" t="s">
        <v>69</v>
      </c>
      <c r="H22" s="4" t="s">
        <v>19</v>
      </c>
      <c r="I22" s="4" t="s">
        <v>20</v>
      </c>
      <c r="J22" s="9">
        <v>1730</v>
      </c>
      <c r="K22" s="9">
        <v>1615</v>
      </c>
      <c r="M22" s="9">
        <f>K22-J22</f>
        <v>-115</v>
      </c>
      <c r="N22" s="10">
        <f>K22/J22-1</f>
        <v>-6.6473988439306408E-2</v>
      </c>
      <c r="P22" s="11">
        <v>8.1220657276995303E-2</v>
      </c>
      <c r="Q22" s="11">
        <v>7.4664817383263984E-2</v>
      </c>
    </row>
    <row r="23" spans="1:17" s="5" customFormat="1" ht="12.9" customHeight="1" x14ac:dyDescent="0.5">
      <c r="A23" s="5" t="s">
        <v>71</v>
      </c>
      <c r="C23" s="5">
        <v>17</v>
      </c>
      <c r="D23" s="5" t="s">
        <v>72</v>
      </c>
      <c r="E23" s="5" t="s">
        <v>23</v>
      </c>
      <c r="F23" s="5" t="s">
        <v>73</v>
      </c>
      <c r="G23" s="5" t="s">
        <v>72</v>
      </c>
      <c r="H23" s="5" t="s">
        <v>19</v>
      </c>
      <c r="I23" s="5" t="s">
        <v>20</v>
      </c>
      <c r="J23" s="6">
        <v>4830</v>
      </c>
      <c r="K23" s="6">
        <v>5440</v>
      </c>
      <c r="M23" s="6">
        <f>K23-J23</f>
        <v>610</v>
      </c>
      <c r="N23" s="7">
        <f>K23/J23-1</f>
        <v>0.1262939958592133</v>
      </c>
      <c r="P23" s="8">
        <v>0.22676056338028169</v>
      </c>
      <c r="Q23" s="8">
        <v>0.2515025427646787</v>
      </c>
    </row>
    <row r="24" spans="1:17" s="4" customFormat="1" ht="12.9" customHeight="1" x14ac:dyDescent="0.5">
      <c r="A24" s="4" t="s">
        <v>74</v>
      </c>
      <c r="C24" s="4">
        <v>18</v>
      </c>
      <c r="D24" s="4" t="s">
        <v>75</v>
      </c>
      <c r="E24" s="4" t="s">
        <v>23</v>
      </c>
      <c r="F24" s="4" t="s">
        <v>76</v>
      </c>
      <c r="G24" s="4" t="s">
        <v>75</v>
      </c>
      <c r="H24" s="4" t="s">
        <v>19</v>
      </c>
      <c r="I24" s="4" t="s">
        <v>20</v>
      </c>
      <c r="J24" s="9">
        <v>1450</v>
      </c>
      <c r="K24" s="9">
        <v>1600</v>
      </c>
      <c r="M24" s="9">
        <f>K24-J24</f>
        <v>150</v>
      </c>
      <c r="N24" s="10">
        <f>K24/J24-1</f>
        <v>0.10344827586206895</v>
      </c>
      <c r="P24" s="11">
        <v>6.8075117370892016E-2</v>
      </c>
      <c r="Q24" s="11">
        <v>7.3971336107258437E-2</v>
      </c>
    </row>
    <row r="25" spans="1:17" s="4" customFormat="1" ht="12.9" customHeight="1" x14ac:dyDescent="0.5">
      <c r="A25" s="4" t="s">
        <v>77</v>
      </c>
      <c r="C25" s="4">
        <v>19</v>
      </c>
      <c r="D25" s="4" t="s">
        <v>78</v>
      </c>
      <c r="E25" s="4" t="s">
        <v>23</v>
      </c>
      <c r="F25" s="4" t="s">
        <v>79</v>
      </c>
      <c r="G25" s="4" t="s">
        <v>78</v>
      </c>
      <c r="H25" s="4" t="s">
        <v>19</v>
      </c>
      <c r="I25" s="4" t="s">
        <v>20</v>
      </c>
      <c r="J25" s="9">
        <v>1020</v>
      </c>
      <c r="K25" s="9">
        <v>1510</v>
      </c>
      <c r="M25" s="9">
        <f>K25-J25</f>
        <v>490</v>
      </c>
      <c r="N25" s="10">
        <f>K25/J25-1</f>
        <v>0.48039215686274517</v>
      </c>
      <c r="P25" s="11">
        <v>4.788732394366197E-2</v>
      </c>
      <c r="Q25" s="11">
        <v>6.9810448451225152E-2</v>
      </c>
    </row>
    <row r="26" spans="1:17" s="4" customFormat="1" ht="12.9" customHeight="1" x14ac:dyDescent="0.5">
      <c r="A26" s="4" t="s">
        <v>80</v>
      </c>
      <c r="C26" s="4">
        <v>20</v>
      </c>
      <c r="D26" s="4" t="s">
        <v>81</v>
      </c>
      <c r="E26" s="4" t="s">
        <v>23</v>
      </c>
      <c r="F26" s="4" t="s">
        <v>82</v>
      </c>
      <c r="G26" s="4" t="s">
        <v>81</v>
      </c>
      <c r="H26" s="4" t="s">
        <v>19</v>
      </c>
      <c r="I26" s="4" t="s">
        <v>20</v>
      </c>
      <c r="J26" s="9">
        <v>750</v>
      </c>
      <c r="K26" s="9">
        <v>1045</v>
      </c>
      <c r="M26" s="9">
        <f>K26-J26</f>
        <v>295</v>
      </c>
      <c r="N26" s="10">
        <f>K26/J26-1</f>
        <v>0.39333333333333331</v>
      </c>
      <c r="P26" s="11">
        <v>3.5211267605633804E-2</v>
      </c>
      <c r="Q26" s="11">
        <v>4.8312528895053164E-2</v>
      </c>
    </row>
    <row r="27" spans="1:17" s="4" customFormat="1" ht="12.9" customHeight="1" x14ac:dyDescent="0.5">
      <c r="A27" s="4" t="s">
        <v>83</v>
      </c>
      <c r="C27" s="4">
        <v>21</v>
      </c>
      <c r="D27" s="4" t="s">
        <v>84</v>
      </c>
      <c r="E27" s="4" t="s">
        <v>23</v>
      </c>
      <c r="F27" s="4" t="s">
        <v>85</v>
      </c>
      <c r="G27" s="4" t="s">
        <v>84</v>
      </c>
      <c r="H27" s="4" t="s">
        <v>19</v>
      </c>
      <c r="I27" s="4" t="s">
        <v>20</v>
      </c>
      <c r="J27" s="9">
        <v>865</v>
      </c>
      <c r="K27" s="9">
        <v>615</v>
      </c>
      <c r="M27" s="9">
        <f>K27-J27</f>
        <v>-250</v>
      </c>
      <c r="N27" s="10">
        <f>K27/J27-1</f>
        <v>-0.28901734104046239</v>
      </c>
      <c r="P27" s="11">
        <v>4.0610328638497652E-2</v>
      </c>
      <c r="Q27" s="11">
        <v>2.8432732316227463E-2</v>
      </c>
    </row>
    <row r="28" spans="1:17" s="4" customFormat="1" ht="12.9" customHeight="1" x14ac:dyDescent="0.5">
      <c r="A28" s="4" t="s">
        <v>86</v>
      </c>
      <c r="C28" s="4">
        <v>22</v>
      </c>
      <c r="D28" s="4" t="s">
        <v>87</v>
      </c>
      <c r="E28" s="4" t="s">
        <v>23</v>
      </c>
      <c r="F28" s="4" t="s">
        <v>88</v>
      </c>
      <c r="G28" s="4" t="s">
        <v>87</v>
      </c>
      <c r="H28" s="4" t="s">
        <v>19</v>
      </c>
      <c r="I28" s="4" t="s">
        <v>20</v>
      </c>
      <c r="J28" s="9">
        <v>745</v>
      </c>
      <c r="K28" s="9">
        <v>670</v>
      </c>
      <c r="M28" s="9">
        <f>K28-J28</f>
        <v>-75</v>
      </c>
      <c r="N28" s="10">
        <f>K28/J28-1</f>
        <v>-0.10067114093959728</v>
      </c>
      <c r="P28" s="11">
        <v>3.4976525821596244E-2</v>
      </c>
      <c r="Q28" s="11">
        <v>3.0975496994914472E-2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16660</v>
      </c>
      <c r="K30" s="6">
        <v>17050</v>
      </c>
      <c r="M30" s="6">
        <f>K30-J30</f>
        <v>390</v>
      </c>
      <c r="N30" s="7">
        <f>K30/J30-1</f>
        <v>2.340936374549818E-2</v>
      </c>
      <c r="P30" s="8">
        <v>0.78215962441314557</v>
      </c>
      <c r="Q30" s="8">
        <v>0.78825705039297267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46.5</v>
      </c>
      <c r="K32" s="12">
        <v>47.6</v>
      </c>
      <c r="M32" s="12">
        <f>K32-J32</f>
        <v>1.1000000000000014</v>
      </c>
      <c r="N32" s="7">
        <f>K32/J32-1</f>
        <v>2.3655913978494647E-2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9950</v>
      </c>
      <c r="K34" s="6">
        <v>10215</v>
      </c>
      <c r="M34" s="6">
        <f>K34-J34</f>
        <v>265</v>
      </c>
      <c r="N34" s="7">
        <f>K34/J34-1</f>
        <v>2.6633165829145655E-2</v>
      </c>
      <c r="P34" s="8">
        <v>0.46713615023474181</v>
      </c>
      <c r="Q34" s="8">
        <v>0.4722607489597781</v>
      </c>
    </row>
    <row r="35" spans="1:17" s="4" customFormat="1" ht="12.9" customHeight="1" x14ac:dyDescent="0.5">
      <c r="A35" s="4" t="s">
        <v>26</v>
      </c>
      <c r="C35" s="4">
        <v>28</v>
      </c>
      <c r="D35" s="4" t="s">
        <v>98</v>
      </c>
      <c r="E35" s="4" t="s">
        <v>23</v>
      </c>
      <c r="F35" s="4" t="s">
        <v>28</v>
      </c>
      <c r="G35" s="4" t="s">
        <v>27</v>
      </c>
      <c r="H35" s="4" t="s">
        <v>19</v>
      </c>
      <c r="I35" s="4" t="s">
        <v>96</v>
      </c>
      <c r="J35" s="9">
        <v>1585</v>
      </c>
      <c r="K35" s="9">
        <v>1500</v>
      </c>
      <c r="M35" s="9">
        <f>K35-J35</f>
        <v>-85</v>
      </c>
      <c r="N35" s="10">
        <f>K35/J35-1</f>
        <v>-5.362776025236593E-2</v>
      </c>
      <c r="P35" s="11">
        <v>7.4413145539906106E-2</v>
      </c>
      <c r="Q35" s="11">
        <v>6.9348127600554782E-2</v>
      </c>
    </row>
    <row r="36" spans="1:17" s="4" customFormat="1" ht="12.9" customHeight="1" x14ac:dyDescent="0.5">
      <c r="A36" s="4" t="s">
        <v>38</v>
      </c>
      <c r="C36" s="4">
        <v>32</v>
      </c>
      <c r="D36" s="4" t="s">
        <v>99</v>
      </c>
      <c r="E36" s="4" t="s">
        <v>23</v>
      </c>
      <c r="F36" s="4" t="s">
        <v>40</v>
      </c>
      <c r="G36" s="4" t="s">
        <v>39</v>
      </c>
      <c r="H36" s="4" t="s">
        <v>19</v>
      </c>
      <c r="I36" s="4" t="s">
        <v>96</v>
      </c>
      <c r="J36" s="9">
        <v>6440</v>
      </c>
      <c r="K36" s="9">
        <v>6455</v>
      </c>
      <c r="M36" s="9">
        <f>K36-J36</f>
        <v>15</v>
      </c>
      <c r="N36" s="10">
        <f>K36/J36-1</f>
        <v>2.3291925465838137E-3</v>
      </c>
      <c r="P36" s="11">
        <v>0.30234741784037561</v>
      </c>
      <c r="Q36" s="11">
        <v>0.29842810910772077</v>
      </c>
    </row>
    <row r="37" spans="1:17" s="4" customFormat="1" ht="12.9" customHeight="1" x14ac:dyDescent="0.5">
      <c r="A37" s="4" t="s">
        <v>71</v>
      </c>
      <c r="C37" s="4">
        <v>43</v>
      </c>
      <c r="D37" s="4" t="s">
        <v>100</v>
      </c>
      <c r="E37" s="4" t="s">
        <v>23</v>
      </c>
      <c r="F37" s="4" t="s">
        <v>73</v>
      </c>
      <c r="G37" s="4" t="s">
        <v>72</v>
      </c>
      <c r="H37" s="4" t="s">
        <v>19</v>
      </c>
      <c r="I37" s="4" t="s">
        <v>96</v>
      </c>
      <c r="J37" s="9">
        <v>1925</v>
      </c>
      <c r="K37" s="9">
        <v>2260</v>
      </c>
      <c r="M37" s="9">
        <f>K37-J37</f>
        <v>335</v>
      </c>
      <c r="N37" s="10">
        <f>K37/J37-1</f>
        <v>0.17402597402597397</v>
      </c>
      <c r="P37" s="11">
        <v>9.0375586854460094E-2</v>
      </c>
      <c r="Q37" s="11">
        <v>0.10448451225150254</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7650</v>
      </c>
      <c r="K39" s="9">
        <v>7945</v>
      </c>
      <c r="M39" s="9">
        <f>K39-J39</f>
        <v>295</v>
      </c>
      <c r="N39" s="10">
        <f>K39/J39-1</f>
        <v>3.8562091503268059E-2</v>
      </c>
      <c r="P39" s="11">
        <v>0.35915492957746481</v>
      </c>
      <c r="Q39" s="11">
        <v>0.3673139158576052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44.3</v>
      </c>
      <c r="K41" s="13">
        <v>44.8</v>
      </c>
      <c r="M41" s="13">
        <f>K41-J41</f>
        <v>0.5</v>
      </c>
      <c r="N41" s="10">
        <f>K41/J41-1</f>
        <v>1.1286681715575675E-2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11355</v>
      </c>
      <c r="K43" s="6">
        <v>11415</v>
      </c>
      <c r="M43" s="6">
        <f>K43-J43</f>
        <v>60</v>
      </c>
      <c r="N43" s="7">
        <f>K43/J43-1</f>
        <v>5.2840158520475189E-3</v>
      </c>
      <c r="P43" s="8">
        <v>0.53309859154929573</v>
      </c>
      <c r="Q43" s="8">
        <v>0.5277392510402219</v>
      </c>
    </row>
    <row r="44" spans="1:17" s="4" customFormat="1" ht="12.9" customHeight="1" x14ac:dyDescent="0.5">
      <c r="A44" s="4" t="s">
        <v>26</v>
      </c>
      <c r="C44" s="4">
        <v>54</v>
      </c>
      <c r="D44" s="4" t="s">
        <v>98</v>
      </c>
      <c r="E44" s="4" t="s">
        <v>23</v>
      </c>
      <c r="F44" s="4" t="s">
        <v>28</v>
      </c>
      <c r="G44" s="4" t="s">
        <v>27</v>
      </c>
      <c r="H44" s="4" t="s">
        <v>19</v>
      </c>
      <c r="I44" s="4" t="s">
        <v>105</v>
      </c>
      <c r="J44" s="9">
        <v>1500</v>
      </c>
      <c r="K44" s="9">
        <v>1530</v>
      </c>
      <c r="M44" s="9">
        <f>K44-J44</f>
        <v>30</v>
      </c>
      <c r="N44" s="10">
        <f>K44/J44-1</f>
        <v>2.0000000000000018E-2</v>
      </c>
      <c r="P44" s="11">
        <v>7.0422535211267609E-2</v>
      </c>
      <c r="Q44" s="11">
        <v>7.0735090152565877E-2</v>
      </c>
    </row>
    <row r="45" spans="1:17" s="4" customFormat="1" ht="12.9" customHeight="1" x14ac:dyDescent="0.5">
      <c r="A45" s="4" t="s">
        <v>38</v>
      </c>
      <c r="C45" s="4">
        <v>58</v>
      </c>
      <c r="D45" s="4" t="s">
        <v>99</v>
      </c>
      <c r="E45" s="4" t="s">
        <v>23</v>
      </c>
      <c r="F45" s="4" t="s">
        <v>40</v>
      </c>
      <c r="G45" s="4" t="s">
        <v>39</v>
      </c>
      <c r="H45" s="4" t="s">
        <v>19</v>
      </c>
      <c r="I45" s="4" t="s">
        <v>105</v>
      </c>
      <c r="J45" s="9">
        <v>6950</v>
      </c>
      <c r="K45" s="9">
        <v>6705</v>
      </c>
      <c r="M45" s="9">
        <f>K45-J45</f>
        <v>-245</v>
      </c>
      <c r="N45" s="10">
        <f>K45/J45-1</f>
        <v>-3.5251798561151126E-2</v>
      </c>
      <c r="P45" s="11">
        <v>0.32629107981220656</v>
      </c>
      <c r="Q45" s="11">
        <v>0.30998613037447986</v>
      </c>
    </row>
    <row r="46" spans="1:17" s="4" customFormat="1" ht="12.9" customHeight="1" x14ac:dyDescent="0.5">
      <c r="A46" s="4" t="s">
        <v>71</v>
      </c>
      <c r="C46" s="4">
        <v>69</v>
      </c>
      <c r="D46" s="4" t="s">
        <v>100</v>
      </c>
      <c r="E46" s="4" t="s">
        <v>23</v>
      </c>
      <c r="F46" s="4" t="s">
        <v>73</v>
      </c>
      <c r="G46" s="4" t="s">
        <v>72</v>
      </c>
      <c r="H46" s="4" t="s">
        <v>19</v>
      </c>
      <c r="I46" s="4" t="s">
        <v>105</v>
      </c>
      <c r="J46" s="9">
        <v>2900</v>
      </c>
      <c r="K46" s="9">
        <v>3185</v>
      </c>
      <c r="M46" s="9">
        <f>K46-J46</f>
        <v>285</v>
      </c>
      <c r="N46" s="10">
        <f>K46/J46-1</f>
        <v>9.8275862068965436E-2</v>
      </c>
      <c r="P46" s="11">
        <v>0.13615023474178403</v>
      </c>
      <c r="Q46" s="11">
        <v>0.14724919093851133</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9010</v>
      </c>
      <c r="K48" s="9">
        <v>9110</v>
      </c>
      <c r="M48" s="9">
        <f>K48-J48</f>
        <v>100</v>
      </c>
      <c r="N48" s="10">
        <f>K48/J48-1</f>
        <v>1.1098779134295134E-2</v>
      </c>
      <c r="P48" s="11">
        <v>0.42300469483568076</v>
      </c>
      <c r="Q48" s="11">
        <v>0.42117429496070274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49.1</v>
      </c>
      <c r="K50" s="14">
        <v>50</v>
      </c>
      <c r="M50" s="14">
        <f>K50-J50</f>
        <v>0.89999999999999858</v>
      </c>
      <c r="N50" s="10">
        <f>K50/J50-1</f>
        <v>1.8329938900203624E-2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18220</v>
      </c>
      <c r="K4" s="6">
        <v>18600</v>
      </c>
      <c r="M4" s="6">
        <f>K4-J4</f>
        <v>380</v>
      </c>
      <c r="N4" s="7">
        <f>K4/J4-1</f>
        <v>2.0856201975850697E-2</v>
      </c>
    </row>
    <row r="5" spans="1:17" s="4" customFormat="1" ht="12.9" customHeight="1" x14ac:dyDescent="0.5">
      <c r="A5" s="4" t="s">
        <v>114</v>
      </c>
      <c r="C5" s="4">
        <v>101</v>
      </c>
      <c r="D5" s="4" t="s">
        <v>115</v>
      </c>
      <c r="E5" s="4" t="s">
        <v>23</v>
      </c>
      <c r="F5" s="4" t="s">
        <v>116</v>
      </c>
      <c r="G5" s="4" t="s">
        <v>117</v>
      </c>
      <c r="H5" s="4" t="s">
        <v>19</v>
      </c>
      <c r="I5" s="4" t="s">
        <v>20</v>
      </c>
      <c r="J5" s="9">
        <v>10605</v>
      </c>
      <c r="K5" s="9">
        <v>10800</v>
      </c>
      <c r="M5" s="9">
        <f>K5-J5</f>
        <v>195</v>
      </c>
      <c r="N5" s="10">
        <f>K5/J5-1</f>
        <v>1.8387553041018467E-2</v>
      </c>
      <c r="P5" s="11">
        <v>0.5820526893523601</v>
      </c>
      <c r="Q5" s="11">
        <v>0.58064516129032262</v>
      </c>
    </row>
    <row r="6" spans="1:17" s="4" customFormat="1" ht="12.9" customHeight="1" x14ac:dyDescent="0.5">
      <c r="A6" s="4" t="s">
        <v>118</v>
      </c>
      <c r="C6" s="4">
        <v>102</v>
      </c>
      <c r="D6" s="4" t="s">
        <v>119</v>
      </c>
      <c r="E6" s="4" t="s">
        <v>23</v>
      </c>
      <c r="F6" s="4" t="s">
        <v>120</v>
      </c>
      <c r="G6" s="4" t="s">
        <v>119</v>
      </c>
      <c r="H6" s="4" t="s">
        <v>19</v>
      </c>
      <c r="I6" s="4" t="s">
        <v>20</v>
      </c>
      <c r="J6" s="9">
        <v>9425</v>
      </c>
      <c r="K6" s="9">
        <v>9230</v>
      </c>
      <c r="M6" s="9">
        <f>K6-J6</f>
        <v>-195</v>
      </c>
      <c r="N6" s="10">
        <f>K6/J6-1</f>
        <v>-2.0689655172413834E-2</v>
      </c>
      <c r="P6" s="11">
        <v>0.51728869374313946</v>
      </c>
      <c r="Q6" s="11">
        <v>0.49623655913978493</v>
      </c>
    </row>
    <row r="7" spans="1:17" s="4" customFormat="1" ht="12.9" customHeight="1" x14ac:dyDescent="0.5">
      <c r="A7" s="4" t="s">
        <v>121</v>
      </c>
      <c r="C7" s="4">
        <v>103</v>
      </c>
      <c r="D7" s="4" t="s">
        <v>122</v>
      </c>
      <c r="E7" s="4" t="s">
        <v>23</v>
      </c>
      <c r="F7" s="4" t="s">
        <v>123</v>
      </c>
      <c r="G7" s="4" t="s">
        <v>124</v>
      </c>
      <c r="H7" s="4" t="s">
        <v>19</v>
      </c>
      <c r="I7" s="4" t="s">
        <v>20</v>
      </c>
      <c r="J7" s="9">
        <v>1180</v>
      </c>
      <c r="K7" s="9">
        <v>1570</v>
      </c>
      <c r="M7" s="9">
        <f>K7-J7</f>
        <v>390</v>
      </c>
      <c r="N7" s="10">
        <f>K7/J7-1</f>
        <v>0.33050847457627119</v>
      </c>
      <c r="P7" s="11">
        <v>6.4763995609220637E-2</v>
      </c>
      <c r="Q7" s="11">
        <v>8.4408602150537637E-2</v>
      </c>
    </row>
    <row r="8" spans="1:17" s="4" customFormat="1" ht="12.9" customHeight="1" x14ac:dyDescent="0.5">
      <c r="A8" s="4" t="s">
        <v>125</v>
      </c>
      <c r="C8" s="4">
        <v>104</v>
      </c>
      <c r="D8" s="4" t="s">
        <v>126</v>
      </c>
      <c r="E8" s="4" t="s">
        <v>23</v>
      </c>
      <c r="F8" s="4" t="s">
        <v>127</v>
      </c>
      <c r="G8" s="4" t="s">
        <v>128</v>
      </c>
      <c r="H8" s="4" t="s">
        <v>19</v>
      </c>
      <c r="I8" s="4" t="s">
        <v>20</v>
      </c>
      <c r="J8" s="9">
        <v>7615</v>
      </c>
      <c r="K8" s="9">
        <v>7800</v>
      </c>
      <c r="M8" s="9">
        <f>K8-J8</f>
        <v>185</v>
      </c>
      <c r="N8" s="10">
        <f>K8/J8-1</f>
        <v>2.4294156270518785E-2</v>
      </c>
      <c r="P8" s="11">
        <v>0.41794731064763996</v>
      </c>
      <c r="Q8" s="11">
        <v>0.41935483870967744</v>
      </c>
    </row>
    <row r="9" spans="1:17" s="4" customFormat="1" ht="12.9" customHeight="1" x14ac:dyDescent="0.5">
      <c r="A9" s="4" t="s">
        <v>129</v>
      </c>
      <c r="C9" s="4">
        <v>105</v>
      </c>
      <c r="D9" s="4" t="s">
        <v>130</v>
      </c>
      <c r="E9" s="4" t="s">
        <v>23</v>
      </c>
      <c r="F9" s="4" t="s">
        <v>131</v>
      </c>
      <c r="G9" s="4" t="s">
        <v>132</v>
      </c>
      <c r="H9" s="4" t="s">
        <v>19</v>
      </c>
      <c r="I9" s="4" t="s">
        <v>20</v>
      </c>
      <c r="J9" s="9">
        <v>4395</v>
      </c>
      <c r="K9" s="9">
        <v>4620</v>
      </c>
      <c r="M9" s="9">
        <f>K9-J9</f>
        <v>225</v>
      </c>
      <c r="N9" s="10">
        <f>K9/J9-1</f>
        <v>5.1194539249146853E-2</v>
      </c>
      <c r="P9" s="11">
        <v>0.24121844127332601</v>
      </c>
      <c r="Q9" s="11">
        <v>0.24838709677419354</v>
      </c>
    </row>
    <row r="10" spans="1:17" s="4" customFormat="1" ht="12.9" customHeight="1" x14ac:dyDescent="0.5">
      <c r="A10" s="4" t="s">
        <v>133</v>
      </c>
      <c r="C10" s="4">
        <v>106</v>
      </c>
      <c r="D10" s="4" t="s">
        <v>134</v>
      </c>
      <c r="E10" s="4" t="s">
        <v>23</v>
      </c>
      <c r="F10" s="4" t="s">
        <v>135</v>
      </c>
      <c r="G10" s="4" t="s">
        <v>136</v>
      </c>
      <c r="H10" s="4" t="s">
        <v>19</v>
      </c>
      <c r="I10" s="4" t="s">
        <v>20</v>
      </c>
      <c r="J10" s="9">
        <v>480</v>
      </c>
      <c r="K10" s="9">
        <v>450</v>
      </c>
      <c r="M10" s="9">
        <f>K10-J10</f>
        <v>-30</v>
      </c>
      <c r="N10" s="10">
        <f>K10/J10-1</f>
        <v>-6.25E-2</v>
      </c>
      <c r="P10" s="11">
        <v>2.6344676180021953E-2</v>
      </c>
      <c r="Q10" s="11">
        <v>2.4193548387096774E-2</v>
      </c>
    </row>
    <row r="11" spans="1:17" s="4" customFormat="1" ht="12.9" customHeight="1" x14ac:dyDescent="0.5">
      <c r="A11" s="4" t="s">
        <v>137</v>
      </c>
      <c r="C11" s="4">
        <v>107</v>
      </c>
      <c r="D11" s="4" t="s">
        <v>138</v>
      </c>
      <c r="E11" s="4" t="s">
        <v>23</v>
      </c>
      <c r="F11" s="4" t="s">
        <v>139</v>
      </c>
      <c r="G11" s="4" t="s">
        <v>140</v>
      </c>
      <c r="H11" s="4" t="s">
        <v>19</v>
      </c>
      <c r="I11" s="4" t="s">
        <v>20</v>
      </c>
      <c r="J11" s="9">
        <v>1215</v>
      </c>
      <c r="K11" s="9">
        <v>1355</v>
      </c>
      <c r="M11" s="9">
        <f>K11-J11</f>
        <v>140</v>
      </c>
      <c r="N11" s="10">
        <f>K11/J11-1</f>
        <v>0.11522633744855959</v>
      </c>
      <c r="P11" s="11">
        <v>6.6684961580680574E-2</v>
      </c>
      <c r="Q11" s="11">
        <v>7.2849462365591394E-2</v>
      </c>
    </row>
    <row r="12" spans="1:17" s="4" customFormat="1" ht="12.9" customHeight="1" x14ac:dyDescent="0.5">
      <c r="A12" s="4" t="s">
        <v>141</v>
      </c>
      <c r="C12" s="4">
        <v>108</v>
      </c>
      <c r="D12" s="4" t="s">
        <v>142</v>
      </c>
      <c r="E12" s="4" t="s">
        <v>23</v>
      </c>
      <c r="F12" s="4" t="s">
        <v>143</v>
      </c>
      <c r="G12" s="4" t="s">
        <v>144</v>
      </c>
      <c r="H12" s="4" t="s">
        <v>19</v>
      </c>
      <c r="I12" s="4" t="s">
        <v>20</v>
      </c>
      <c r="J12" s="9">
        <v>1525</v>
      </c>
      <c r="K12" s="9">
        <v>1380</v>
      </c>
      <c r="M12" s="9">
        <f>K12-J12</f>
        <v>-145</v>
      </c>
      <c r="N12" s="10">
        <f>K12/J12-1</f>
        <v>-9.5081967213114793E-2</v>
      </c>
      <c r="P12" s="11">
        <v>8.3699231613611411E-2</v>
      </c>
      <c r="Q12" s="11">
        <v>7.4193548387096769E-2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9335</v>
      </c>
      <c r="K15" s="6">
        <v>9545</v>
      </c>
      <c r="M15" s="6">
        <f>K15-J15</f>
        <v>210</v>
      </c>
      <c r="N15" s="7">
        <f>K15/J15-1</f>
        <v>2.24959828602036E-2</v>
      </c>
    </row>
    <row r="16" spans="1:17" s="4" customFormat="1" ht="12.9" customHeight="1" x14ac:dyDescent="0.5">
      <c r="A16" s="4" t="s">
        <v>150</v>
      </c>
      <c r="C16" s="4" t="s">
        <v>151</v>
      </c>
      <c r="D16" s="4" t="s">
        <v>151</v>
      </c>
      <c r="F16" s="4" t="s">
        <v>152</v>
      </c>
      <c r="G16" s="4" t="s">
        <v>153</v>
      </c>
      <c r="H16" s="4" t="s">
        <v>19</v>
      </c>
      <c r="I16" s="4" t="s">
        <v>20</v>
      </c>
      <c r="J16" s="15" t="s">
        <v>154</v>
      </c>
      <c r="K16" s="9">
        <v>5570</v>
      </c>
      <c r="M16" s="15" t="s">
        <v>154</v>
      </c>
      <c r="N16" s="15" t="s">
        <v>154</v>
      </c>
      <c r="P16" s="15" t="s">
        <v>154</v>
      </c>
      <c r="Q16" s="11">
        <v>0.58355159769512832</v>
      </c>
    </row>
    <row r="17" spans="1:17" s="4" customFormat="1" ht="12.9" customHeight="1" x14ac:dyDescent="0.5">
      <c r="A17" s="4" t="s">
        <v>155</v>
      </c>
      <c r="C17" s="4" t="s">
        <v>151</v>
      </c>
      <c r="D17" s="4" t="s">
        <v>151</v>
      </c>
      <c r="F17" s="4" t="s">
        <v>156</v>
      </c>
      <c r="G17" s="4" t="s">
        <v>157</v>
      </c>
      <c r="H17" s="4" t="s">
        <v>19</v>
      </c>
      <c r="I17" s="4" t="s">
        <v>20</v>
      </c>
      <c r="J17" s="15" t="s">
        <v>154</v>
      </c>
      <c r="K17" s="9">
        <v>4850</v>
      </c>
      <c r="M17" s="15" t="s">
        <v>154</v>
      </c>
      <c r="N17" s="15" t="s">
        <v>154</v>
      </c>
      <c r="P17" s="15" t="s">
        <v>154</v>
      </c>
      <c r="Q17" s="11">
        <v>0.50811943425877426</v>
      </c>
    </row>
    <row r="18" spans="1:17" s="4" customFormat="1" ht="12.9" customHeight="1" x14ac:dyDescent="0.5">
      <c r="A18" s="4" t="s">
        <v>158</v>
      </c>
      <c r="C18" s="4" t="s">
        <v>151</v>
      </c>
      <c r="D18" s="4" t="s">
        <v>151</v>
      </c>
      <c r="F18" s="4" t="s">
        <v>159</v>
      </c>
      <c r="G18" s="4" t="s">
        <v>160</v>
      </c>
      <c r="H18" s="4" t="s">
        <v>19</v>
      </c>
      <c r="I18" s="4" t="s">
        <v>20</v>
      </c>
      <c r="J18" s="15" t="s">
        <v>154</v>
      </c>
      <c r="K18" s="9">
        <v>720</v>
      </c>
      <c r="M18" s="15" t="s">
        <v>154</v>
      </c>
      <c r="N18" s="15" t="s">
        <v>154</v>
      </c>
      <c r="P18" s="15" t="s">
        <v>154</v>
      </c>
      <c r="Q18" s="11">
        <v>7.5432163436354116E-2</v>
      </c>
    </row>
    <row r="19" spans="1:17" s="4" customFormat="1" ht="14.05" customHeight="1" x14ac:dyDescent="0.5">
      <c r="A19" s="4" t="s">
        <v>163</v>
      </c>
      <c r="C19" s="4" t="s">
        <v>151</v>
      </c>
      <c r="D19" s="4" t="s">
        <v>151</v>
      </c>
      <c r="F19" s="4" t="s">
        <v>161</v>
      </c>
      <c r="G19" s="4" t="s">
        <v>162</v>
      </c>
      <c r="H19" s="4" t="s">
        <v>19</v>
      </c>
      <c r="I19" s="4" t="s">
        <v>20</v>
      </c>
      <c r="J19" s="15" t="s">
        <v>154</v>
      </c>
      <c r="K19" s="9">
        <v>230</v>
      </c>
      <c r="M19" s="15" t="s">
        <v>154</v>
      </c>
      <c r="N19" s="15" t="s">
        <v>154</v>
      </c>
      <c r="P19" s="15" t="s">
        <v>154</v>
      </c>
      <c r="Q19" s="11">
        <v>2.4096385542168676E-2</v>
      </c>
    </row>
    <row r="20" spans="1:17" s="4" customFormat="1" ht="14.05" customHeight="1" x14ac:dyDescent="0.5">
      <c r="A20" s="4" t="s">
        <v>166</v>
      </c>
      <c r="C20" s="4">
        <v>1608</v>
      </c>
      <c r="D20" s="4" t="s">
        <v>164</v>
      </c>
      <c r="E20" s="4" t="s">
        <v>23</v>
      </c>
      <c r="F20" s="4" t="s">
        <v>165</v>
      </c>
      <c r="G20" s="4" t="s">
        <v>164</v>
      </c>
      <c r="H20" s="4" t="s">
        <v>19</v>
      </c>
      <c r="I20" s="4" t="s">
        <v>20</v>
      </c>
      <c r="J20" s="9">
        <v>140</v>
      </c>
      <c r="K20" s="9">
        <v>40</v>
      </c>
      <c r="M20" s="9">
        <f>K20-J20</f>
        <v>-100</v>
      </c>
      <c r="N20" s="10">
        <f>K20/J20-1</f>
        <v>-0.7142857142857143</v>
      </c>
      <c r="P20" s="11">
        <v>1.4997321906802356E-2</v>
      </c>
      <c r="Q20" s="11">
        <v>4.1906757464641176E-3</v>
      </c>
    </row>
    <row r="21" spans="1:17" s="4" customFormat="1" ht="12.9" customHeight="1" x14ac:dyDescent="0.5">
      <c r="A21" s="4" t="s">
        <v>167</v>
      </c>
      <c r="C21" s="4" t="s">
        <v>151</v>
      </c>
      <c r="D21" s="4" t="s">
        <v>151</v>
      </c>
      <c r="F21" s="4" t="s">
        <v>168</v>
      </c>
      <c r="G21" s="4" t="s">
        <v>169</v>
      </c>
      <c r="H21" s="4" t="s">
        <v>19</v>
      </c>
      <c r="I21" s="4" t="s">
        <v>20</v>
      </c>
      <c r="J21" s="15" t="s">
        <v>154</v>
      </c>
      <c r="K21" s="9">
        <v>220</v>
      </c>
      <c r="M21" s="15" t="s">
        <v>154</v>
      </c>
      <c r="N21" s="15" t="s">
        <v>154</v>
      </c>
      <c r="P21" s="15" t="s">
        <v>154</v>
      </c>
      <c r="Q21" s="11">
        <v>2.3048716605552647E-2</v>
      </c>
    </row>
    <row r="22" spans="1:17" s="4" customFormat="1" ht="12.9" customHeight="1" x14ac:dyDescent="0.5">
      <c r="A22" s="4" t="s">
        <v>170</v>
      </c>
      <c r="C22" s="4">
        <v>1611</v>
      </c>
      <c r="D22" s="4" t="s">
        <v>171</v>
      </c>
      <c r="E22" s="4" t="s">
        <v>23</v>
      </c>
      <c r="F22" s="4" t="s">
        <v>172</v>
      </c>
      <c r="G22" s="4" t="s">
        <v>173</v>
      </c>
      <c r="H22" s="4" t="s">
        <v>19</v>
      </c>
      <c r="I22" s="4" t="s">
        <v>20</v>
      </c>
      <c r="J22" s="9">
        <v>170</v>
      </c>
      <c r="K22" s="9">
        <v>285</v>
      </c>
      <c r="M22" s="9">
        <f>K22-J22</f>
        <v>115</v>
      </c>
      <c r="N22" s="10">
        <f>K22/J22-1</f>
        <v>0.67647058823529416</v>
      </c>
      <c r="P22" s="11">
        <v>1.821103374397429E-2</v>
      </c>
      <c r="Q22" s="11">
        <v>2.9858564693556838E-2</v>
      </c>
    </row>
    <row r="23" spans="1:17" s="4" customFormat="1" ht="12.9" customHeight="1" x14ac:dyDescent="0.5">
      <c r="A23" s="4" t="s">
        <v>174</v>
      </c>
      <c r="C23" s="4">
        <v>1610</v>
      </c>
      <c r="D23" s="4" t="s">
        <v>175</v>
      </c>
      <c r="E23" s="4" t="s">
        <v>23</v>
      </c>
      <c r="F23" s="4" t="s">
        <v>176</v>
      </c>
      <c r="G23" s="4" t="s">
        <v>177</v>
      </c>
      <c r="H23" s="4" t="s">
        <v>19</v>
      </c>
      <c r="I23" s="4" t="s">
        <v>20</v>
      </c>
      <c r="J23" s="9">
        <v>3165</v>
      </c>
      <c r="K23" s="9">
        <v>3200</v>
      </c>
      <c r="M23" s="9">
        <f>K23-J23</f>
        <v>35</v>
      </c>
      <c r="N23" s="10">
        <f>K23/J23-1</f>
        <v>1.1058451816745585E-2</v>
      </c>
      <c r="P23" s="11">
        <v>0.33904659882163901</v>
      </c>
      <c r="Q23" s="11">
        <v>0.3352540597171294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21300</v>
      </c>
      <c r="K26" s="6">
        <v>21630</v>
      </c>
      <c r="M26" s="6">
        <f>K26-J26</f>
        <v>330</v>
      </c>
      <c r="N26" s="7">
        <f>K26/J26-1</f>
        <v>1.5492957746478853E-2</v>
      </c>
    </row>
    <row r="27" spans="1:17" s="4" customFormat="1" ht="12.9" customHeight="1" x14ac:dyDescent="0.5">
      <c r="A27" s="4" t="s">
        <v>181</v>
      </c>
      <c r="C27" s="4">
        <v>3130</v>
      </c>
      <c r="D27" s="4" t="s">
        <v>182</v>
      </c>
      <c r="E27" s="4" t="s">
        <v>183</v>
      </c>
      <c r="F27" s="4" t="s">
        <v>184</v>
      </c>
      <c r="G27" s="4" t="s">
        <v>185</v>
      </c>
      <c r="H27" s="4" t="s">
        <v>19</v>
      </c>
      <c r="I27" s="4" t="s">
        <v>20</v>
      </c>
      <c r="J27" s="9">
        <v>17340</v>
      </c>
      <c r="K27" s="9">
        <v>17340</v>
      </c>
      <c r="M27" s="9">
        <f>K27-J27</f>
        <v>0</v>
      </c>
      <c r="N27" s="10">
        <f>K27/J27-1</f>
        <v>0</v>
      </c>
    </row>
    <row r="28" spans="1:17" s="4" customFormat="1" ht="12.9" customHeight="1" x14ac:dyDescent="0.5">
      <c r="A28" s="4" t="s">
        <v>186</v>
      </c>
      <c r="C28" s="4">
        <v>2467</v>
      </c>
      <c r="D28" s="4" t="s">
        <v>187</v>
      </c>
      <c r="E28" s="4" t="s">
        <v>183</v>
      </c>
      <c r="F28" s="4" t="s">
        <v>188</v>
      </c>
      <c r="G28" s="4" t="s">
        <v>189</v>
      </c>
      <c r="H28" s="4" t="s">
        <v>19</v>
      </c>
      <c r="I28" s="4" t="s">
        <v>20</v>
      </c>
      <c r="J28" s="9">
        <v>3960</v>
      </c>
      <c r="K28" s="9">
        <v>4295</v>
      </c>
      <c r="M28" s="9">
        <f>K28-J28</f>
        <v>335</v>
      </c>
      <c r="N28" s="10">
        <f>K28/J28-1</f>
        <v>8.4595959595959558E-2</v>
      </c>
    </row>
    <row r="29" spans="1:17" s="4" customFormat="1" ht="12.9" customHeight="1" x14ac:dyDescent="0.5">
      <c r="A29" s="4" t="s">
        <v>190</v>
      </c>
      <c r="C29" s="4">
        <v>2468</v>
      </c>
      <c r="D29" s="4" t="s">
        <v>191</v>
      </c>
      <c r="E29" s="4" t="s">
        <v>183</v>
      </c>
      <c r="F29" s="4" t="s">
        <v>188</v>
      </c>
      <c r="G29" s="4" t="s">
        <v>189</v>
      </c>
      <c r="H29" s="4" t="s">
        <v>19</v>
      </c>
      <c r="I29" s="4" t="s">
        <v>96</v>
      </c>
      <c r="J29" s="9">
        <v>1330</v>
      </c>
      <c r="K29" s="9">
        <v>1590</v>
      </c>
      <c r="M29" s="9">
        <f>K29-J29</f>
        <v>260</v>
      </c>
      <c r="N29" s="10">
        <f>K29/J29-1</f>
        <v>0.19548872180451138</v>
      </c>
      <c r="P29" s="11">
        <v>0.33585858585858586</v>
      </c>
      <c r="Q29" s="11">
        <v>0.37019790454016299</v>
      </c>
    </row>
    <row r="30" spans="1:17" s="4" customFormat="1" ht="12.9" customHeight="1" x14ac:dyDescent="0.5">
      <c r="A30" s="4" t="s">
        <v>192</v>
      </c>
      <c r="C30" s="4">
        <v>2469</v>
      </c>
      <c r="D30" s="4" t="s">
        <v>193</v>
      </c>
      <c r="E30" s="4" t="s">
        <v>183</v>
      </c>
      <c r="F30" s="4" t="s">
        <v>188</v>
      </c>
      <c r="G30" s="4" t="s">
        <v>189</v>
      </c>
      <c r="H30" s="4" t="s">
        <v>19</v>
      </c>
      <c r="I30" s="4" t="s">
        <v>105</v>
      </c>
      <c r="J30" s="9">
        <v>2630</v>
      </c>
      <c r="K30" s="9">
        <v>2695</v>
      </c>
      <c r="M30" s="9">
        <f>K30-J30</f>
        <v>65</v>
      </c>
      <c r="N30" s="10">
        <f>K30/J30-1</f>
        <v>2.4714828897338448E-2</v>
      </c>
      <c r="P30" s="11">
        <v>0.66414141414141414</v>
      </c>
      <c r="Q30" s="11">
        <v>0.62747380675203723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6155</v>
      </c>
      <c r="K35" s="6">
        <v>6215</v>
      </c>
      <c r="M35" s="6">
        <f>K35-J35</f>
        <v>60</v>
      </c>
      <c r="N35" s="7">
        <f>K35/J35-1</f>
        <v>9.7481722177090724E-3</v>
      </c>
    </row>
    <row r="36" spans="1:17" s="5" customFormat="1" ht="12.9" customHeight="1" x14ac:dyDescent="0.5">
      <c r="A36" s="5" t="s">
        <v>202</v>
      </c>
      <c r="C36" s="5">
        <v>1580</v>
      </c>
      <c r="D36" s="5" t="s">
        <v>203</v>
      </c>
      <c r="E36" s="5" t="s">
        <v>23</v>
      </c>
      <c r="F36" s="5" t="s">
        <v>204</v>
      </c>
      <c r="G36" s="5" t="s">
        <v>203</v>
      </c>
      <c r="H36" s="5" t="s">
        <v>19</v>
      </c>
      <c r="I36" s="5" t="s">
        <v>20</v>
      </c>
      <c r="J36" s="6">
        <v>5235</v>
      </c>
      <c r="K36" s="6">
        <v>5335</v>
      </c>
      <c r="M36" s="6">
        <f>K36-J36</f>
        <v>100</v>
      </c>
      <c r="N36" s="7">
        <f>K36/J36-1</f>
        <v>1.9102196752626588E-2</v>
      </c>
      <c r="P36" s="8">
        <v>0.85052802599512589</v>
      </c>
      <c r="Q36" s="8">
        <v>0.8584070796460177</v>
      </c>
    </row>
    <row r="37" spans="1:17" s="4" customFormat="1" ht="12.9" customHeight="1" x14ac:dyDescent="0.5">
      <c r="A37" s="4" t="s">
        <v>205</v>
      </c>
      <c r="C37" s="4">
        <v>1581</v>
      </c>
      <c r="D37" s="4" t="s">
        <v>206</v>
      </c>
      <c r="E37" s="4" t="s">
        <v>23</v>
      </c>
      <c r="F37" s="4" t="s">
        <v>207</v>
      </c>
      <c r="G37" s="4" t="s">
        <v>206</v>
      </c>
      <c r="H37" s="4" t="s">
        <v>19</v>
      </c>
      <c r="I37" s="4" t="s">
        <v>20</v>
      </c>
      <c r="J37" s="9">
        <v>4645</v>
      </c>
      <c r="K37" s="9">
        <v>4550</v>
      </c>
      <c r="M37" s="9">
        <f>K37-J37</f>
        <v>-95</v>
      </c>
      <c r="N37" s="10">
        <f>K37/J37-1</f>
        <v>-2.0452099031216364E-2</v>
      </c>
      <c r="P37" s="11">
        <v>0.75467099918765235</v>
      </c>
      <c r="Q37" s="11">
        <v>0.73209975864843124</v>
      </c>
    </row>
    <row r="38" spans="1:17" s="4" customFormat="1" ht="14.05" customHeight="1" x14ac:dyDescent="0.5">
      <c r="A38" s="4" t="s">
        <v>210</v>
      </c>
      <c r="C38" s="4" t="s">
        <v>151</v>
      </c>
      <c r="D38" s="4" t="s">
        <v>151</v>
      </c>
      <c r="F38" s="4" t="s">
        <v>208</v>
      </c>
      <c r="G38" s="4" t="s">
        <v>209</v>
      </c>
      <c r="H38" s="4" t="s">
        <v>19</v>
      </c>
      <c r="I38" s="4" t="s">
        <v>20</v>
      </c>
      <c r="J38" s="15" t="s">
        <v>154</v>
      </c>
      <c r="K38" s="9">
        <v>2205</v>
      </c>
      <c r="M38" s="15" t="s">
        <v>154</v>
      </c>
      <c r="N38" s="15" t="s">
        <v>154</v>
      </c>
      <c r="P38" s="15" t="s">
        <v>154</v>
      </c>
      <c r="Q38" s="11">
        <v>0.35478680611423974</v>
      </c>
    </row>
    <row r="39" spans="1:17" s="4" customFormat="1" ht="12.9" customHeight="1" x14ac:dyDescent="0.5">
      <c r="A39" s="4" t="s">
        <v>211</v>
      </c>
      <c r="C39" s="4" t="s">
        <v>151</v>
      </c>
      <c r="D39" s="4" t="s">
        <v>151</v>
      </c>
      <c r="F39" s="4" t="s">
        <v>212</v>
      </c>
      <c r="G39" s="4" t="s">
        <v>213</v>
      </c>
      <c r="H39" s="4" t="s">
        <v>19</v>
      </c>
      <c r="I39" s="4" t="s">
        <v>20</v>
      </c>
      <c r="J39" s="15" t="s">
        <v>154</v>
      </c>
      <c r="K39" s="9">
        <v>2350</v>
      </c>
      <c r="M39" s="15" t="s">
        <v>154</v>
      </c>
      <c r="N39" s="15" t="s">
        <v>154</v>
      </c>
      <c r="P39" s="15" t="s">
        <v>154</v>
      </c>
      <c r="Q39" s="11">
        <v>0.37811745776347544</v>
      </c>
    </row>
    <row r="40" spans="1:17" s="4" customFormat="1" ht="12.9" customHeight="1" x14ac:dyDescent="0.5">
      <c r="A40" s="4" t="s">
        <v>214</v>
      </c>
      <c r="C40" s="4">
        <v>1582</v>
      </c>
      <c r="D40" s="4" t="s">
        <v>215</v>
      </c>
      <c r="E40" s="4" t="s">
        <v>23</v>
      </c>
      <c r="F40" s="4" t="s">
        <v>216</v>
      </c>
      <c r="G40" s="4" t="s">
        <v>215</v>
      </c>
      <c r="H40" s="4" t="s">
        <v>19</v>
      </c>
      <c r="I40" s="4" t="s">
        <v>20</v>
      </c>
      <c r="J40" s="9">
        <v>590</v>
      </c>
      <c r="K40" s="9">
        <v>785</v>
      </c>
      <c r="M40" s="9">
        <f>K40-J40</f>
        <v>195</v>
      </c>
      <c r="N40" s="10">
        <f>K40/J40-1</f>
        <v>0.33050847457627119</v>
      </c>
      <c r="P40" s="11">
        <v>9.58570268074736E-2</v>
      </c>
      <c r="Q40" s="11">
        <v>0.12630732099758649</v>
      </c>
    </row>
    <row r="41" spans="1:17" s="4" customFormat="1" ht="14.05" customHeight="1" x14ac:dyDescent="0.5">
      <c r="A41" s="4" t="s">
        <v>210</v>
      </c>
      <c r="C41" s="4" t="s">
        <v>151</v>
      </c>
      <c r="D41" s="4" t="s">
        <v>151</v>
      </c>
      <c r="F41" s="4" t="s">
        <v>217</v>
      </c>
      <c r="G41" s="4" t="s">
        <v>209</v>
      </c>
      <c r="H41" s="4" t="s">
        <v>19</v>
      </c>
      <c r="I41" s="4" t="s">
        <v>20</v>
      </c>
      <c r="J41" s="15" t="s">
        <v>154</v>
      </c>
      <c r="K41" s="9">
        <v>255</v>
      </c>
      <c r="M41" s="15" t="s">
        <v>154</v>
      </c>
      <c r="N41" s="15" t="s">
        <v>154</v>
      </c>
      <c r="P41" s="15" t="s">
        <v>154</v>
      </c>
      <c r="Q41" s="11">
        <v>4.1029766693483509E-2</v>
      </c>
    </row>
    <row r="42" spans="1:17" s="4" customFormat="1" ht="12.9" customHeight="1" x14ac:dyDescent="0.5">
      <c r="A42" s="4" t="s">
        <v>211</v>
      </c>
      <c r="C42" s="4" t="s">
        <v>151</v>
      </c>
      <c r="D42" s="4" t="s">
        <v>151</v>
      </c>
      <c r="F42" s="4" t="s">
        <v>218</v>
      </c>
      <c r="G42" s="4" t="s">
        <v>213</v>
      </c>
      <c r="H42" s="4" t="s">
        <v>19</v>
      </c>
      <c r="I42" s="4" t="s">
        <v>20</v>
      </c>
      <c r="J42" s="15" t="s">
        <v>154</v>
      </c>
      <c r="K42" s="9">
        <v>535</v>
      </c>
      <c r="M42" s="15" t="s">
        <v>154</v>
      </c>
      <c r="N42" s="15" t="s">
        <v>154</v>
      </c>
      <c r="P42" s="15" t="s">
        <v>154</v>
      </c>
      <c r="Q42" s="11">
        <v>8.6082059533386962E-2</v>
      </c>
    </row>
    <row r="43" spans="1:17" s="5" customFormat="1" ht="12.9" customHeight="1" x14ac:dyDescent="0.5">
      <c r="A43" s="5" t="s">
        <v>219</v>
      </c>
      <c r="C43" s="5">
        <v>1583</v>
      </c>
      <c r="D43" s="5" t="s">
        <v>220</v>
      </c>
      <c r="E43" s="5" t="s">
        <v>23</v>
      </c>
      <c r="F43" s="5" t="s">
        <v>221</v>
      </c>
      <c r="G43" s="5" t="s">
        <v>222</v>
      </c>
      <c r="H43" s="5" t="s">
        <v>19</v>
      </c>
      <c r="I43" s="5" t="s">
        <v>20</v>
      </c>
      <c r="J43" s="6">
        <v>915</v>
      </c>
      <c r="K43" s="6">
        <v>880</v>
      </c>
      <c r="M43" s="6">
        <f>K43-J43</f>
        <v>-35</v>
      </c>
      <c r="N43" s="7">
        <f>K43/J43-1</f>
        <v>-3.8251366120218622E-2</v>
      </c>
      <c r="P43" s="8">
        <v>0.14865962632006499</v>
      </c>
      <c r="Q43" s="8">
        <v>0.1415929203539823</v>
      </c>
    </row>
    <row r="44" spans="1:17" s="4" customFormat="1" ht="12.9" customHeight="1" x14ac:dyDescent="0.5">
      <c r="A44" s="4" t="s">
        <v>223</v>
      </c>
      <c r="C44" s="4">
        <v>1584</v>
      </c>
      <c r="D44" s="4" t="s">
        <v>224</v>
      </c>
      <c r="E44" s="4" t="s">
        <v>23</v>
      </c>
      <c r="F44" s="4" t="s">
        <v>225</v>
      </c>
      <c r="G44" s="4" t="s">
        <v>226</v>
      </c>
      <c r="H44" s="4" t="s">
        <v>19</v>
      </c>
      <c r="I44" s="4" t="s">
        <v>20</v>
      </c>
      <c r="J44" s="9">
        <v>730</v>
      </c>
      <c r="K44" s="9">
        <v>670</v>
      </c>
      <c r="M44" s="9">
        <f>K44-J44</f>
        <v>-60</v>
      </c>
      <c r="N44" s="10">
        <f>K44/J44-1</f>
        <v>-8.2191780821917804E-2</v>
      </c>
      <c r="P44" s="11">
        <v>0.11860276198212835</v>
      </c>
      <c r="Q44" s="11">
        <v>0.10780370072405471</v>
      </c>
    </row>
    <row r="45" spans="1:17" s="4" customFormat="1" ht="12.9" customHeight="1" x14ac:dyDescent="0.5">
      <c r="A45" s="4" t="s">
        <v>227</v>
      </c>
      <c r="C45" s="4">
        <v>1585</v>
      </c>
      <c r="D45" s="4" t="s">
        <v>228</v>
      </c>
      <c r="E45" s="4" t="s">
        <v>23</v>
      </c>
      <c r="F45" s="4" t="s">
        <v>229</v>
      </c>
      <c r="G45" s="4" t="s">
        <v>230</v>
      </c>
      <c r="H45" s="4" t="s">
        <v>19</v>
      </c>
      <c r="I45" s="4" t="s">
        <v>20</v>
      </c>
      <c r="J45" s="9">
        <v>185</v>
      </c>
      <c r="K45" s="9">
        <v>215</v>
      </c>
      <c r="M45" s="9">
        <f>K45-J45</f>
        <v>30</v>
      </c>
      <c r="N45" s="10">
        <f>K45/J45-1</f>
        <v>0.16216216216216206</v>
      </c>
      <c r="P45" s="11">
        <v>3.0056864337936636E-2</v>
      </c>
      <c r="Q45" s="11">
        <v>3.4593724859211583E-2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21300</v>
      </c>
      <c r="K4" s="6">
        <v>21630</v>
      </c>
      <c r="M4" s="6">
        <f>K4-J4</f>
        <v>330</v>
      </c>
      <c r="N4" s="7">
        <f>K4/J4-1</f>
        <v>1.5492957746478853E-2</v>
      </c>
    </row>
    <row r="5" spans="1:17" s="5" customFormat="1" ht="12.9" customHeight="1" x14ac:dyDescent="0.5">
      <c r="A5" s="5" t="s">
        <v>238</v>
      </c>
      <c r="C5" s="5">
        <v>839</v>
      </c>
      <c r="D5" s="5" t="s">
        <v>239</v>
      </c>
      <c r="E5" s="5" t="s">
        <v>183</v>
      </c>
      <c r="F5" s="5" t="s">
        <v>240</v>
      </c>
      <c r="G5" s="5" t="s">
        <v>239</v>
      </c>
      <c r="H5" s="5" t="s">
        <v>19</v>
      </c>
      <c r="I5" s="5" t="s">
        <v>20</v>
      </c>
      <c r="J5" s="6">
        <v>20250</v>
      </c>
      <c r="K5" s="6">
        <v>21085</v>
      </c>
      <c r="M5" s="6">
        <f>K5-J5</f>
        <v>835</v>
      </c>
      <c r="N5" s="7">
        <f>K5/J5-1</f>
        <v>4.1234567901234476E-2</v>
      </c>
      <c r="P5" s="8">
        <v>0.95070422535211263</v>
      </c>
      <c r="Q5" s="8">
        <v>0.97480351363846507</v>
      </c>
    </row>
    <row r="6" spans="1:17" s="4" customFormat="1" ht="12.9" customHeight="1" x14ac:dyDescent="0.5">
      <c r="A6" s="4" t="s">
        <v>241</v>
      </c>
      <c r="C6" s="4">
        <v>841</v>
      </c>
      <c r="D6" s="4" t="s">
        <v>242</v>
      </c>
      <c r="E6" s="4" t="s">
        <v>183</v>
      </c>
      <c r="F6" s="4" t="s">
        <v>243</v>
      </c>
      <c r="G6" s="4" t="s">
        <v>242</v>
      </c>
      <c r="H6" s="4" t="s">
        <v>19</v>
      </c>
      <c r="I6" s="4" t="s">
        <v>20</v>
      </c>
      <c r="J6" s="9">
        <v>18660</v>
      </c>
      <c r="K6" s="9">
        <v>19290</v>
      </c>
      <c r="M6" s="9">
        <f>K6-J6</f>
        <v>630</v>
      </c>
      <c r="N6" s="10">
        <f>K6/J6-1</f>
        <v>3.3762057877813501E-2</v>
      </c>
      <c r="P6" s="11">
        <v>0.87605633802816907</v>
      </c>
      <c r="Q6" s="11">
        <v>0.89181692094313458</v>
      </c>
    </row>
    <row r="7" spans="1:17" s="4" customFormat="1" ht="12.9" customHeight="1" x14ac:dyDescent="0.5">
      <c r="A7" s="4" t="s">
        <v>244</v>
      </c>
      <c r="C7" s="4">
        <v>842</v>
      </c>
      <c r="D7" s="4" t="s">
        <v>245</v>
      </c>
      <c r="E7" s="4" t="s">
        <v>183</v>
      </c>
      <c r="F7" s="4" t="s">
        <v>246</v>
      </c>
      <c r="G7" s="4" t="s">
        <v>245</v>
      </c>
      <c r="H7" s="4" t="s">
        <v>19</v>
      </c>
      <c r="I7" s="4" t="s">
        <v>20</v>
      </c>
      <c r="J7" s="9">
        <v>10</v>
      </c>
      <c r="K7" s="9">
        <v>30</v>
      </c>
      <c r="M7" s="9">
        <f>K7-J7</f>
        <v>20</v>
      </c>
      <c r="N7" s="10">
        <f>K7/J7-1</f>
        <v>2</v>
      </c>
      <c r="P7" s="11">
        <v>4.6948356807511736E-4</v>
      </c>
      <c r="Q7" s="11">
        <v>1.3869625520110957E-3</v>
      </c>
    </row>
    <row r="8" spans="1:17" s="4" customFormat="1" ht="12.9" customHeight="1" x14ac:dyDescent="0.5">
      <c r="A8" s="4" t="s">
        <v>247</v>
      </c>
      <c r="C8" s="4">
        <v>843</v>
      </c>
      <c r="D8" s="4" t="s">
        <v>248</v>
      </c>
      <c r="E8" s="4" t="s">
        <v>183</v>
      </c>
      <c r="F8" s="4" t="s">
        <v>249</v>
      </c>
      <c r="G8" s="4" t="s">
        <v>248</v>
      </c>
      <c r="H8" s="4" t="s">
        <v>19</v>
      </c>
      <c r="I8" s="4" t="s">
        <v>20</v>
      </c>
      <c r="J8" s="9">
        <v>1580</v>
      </c>
      <c r="K8" s="9">
        <v>1770</v>
      </c>
      <c r="M8" s="9">
        <f>K8-J8</f>
        <v>190</v>
      </c>
      <c r="N8" s="10">
        <f>K8/J8-1</f>
        <v>0.120253164556962</v>
      </c>
      <c r="P8" s="11">
        <v>7.4178403755868538E-2</v>
      </c>
      <c r="Q8" s="11">
        <v>8.1830790568654652E-2</v>
      </c>
    </row>
    <row r="9" spans="1:17" s="4" customFormat="1" ht="14.05" customHeight="1" x14ac:dyDescent="0.5">
      <c r="A9" s="4" t="s">
        <v>253</v>
      </c>
      <c r="C9" s="4">
        <v>844</v>
      </c>
      <c r="D9" s="4" t="s">
        <v>250</v>
      </c>
      <c r="E9" s="4" t="s">
        <v>183</v>
      </c>
      <c r="F9" s="4" t="s">
        <v>251</v>
      </c>
      <c r="G9" s="4" t="s">
        <v>252</v>
      </c>
      <c r="H9" s="4" t="s">
        <v>19</v>
      </c>
      <c r="I9" s="4" t="s">
        <v>20</v>
      </c>
      <c r="J9" s="9">
        <v>30</v>
      </c>
      <c r="K9" s="9">
        <v>0</v>
      </c>
      <c r="M9" s="9">
        <f>K9-J9</f>
        <v>-30</v>
      </c>
      <c r="N9" s="10">
        <f>K9/J9-1</f>
        <v>-1</v>
      </c>
      <c r="P9" s="11">
        <v>1.4084507042253522E-3</v>
      </c>
      <c r="Q9" s="11">
        <v>0</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4.6948356807511736E-4</v>
      </c>
      <c r="Q10" s="11">
        <v>0</v>
      </c>
    </row>
    <row r="11" spans="1:17" s="4" customFormat="1" ht="12.9" customHeight="1" x14ac:dyDescent="0.5">
      <c r="A11" s="4" t="s">
        <v>258</v>
      </c>
      <c r="C11" s="4">
        <v>927</v>
      </c>
      <c r="D11" s="4" t="s">
        <v>259</v>
      </c>
      <c r="E11" s="4" t="s">
        <v>183</v>
      </c>
      <c r="F11" s="4" t="s">
        <v>260</v>
      </c>
      <c r="G11" s="4" t="s">
        <v>258</v>
      </c>
      <c r="H11" s="4" t="s">
        <v>19</v>
      </c>
      <c r="I11" s="4" t="s">
        <v>20</v>
      </c>
      <c r="J11" s="9">
        <v>1550</v>
      </c>
      <c r="K11" s="9">
        <v>1770</v>
      </c>
      <c r="M11" s="9">
        <f>K11-J11</f>
        <v>220</v>
      </c>
      <c r="N11" s="10">
        <f>K11/J11-1</f>
        <v>0.14193548387096766</v>
      </c>
      <c r="P11" s="11">
        <v>7.2769953051643188E-2</v>
      </c>
      <c r="Q11" s="11">
        <v>8.1830790568654652E-2</v>
      </c>
    </row>
    <row r="12" spans="1:17" s="4" customFormat="1" ht="12.9" customHeight="1" x14ac:dyDescent="0.5">
      <c r="A12" s="4" t="s">
        <v>261</v>
      </c>
      <c r="C12" s="4">
        <v>962</v>
      </c>
      <c r="D12" s="4" t="s">
        <v>262</v>
      </c>
      <c r="E12" s="4" t="s">
        <v>183</v>
      </c>
      <c r="F12" s="4" t="s">
        <v>263</v>
      </c>
      <c r="G12" s="4" t="s">
        <v>262</v>
      </c>
      <c r="H12" s="4" t="s">
        <v>19</v>
      </c>
      <c r="I12" s="4" t="s">
        <v>20</v>
      </c>
      <c r="J12" s="9">
        <v>325</v>
      </c>
      <c r="K12" s="9">
        <v>395</v>
      </c>
      <c r="M12" s="9">
        <f>K12-J12</f>
        <v>70</v>
      </c>
      <c r="N12" s="10">
        <f>K12/J12-1</f>
        <v>0.21538461538461529</v>
      </c>
      <c r="P12" s="11">
        <v>1.5258215962441314E-2</v>
      </c>
      <c r="Q12" s="11">
        <v>1.8261673601479428E-2</v>
      </c>
    </row>
    <row r="13" spans="1:17" s="4" customFormat="1" ht="12.9" customHeight="1" x14ac:dyDescent="0.5">
      <c r="A13" s="4" t="s">
        <v>264</v>
      </c>
      <c r="C13" s="4">
        <v>1025</v>
      </c>
      <c r="D13" s="4" t="s">
        <v>265</v>
      </c>
      <c r="E13" s="4" t="s">
        <v>183</v>
      </c>
      <c r="F13" s="4" t="s">
        <v>266</v>
      </c>
      <c r="G13" s="4" t="s">
        <v>265</v>
      </c>
      <c r="H13" s="4" t="s">
        <v>19</v>
      </c>
      <c r="I13" s="4" t="s">
        <v>20</v>
      </c>
      <c r="J13" s="9">
        <v>195</v>
      </c>
      <c r="K13" s="9">
        <v>400</v>
      </c>
      <c r="M13" s="9">
        <f>K13-J13</f>
        <v>205</v>
      </c>
      <c r="N13" s="10">
        <f>K13/J13-1</f>
        <v>1.0512820512820511</v>
      </c>
      <c r="P13" s="11">
        <v>9.1549295774647887E-3</v>
      </c>
      <c r="Q13" s="11">
        <v>1.8492834026814609E-2</v>
      </c>
    </row>
    <row r="14" spans="1:17" s="4" customFormat="1" ht="12.9" customHeight="1" x14ac:dyDescent="0.5">
      <c r="A14" s="4" t="s">
        <v>267</v>
      </c>
      <c r="C14" s="4">
        <v>1007</v>
      </c>
      <c r="D14" s="4" t="s">
        <v>268</v>
      </c>
      <c r="E14" s="4" t="s">
        <v>183</v>
      </c>
      <c r="F14" s="4" t="s">
        <v>269</v>
      </c>
      <c r="G14" s="4" t="s">
        <v>270</v>
      </c>
      <c r="H14" s="4" t="s">
        <v>19</v>
      </c>
      <c r="I14" s="4" t="s">
        <v>20</v>
      </c>
      <c r="J14" s="9">
        <v>245</v>
      </c>
      <c r="K14" s="9">
        <v>95</v>
      </c>
      <c r="M14" s="9">
        <f>K14-J14</f>
        <v>-150</v>
      </c>
      <c r="N14" s="10">
        <f>K14/J14-1</f>
        <v>-0.61224489795918369</v>
      </c>
      <c r="P14" s="11">
        <v>1.1502347417840376E-2</v>
      </c>
      <c r="Q14" s="11">
        <v>4.3920480813684701E-3</v>
      </c>
    </row>
    <row r="15" spans="1:17" s="4" customFormat="1" ht="12.9" customHeight="1" x14ac:dyDescent="0.5">
      <c r="A15" s="4" t="s">
        <v>271</v>
      </c>
      <c r="C15" s="4">
        <v>1075</v>
      </c>
      <c r="D15" s="4" t="s">
        <v>272</v>
      </c>
      <c r="E15" s="4" t="s">
        <v>183</v>
      </c>
      <c r="F15" s="4" t="s">
        <v>273</v>
      </c>
      <c r="G15" s="4" t="s">
        <v>272</v>
      </c>
      <c r="H15" s="4" t="s">
        <v>19</v>
      </c>
      <c r="I15" s="4" t="s">
        <v>20</v>
      </c>
      <c r="J15" s="9">
        <v>0</v>
      </c>
      <c r="K15" s="9">
        <v>10</v>
      </c>
      <c r="M15" s="9">
        <f>K15-J15</f>
        <v>10</v>
      </c>
      <c r="N15" s="15" t="s">
        <v>154</v>
      </c>
      <c r="P15" s="11">
        <v>0</v>
      </c>
      <c r="Q15" s="11">
        <v>4.6232085067036521E-4</v>
      </c>
    </row>
    <row r="16" spans="1:17" s="4" customFormat="1" ht="12.9" customHeight="1" x14ac:dyDescent="0.5">
      <c r="A16" s="4" t="s">
        <v>274</v>
      </c>
      <c r="C16" s="4">
        <v>1039</v>
      </c>
      <c r="D16" s="4" t="s">
        <v>275</v>
      </c>
      <c r="E16" s="4" t="s">
        <v>183</v>
      </c>
      <c r="F16" s="4" t="s">
        <v>276</v>
      </c>
      <c r="G16" s="4" t="s">
        <v>275</v>
      </c>
      <c r="H16" s="4" t="s">
        <v>19</v>
      </c>
      <c r="I16" s="4" t="s">
        <v>20</v>
      </c>
      <c r="J16" s="9">
        <v>90</v>
      </c>
      <c r="K16" s="9">
        <v>80</v>
      </c>
      <c r="M16" s="9">
        <f>K16-J16</f>
        <v>-10</v>
      </c>
      <c r="N16" s="10">
        <f>K16/J16-1</f>
        <v>-0.11111111111111116</v>
      </c>
      <c r="P16" s="11">
        <v>4.2253521126760559E-3</v>
      </c>
      <c r="Q16" s="11">
        <v>3.6985668053629217E-3</v>
      </c>
    </row>
    <row r="17" spans="1:17" s="4" customFormat="1" ht="12.9" customHeight="1" x14ac:dyDescent="0.5">
      <c r="A17" s="4" t="s">
        <v>277</v>
      </c>
      <c r="C17" s="4">
        <v>991</v>
      </c>
      <c r="D17" s="4" t="s">
        <v>278</v>
      </c>
      <c r="E17" s="4" t="s">
        <v>183</v>
      </c>
      <c r="F17" s="4" t="s">
        <v>279</v>
      </c>
      <c r="G17" s="4" t="s">
        <v>278</v>
      </c>
      <c r="H17" s="4" t="s">
        <v>19</v>
      </c>
      <c r="I17" s="4" t="s">
        <v>20</v>
      </c>
      <c r="J17" s="9">
        <v>100</v>
      </c>
      <c r="K17" s="9">
        <v>140</v>
      </c>
      <c r="M17" s="9">
        <f>K17-J17</f>
        <v>40</v>
      </c>
      <c r="N17" s="10">
        <f>K17/J17-1</f>
        <v>0.39999999999999991</v>
      </c>
      <c r="P17" s="11">
        <v>4.6948356807511738E-3</v>
      </c>
      <c r="Q17" s="11">
        <v>6.4724919093851136E-3</v>
      </c>
    </row>
    <row r="18" spans="1:17" s="5" customFormat="1" ht="12.9" customHeight="1" x14ac:dyDescent="0.5">
      <c r="A18" s="5" t="s">
        <v>280</v>
      </c>
      <c r="C18" s="5">
        <v>1102</v>
      </c>
      <c r="D18" s="5" t="s">
        <v>281</v>
      </c>
      <c r="E18" s="5" t="s">
        <v>183</v>
      </c>
      <c r="F18" s="5" t="s">
        <v>282</v>
      </c>
      <c r="G18" s="5" t="s">
        <v>281</v>
      </c>
      <c r="H18" s="5" t="s">
        <v>19</v>
      </c>
      <c r="I18" s="5" t="s">
        <v>20</v>
      </c>
      <c r="J18" s="6">
        <v>1045</v>
      </c>
      <c r="K18" s="6">
        <v>545</v>
      </c>
      <c r="M18" s="6">
        <f>K18-J18</f>
        <v>-500</v>
      </c>
      <c r="N18" s="7">
        <f>K18/J18-1</f>
        <v>-0.47846889952153115</v>
      </c>
      <c r="P18" s="8">
        <v>4.9061032863849767E-2</v>
      </c>
      <c r="Q18" s="8">
        <v>2.5196486361534907E-2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21300</v>
      </c>
      <c r="K21" s="6">
        <v>21630</v>
      </c>
      <c r="M21" s="6">
        <f>K21-J21</f>
        <v>330</v>
      </c>
      <c r="N21" s="7">
        <f>K21/J21-1</f>
        <v>1.5492957746478853E-2</v>
      </c>
    </row>
    <row r="22" spans="1:17" s="4" customFormat="1" ht="12.9" customHeight="1" x14ac:dyDescent="0.5">
      <c r="A22" s="4" t="s">
        <v>288</v>
      </c>
      <c r="C22" s="4">
        <v>2</v>
      </c>
      <c r="D22" s="4" t="s">
        <v>289</v>
      </c>
      <c r="E22" s="4" t="s">
        <v>183</v>
      </c>
      <c r="F22" s="4" t="s">
        <v>290</v>
      </c>
      <c r="G22" s="4" t="s">
        <v>289</v>
      </c>
      <c r="H22" s="4" t="s">
        <v>19</v>
      </c>
      <c r="I22" s="4" t="s">
        <v>20</v>
      </c>
      <c r="J22" s="9">
        <v>19810</v>
      </c>
      <c r="K22" s="9">
        <v>20155</v>
      </c>
      <c r="M22" s="9">
        <f>K22-J22</f>
        <v>345</v>
      </c>
      <c r="N22" s="10">
        <f>K22/J22-1</f>
        <v>1.7415446744068586E-2</v>
      </c>
      <c r="P22" s="11">
        <v>0.93004694835680746</v>
      </c>
      <c r="Q22" s="11">
        <v>0.93180767452612112</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1315</v>
      </c>
      <c r="K24" s="9">
        <v>1340</v>
      </c>
      <c r="M24" s="9">
        <f>K24-J24</f>
        <v>25</v>
      </c>
      <c r="N24" s="10">
        <f>K24/J24-1</f>
        <v>1.9011406844106515E-2</v>
      </c>
      <c r="P24" s="11">
        <v>6.1737089201877933E-2</v>
      </c>
      <c r="Q24" s="11">
        <v>6.1950993989828944E-2</v>
      </c>
    </row>
    <row r="25" spans="1:17" s="4" customFormat="1" ht="12.9" customHeight="1" x14ac:dyDescent="0.5">
      <c r="A25" s="4" t="s">
        <v>297</v>
      </c>
      <c r="C25" s="4">
        <v>5</v>
      </c>
      <c r="D25" s="4" t="s">
        <v>298</v>
      </c>
      <c r="E25" s="4" t="s">
        <v>183</v>
      </c>
      <c r="F25" s="4" t="s">
        <v>299</v>
      </c>
      <c r="G25" s="4" t="s">
        <v>298</v>
      </c>
      <c r="H25" s="4" t="s">
        <v>19</v>
      </c>
      <c r="I25" s="4" t="s">
        <v>20</v>
      </c>
      <c r="J25" s="9">
        <v>180</v>
      </c>
      <c r="K25" s="9">
        <v>130</v>
      </c>
      <c r="M25" s="9">
        <f>K25-J25</f>
        <v>-50</v>
      </c>
      <c r="N25" s="10">
        <f>K25/J25-1</f>
        <v>-0.27777777777777779</v>
      </c>
      <c r="P25" s="11">
        <v>8.4507042253521118E-3</v>
      </c>
      <c r="Q25" s="11">
        <v>6.0101710587147483E-3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21300</v>
      </c>
      <c r="K28" s="6">
        <v>21635</v>
      </c>
      <c r="M28" s="6">
        <f>K28-J28</f>
        <v>335</v>
      </c>
      <c r="N28" s="7">
        <f>K28/J28-1</f>
        <v>1.5727699530516448E-2</v>
      </c>
    </row>
    <row r="29" spans="1:17" s="5" customFormat="1" ht="12.9" customHeight="1" x14ac:dyDescent="0.5">
      <c r="A29" s="5" t="s">
        <v>304</v>
      </c>
      <c r="C29" s="5">
        <v>597</v>
      </c>
      <c r="D29" s="5" t="s">
        <v>305</v>
      </c>
      <c r="E29" s="5" t="s">
        <v>23</v>
      </c>
      <c r="F29" s="5" t="s">
        <v>306</v>
      </c>
      <c r="G29" s="5" t="s">
        <v>307</v>
      </c>
      <c r="H29" s="5" t="s">
        <v>19</v>
      </c>
      <c r="I29" s="5" t="s">
        <v>20</v>
      </c>
      <c r="J29" s="6">
        <v>19540</v>
      </c>
      <c r="K29" s="6">
        <v>19475</v>
      </c>
      <c r="M29" s="6">
        <f>K29-J29</f>
        <v>-65</v>
      </c>
      <c r="N29" s="7">
        <f>K29/J29-1</f>
        <v>-3.3265097236437891E-3</v>
      </c>
      <c r="P29" s="8">
        <v>0.9173708920187793</v>
      </c>
      <c r="Q29" s="8">
        <v>0.90016177490177951</v>
      </c>
    </row>
    <row r="30" spans="1:17" s="5" customFormat="1" ht="14.05" customHeight="1" x14ac:dyDescent="0.5">
      <c r="A30" s="5" t="s">
        <v>311</v>
      </c>
      <c r="C30" s="5">
        <v>590</v>
      </c>
      <c r="D30" s="5" t="s">
        <v>308</v>
      </c>
      <c r="E30" s="5" t="s">
        <v>23</v>
      </c>
      <c r="F30" s="5" t="s">
        <v>309</v>
      </c>
      <c r="G30" s="5" t="s">
        <v>310</v>
      </c>
      <c r="H30" s="5" t="s">
        <v>19</v>
      </c>
      <c r="I30" s="5" t="s">
        <v>20</v>
      </c>
      <c r="J30" s="6">
        <v>1760</v>
      </c>
      <c r="K30" s="6">
        <v>2160</v>
      </c>
      <c r="M30" s="6">
        <f>K30-J30</f>
        <v>400</v>
      </c>
      <c r="N30" s="7">
        <f>K30/J30-1</f>
        <v>0.22727272727272729</v>
      </c>
      <c r="P30" s="8">
        <v>8.2629107981220654E-2</v>
      </c>
      <c r="Q30" s="8">
        <v>9.9838225098220476E-2</v>
      </c>
    </row>
    <row r="31" spans="1:17" s="4" customFormat="1" ht="14.05" customHeight="1" x14ac:dyDescent="0.5">
      <c r="A31" s="4" t="s">
        <v>315</v>
      </c>
      <c r="C31" s="4">
        <v>591</v>
      </c>
      <c r="D31" s="4" t="s">
        <v>312</v>
      </c>
      <c r="E31" s="4" t="s">
        <v>23</v>
      </c>
      <c r="F31" s="4" t="s">
        <v>313</v>
      </c>
      <c r="G31" s="4" t="s">
        <v>314</v>
      </c>
      <c r="H31" s="4" t="s">
        <v>19</v>
      </c>
      <c r="I31" s="4" t="s">
        <v>20</v>
      </c>
      <c r="J31" s="9">
        <v>1750</v>
      </c>
      <c r="K31" s="9">
        <v>2070</v>
      </c>
      <c r="M31" s="9">
        <f>K31-J31</f>
        <v>320</v>
      </c>
      <c r="N31" s="10">
        <f>K31/J31-1</f>
        <v>0.18285714285714283</v>
      </c>
      <c r="P31" s="11">
        <v>8.2159624413145546E-2</v>
      </c>
      <c r="Q31" s="11">
        <v>9.5678299052461294E-2</v>
      </c>
    </row>
    <row r="32" spans="1:17" s="4" customFormat="1" ht="12.9" customHeight="1" x14ac:dyDescent="0.5">
      <c r="A32" s="4" t="s">
        <v>316</v>
      </c>
      <c r="C32" s="4">
        <v>592</v>
      </c>
      <c r="D32" s="4" t="s">
        <v>317</v>
      </c>
      <c r="E32" s="4" t="s">
        <v>23</v>
      </c>
      <c r="F32" s="4" t="s">
        <v>318</v>
      </c>
      <c r="G32" s="4" t="s">
        <v>317</v>
      </c>
      <c r="H32" s="4" t="s">
        <v>19</v>
      </c>
      <c r="I32" s="4" t="s">
        <v>20</v>
      </c>
      <c r="J32" s="9">
        <v>610</v>
      </c>
      <c r="K32" s="9">
        <v>770</v>
      </c>
      <c r="M32" s="9">
        <f>K32-J32</f>
        <v>160</v>
      </c>
      <c r="N32" s="10">
        <f>K32/J32-1</f>
        <v>0.26229508196721318</v>
      </c>
      <c r="P32" s="11">
        <v>2.8638497652582161E-2</v>
      </c>
      <c r="Q32" s="11">
        <v>3.5590478391495262E-2</v>
      </c>
    </row>
    <row r="33" spans="1:17" s="4" customFormat="1" ht="12.9" customHeight="1" x14ac:dyDescent="0.5">
      <c r="A33" s="4" t="s">
        <v>319</v>
      </c>
      <c r="C33" s="4">
        <v>593</v>
      </c>
      <c r="D33" s="4" t="s">
        <v>320</v>
      </c>
      <c r="E33" s="4" t="s">
        <v>23</v>
      </c>
      <c r="F33" s="4" t="s">
        <v>321</v>
      </c>
      <c r="G33" s="4" t="s">
        <v>320</v>
      </c>
      <c r="H33" s="4" t="s">
        <v>19</v>
      </c>
      <c r="I33" s="4" t="s">
        <v>20</v>
      </c>
      <c r="J33" s="9">
        <v>1130</v>
      </c>
      <c r="K33" s="9">
        <v>1290</v>
      </c>
      <c r="M33" s="9">
        <f>K33-J33</f>
        <v>160</v>
      </c>
      <c r="N33" s="10">
        <f>K33/J33-1</f>
        <v>0.1415929203539823</v>
      </c>
      <c r="P33" s="11">
        <v>5.3051643192488264E-2</v>
      </c>
      <c r="Q33" s="11">
        <v>5.9625606655881673E-2</v>
      </c>
    </row>
    <row r="34" spans="1:17" s="4" customFormat="1" ht="12.9" customHeight="1" x14ac:dyDescent="0.5">
      <c r="A34" s="4" t="s">
        <v>322</v>
      </c>
      <c r="C34" s="4">
        <v>594</v>
      </c>
      <c r="D34" s="4" t="s">
        <v>323</v>
      </c>
      <c r="E34" s="4" t="s">
        <v>23</v>
      </c>
      <c r="F34" s="4" t="s">
        <v>324</v>
      </c>
      <c r="G34" s="4" t="s">
        <v>325</v>
      </c>
      <c r="H34" s="4" t="s">
        <v>19</v>
      </c>
      <c r="I34" s="4" t="s">
        <v>20</v>
      </c>
      <c r="J34" s="9">
        <v>10</v>
      </c>
      <c r="K34" s="9">
        <v>15</v>
      </c>
      <c r="M34" s="9">
        <f>K34-J34</f>
        <v>5</v>
      </c>
      <c r="N34" s="10">
        <f>K34/J34-1</f>
        <v>0.5</v>
      </c>
      <c r="P34" s="11">
        <v>4.6948356807511736E-4</v>
      </c>
      <c r="Q34" s="11">
        <v>6.9332100762653113E-4</v>
      </c>
    </row>
    <row r="35" spans="1:17" s="4" customFormat="1" ht="14.05" customHeight="1" x14ac:dyDescent="0.5">
      <c r="A35" s="4" t="s">
        <v>329</v>
      </c>
      <c r="C35" s="4">
        <v>595</v>
      </c>
      <c r="D35" s="4" t="s">
        <v>326</v>
      </c>
      <c r="E35" s="4" t="s">
        <v>23</v>
      </c>
      <c r="F35" s="4" t="s">
        <v>327</v>
      </c>
      <c r="G35" s="4" t="s">
        <v>328</v>
      </c>
      <c r="H35" s="4" t="s">
        <v>19</v>
      </c>
      <c r="I35" s="4" t="s">
        <v>20</v>
      </c>
      <c r="J35" s="9">
        <v>10</v>
      </c>
      <c r="K35" s="9">
        <v>55</v>
      </c>
      <c r="M35" s="9">
        <f>K35-J35</f>
        <v>45</v>
      </c>
      <c r="N35" s="10">
        <f>K35/J35-1</f>
        <v>4.5</v>
      </c>
      <c r="P35" s="11">
        <v>4.6948356807511736E-4</v>
      </c>
      <c r="Q35" s="11">
        <v>2.5421770279639472E-3</v>
      </c>
    </row>
    <row r="36" spans="1:17" s="4" customFormat="1" ht="14.05" customHeight="1" x14ac:dyDescent="0.5">
      <c r="A36" s="4" t="s">
        <v>333</v>
      </c>
      <c r="C36" s="4">
        <v>596</v>
      </c>
      <c r="D36" s="4" t="s">
        <v>330</v>
      </c>
      <c r="E36" s="4" t="s">
        <v>23</v>
      </c>
      <c r="F36" s="4" t="s">
        <v>331</v>
      </c>
      <c r="G36" s="4" t="s">
        <v>332</v>
      </c>
      <c r="H36" s="4" t="s">
        <v>19</v>
      </c>
      <c r="I36" s="4" t="s">
        <v>20</v>
      </c>
      <c r="J36" s="9">
        <v>0</v>
      </c>
      <c r="K36" s="9">
        <v>30</v>
      </c>
      <c r="M36" s="9">
        <f>K36-J36</f>
        <v>30</v>
      </c>
      <c r="N36" s="15" t="s">
        <v>154</v>
      </c>
      <c r="P36" s="11">
        <v>0</v>
      </c>
      <c r="Q36" s="11">
        <v>1.3866420152530623E-3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21300</v>
      </c>
      <c r="K39" s="6">
        <v>21635</v>
      </c>
      <c r="M39" s="6">
        <f>K39-J39</f>
        <v>335</v>
      </c>
      <c r="N39" s="7">
        <f>K39/J39-1</f>
        <v>1.5727699530516448E-2</v>
      </c>
    </row>
    <row r="40" spans="1:17" s="4" customFormat="1" ht="14.05" customHeight="1" x14ac:dyDescent="0.5">
      <c r="A40" s="4" t="s">
        <v>341</v>
      </c>
      <c r="C40" s="4">
        <v>617</v>
      </c>
      <c r="D40" s="4" t="s">
        <v>339</v>
      </c>
      <c r="E40" s="4" t="s">
        <v>23</v>
      </c>
      <c r="F40" s="4" t="s">
        <v>340</v>
      </c>
      <c r="G40" s="4" t="s">
        <v>339</v>
      </c>
      <c r="H40" s="4" t="s">
        <v>19</v>
      </c>
      <c r="I40" s="4" t="s">
        <v>20</v>
      </c>
      <c r="J40" s="9">
        <v>600</v>
      </c>
      <c r="K40" s="9">
        <v>720</v>
      </c>
      <c r="M40" s="9">
        <f>K40-J40</f>
        <v>120</v>
      </c>
      <c r="N40" s="10">
        <f>K40/J40-1</f>
        <v>0.19999999999999996</v>
      </c>
      <c r="P40" s="11">
        <v>2.8169014084507043E-2</v>
      </c>
      <c r="Q40" s="11">
        <v>3.3279408366073494E-2</v>
      </c>
    </row>
    <row r="41" spans="1:17" s="4" customFormat="1" ht="12.9" customHeight="1" x14ac:dyDescent="0.5">
      <c r="A41" s="4" t="s">
        <v>342</v>
      </c>
      <c r="C41" s="4">
        <v>618</v>
      </c>
      <c r="D41" s="4" t="s">
        <v>343</v>
      </c>
      <c r="E41" s="4" t="s">
        <v>23</v>
      </c>
      <c r="F41" s="4" t="s">
        <v>344</v>
      </c>
      <c r="G41" s="4" t="s">
        <v>343</v>
      </c>
      <c r="H41" s="4" t="s">
        <v>19</v>
      </c>
      <c r="I41" s="4" t="s">
        <v>20</v>
      </c>
      <c r="J41" s="9">
        <v>20700</v>
      </c>
      <c r="K41" s="9">
        <v>20915</v>
      </c>
      <c r="M41" s="9">
        <f>K41-J41</f>
        <v>215</v>
      </c>
      <c r="N41" s="10">
        <f>K41/J41-1</f>
        <v>1.0386473429951693E-2</v>
      </c>
      <c r="P41" s="11">
        <v>0.971830985915493</v>
      </c>
      <c r="Q41" s="11">
        <v>0.96672059163392654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21300</v>
      </c>
      <c r="K4" s="6">
        <v>21635</v>
      </c>
      <c r="M4" s="6">
        <f>K4-J4</f>
        <v>335</v>
      </c>
      <c r="N4" s="7">
        <f>K4/J4-1</f>
        <v>1.5727699530516448E-2</v>
      </c>
    </row>
    <row r="5" spans="1:17" s="5" customFormat="1" ht="14.05" customHeight="1" x14ac:dyDescent="0.5">
      <c r="A5" s="5" t="s">
        <v>351</v>
      </c>
      <c r="C5" s="5">
        <v>128</v>
      </c>
      <c r="D5" s="5" t="s">
        <v>349</v>
      </c>
      <c r="E5" s="5" t="s">
        <v>23</v>
      </c>
      <c r="F5" s="5" t="s">
        <v>350</v>
      </c>
      <c r="G5" s="5" t="s">
        <v>349</v>
      </c>
      <c r="H5" s="5" t="s">
        <v>19</v>
      </c>
      <c r="I5" s="5" t="s">
        <v>20</v>
      </c>
      <c r="J5" s="6">
        <v>20335</v>
      </c>
      <c r="K5" s="6">
        <v>20680</v>
      </c>
      <c r="M5" s="6">
        <f>K5-J5</f>
        <v>345</v>
      </c>
      <c r="N5" s="7">
        <f>K5/J5-1</f>
        <v>1.6965822473567815E-2</v>
      </c>
      <c r="P5" s="8">
        <v>0.9546948356807512</v>
      </c>
      <c r="Q5" s="8">
        <v>0.95585856251444423</v>
      </c>
    </row>
    <row r="6" spans="1:17" s="4" customFormat="1" ht="12.9" customHeight="1" x14ac:dyDescent="0.5">
      <c r="A6" s="4" t="s">
        <v>352</v>
      </c>
      <c r="C6" s="4">
        <v>129</v>
      </c>
      <c r="D6" s="4" t="s">
        <v>353</v>
      </c>
      <c r="E6" s="4" t="s">
        <v>23</v>
      </c>
      <c r="F6" s="4" t="s">
        <v>354</v>
      </c>
      <c r="G6" s="4" t="s">
        <v>355</v>
      </c>
      <c r="H6" s="4" t="s">
        <v>19</v>
      </c>
      <c r="I6" s="4" t="s">
        <v>20</v>
      </c>
      <c r="J6" s="9">
        <v>3680</v>
      </c>
      <c r="K6" s="9">
        <v>3630</v>
      </c>
      <c r="M6" s="9">
        <f>K6-J6</f>
        <v>-50</v>
      </c>
      <c r="N6" s="10">
        <f>K6/J6-1</f>
        <v>-1.3586956521739135E-2</v>
      </c>
      <c r="P6" s="11">
        <v>0.17276995305164319</v>
      </c>
      <c r="Q6" s="11">
        <v>0.16778368384562053</v>
      </c>
    </row>
    <row r="7" spans="1:17" s="4" customFormat="1" ht="12.9" customHeight="1" x14ac:dyDescent="0.5">
      <c r="A7" s="4" t="s">
        <v>101</v>
      </c>
      <c r="C7" s="4">
        <v>130</v>
      </c>
      <c r="D7" s="4" t="s">
        <v>90</v>
      </c>
      <c r="E7" s="4" t="s">
        <v>23</v>
      </c>
      <c r="F7" s="4" t="s">
        <v>91</v>
      </c>
      <c r="G7" s="4" t="s">
        <v>90</v>
      </c>
      <c r="H7" s="4" t="s">
        <v>19</v>
      </c>
      <c r="I7" s="4" t="s">
        <v>20</v>
      </c>
      <c r="J7" s="9">
        <v>16660</v>
      </c>
      <c r="K7" s="9">
        <v>17050</v>
      </c>
      <c r="M7" s="9">
        <f>K7-J7</f>
        <v>390</v>
      </c>
      <c r="N7" s="10">
        <f>K7/J7-1</f>
        <v>2.340936374549818E-2</v>
      </c>
      <c r="P7" s="11">
        <v>0.78215962441314557</v>
      </c>
      <c r="Q7" s="11">
        <v>0.78807487866882364</v>
      </c>
    </row>
    <row r="8" spans="1:17" s="5" customFormat="1" ht="12.9" customHeight="1" x14ac:dyDescent="0.5">
      <c r="A8" s="5" t="s">
        <v>356</v>
      </c>
      <c r="C8" s="5">
        <v>131</v>
      </c>
      <c r="D8" s="5" t="s">
        <v>357</v>
      </c>
      <c r="E8" s="5" t="s">
        <v>23</v>
      </c>
      <c r="F8" s="5" t="s">
        <v>358</v>
      </c>
      <c r="G8" s="5" t="s">
        <v>357</v>
      </c>
      <c r="H8" s="5" t="s">
        <v>19</v>
      </c>
      <c r="I8" s="5" t="s">
        <v>20</v>
      </c>
      <c r="J8" s="6">
        <v>965</v>
      </c>
      <c r="K8" s="6">
        <v>955</v>
      </c>
      <c r="M8" s="6">
        <f>K8-J8</f>
        <v>-10</v>
      </c>
      <c r="N8" s="7">
        <f>K8/J8-1</f>
        <v>-1.0362694300518172E-2</v>
      </c>
      <c r="P8" s="8">
        <v>4.5305164319248824E-2</v>
      </c>
      <c r="Q8" s="8">
        <v>4.4141437485555809E-2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21300</v>
      </c>
      <c r="K11" s="6">
        <v>21635</v>
      </c>
      <c r="M11" s="6">
        <f>K11-J11</f>
        <v>335</v>
      </c>
      <c r="N11" s="7">
        <f>K11/J11-1</f>
        <v>1.5727699530516448E-2</v>
      </c>
    </row>
    <row r="12" spans="1:17" s="5" customFormat="1" ht="14.05" customHeight="1" x14ac:dyDescent="0.5">
      <c r="A12" s="5" t="s">
        <v>365</v>
      </c>
      <c r="C12" s="5">
        <v>143</v>
      </c>
      <c r="D12" s="5" t="s">
        <v>363</v>
      </c>
      <c r="E12" s="5" t="s">
        <v>23</v>
      </c>
      <c r="F12" s="5" t="s">
        <v>364</v>
      </c>
      <c r="G12" s="5" t="s">
        <v>363</v>
      </c>
      <c r="H12" s="5" t="s">
        <v>19</v>
      </c>
      <c r="I12" s="5" t="s">
        <v>20</v>
      </c>
      <c r="J12" s="6">
        <v>17140</v>
      </c>
      <c r="K12" s="6">
        <v>17315</v>
      </c>
      <c r="M12" s="6">
        <f>K12-J12</f>
        <v>175</v>
      </c>
      <c r="N12" s="7">
        <f>K12/J12-1</f>
        <v>1.0210035005834284E-2</v>
      </c>
      <c r="P12" s="8">
        <v>0.80469483568075117</v>
      </c>
      <c r="Q12" s="8">
        <v>0.80032354980355902</v>
      </c>
    </row>
    <row r="13" spans="1:17" s="5" customFormat="1" ht="14.05" customHeight="1" x14ac:dyDescent="0.5">
      <c r="A13" s="5" t="s">
        <v>368</v>
      </c>
      <c r="C13" s="5">
        <v>144</v>
      </c>
      <c r="D13" s="5" t="s">
        <v>366</v>
      </c>
      <c r="E13" s="5" t="s">
        <v>23</v>
      </c>
      <c r="F13" s="5" t="s">
        <v>367</v>
      </c>
      <c r="G13" s="5" t="s">
        <v>366</v>
      </c>
      <c r="H13" s="5" t="s">
        <v>19</v>
      </c>
      <c r="I13" s="5" t="s">
        <v>20</v>
      </c>
      <c r="J13" s="6">
        <v>4045</v>
      </c>
      <c r="K13" s="6">
        <v>4195</v>
      </c>
      <c r="M13" s="6">
        <f>K13-J13</f>
        <v>150</v>
      </c>
      <c r="N13" s="7">
        <f>K13/J13-1</f>
        <v>3.7082818294190467E-2</v>
      </c>
      <c r="P13" s="8">
        <v>0.18990610328638496</v>
      </c>
      <c r="Q13" s="8">
        <v>0.19389877513288653</v>
      </c>
    </row>
    <row r="14" spans="1:17" s="4" customFormat="1" ht="12.9" customHeight="1" x14ac:dyDescent="0.5">
      <c r="A14" s="4" t="s">
        <v>369</v>
      </c>
      <c r="C14" s="4" t="s">
        <v>151</v>
      </c>
      <c r="D14" s="4" t="s">
        <v>151</v>
      </c>
      <c r="F14" s="4" t="s">
        <v>370</v>
      </c>
      <c r="G14" s="4" t="s">
        <v>371</v>
      </c>
      <c r="H14" s="4" t="s">
        <v>19</v>
      </c>
      <c r="I14" s="4" t="s">
        <v>20</v>
      </c>
      <c r="J14" s="15" t="s">
        <v>154</v>
      </c>
      <c r="K14" s="9">
        <v>1505</v>
      </c>
      <c r="M14" s="15" t="s">
        <v>154</v>
      </c>
      <c r="N14" s="15" t="s">
        <v>154</v>
      </c>
      <c r="P14" s="15" t="s">
        <v>154</v>
      </c>
      <c r="Q14" s="11">
        <v>6.9563207765195284E-2</v>
      </c>
    </row>
    <row r="15" spans="1:17" s="4" customFormat="1" ht="12.9" customHeight="1" x14ac:dyDescent="0.5">
      <c r="A15" s="4" t="s">
        <v>372</v>
      </c>
      <c r="C15" s="4" t="s">
        <v>151</v>
      </c>
      <c r="D15" s="4" t="s">
        <v>151</v>
      </c>
      <c r="F15" s="4" t="s">
        <v>373</v>
      </c>
      <c r="G15" s="4" t="s">
        <v>374</v>
      </c>
      <c r="H15" s="4" t="s">
        <v>19</v>
      </c>
      <c r="I15" s="4" t="s">
        <v>20</v>
      </c>
      <c r="J15" s="15" t="s">
        <v>154</v>
      </c>
      <c r="K15" s="9">
        <v>495</v>
      </c>
      <c r="M15" s="15" t="s">
        <v>154</v>
      </c>
      <c r="N15" s="15" t="s">
        <v>154</v>
      </c>
      <c r="P15" s="15" t="s">
        <v>154</v>
      </c>
      <c r="Q15" s="11">
        <v>2.2879593251675524E-2</v>
      </c>
    </row>
    <row r="16" spans="1:17" s="4" customFormat="1" ht="12.9" customHeight="1" x14ac:dyDescent="0.5">
      <c r="A16" s="4" t="s">
        <v>375</v>
      </c>
      <c r="C16" s="4">
        <v>147</v>
      </c>
      <c r="D16" s="4" t="s">
        <v>376</v>
      </c>
      <c r="E16" s="4" t="s">
        <v>23</v>
      </c>
      <c r="F16" s="4" t="s">
        <v>377</v>
      </c>
      <c r="G16" s="4" t="s">
        <v>376</v>
      </c>
      <c r="H16" s="4" t="s">
        <v>19</v>
      </c>
      <c r="I16" s="4" t="s">
        <v>20</v>
      </c>
      <c r="J16" s="9">
        <v>510</v>
      </c>
      <c r="K16" s="9">
        <v>440</v>
      </c>
      <c r="M16" s="9">
        <f>K16-J16</f>
        <v>-70</v>
      </c>
      <c r="N16" s="10">
        <f>K16/J16-1</f>
        <v>-0.13725490196078427</v>
      </c>
      <c r="P16" s="11">
        <v>2.3943661971830985E-2</v>
      </c>
      <c r="Q16" s="11">
        <v>2.0337416223711578E-2</v>
      </c>
    </row>
    <row r="17" spans="1:17" s="4" customFormat="1" ht="12.9" customHeight="1" x14ac:dyDescent="0.5">
      <c r="A17" s="4" t="s">
        <v>378</v>
      </c>
      <c r="C17" s="4">
        <v>148</v>
      </c>
      <c r="D17" s="4" t="s">
        <v>379</v>
      </c>
      <c r="E17" s="4" t="s">
        <v>23</v>
      </c>
      <c r="F17" s="4" t="s">
        <v>380</v>
      </c>
      <c r="G17" s="4" t="s">
        <v>379</v>
      </c>
      <c r="H17" s="4" t="s">
        <v>19</v>
      </c>
      <c r="I17" s="4" t="s">
        <v>20</v>
      </c>
      <c r="J17" s="9">
        <v>825</v>
      </c>
      <c r="K17" s="9">
        <v>830</v>
      </c>
      <c r="M17" s="9">
        <f>K17-J17</f>
        <v>5</v>
      </c>
      <c r="N17" s="10">
        <f>K17/J17-1</f>
        <v>6.0606060606060996E-3</v>
      </c>
      <c r="P17" s="11">
        <v>3.873239436619718E-2</v>
      </c>
      <c r="Q17" s="11">
        <v>3.8363762422001388E-2</v>
      </c>
    </row>
    <row r="18" spans="1:17" s="4" customFormat="1" ht="14.05" customHeight="1" x14ac:dyDescent="0.5">
      <c r="A18" s="4" t="s">
        <v>383</v>
      </c>
      <c r="C18" s="4" t="s">
        <v>151</v>
      </c>
      <c r="D18" s="4" t="s">
        <v>151</v>
      </c>
      <c r="F18" s="4" t="s">
        <v>381</v>
      </c>
      <c r="G18" s="4" t="s">
        <v>382</v>
      </c>
      <c r="H18" s="4" t="s">
        <v>19</v>
      </c>
      <c r="I18" s="4" t="s">
        <v>20</v>
      </c>
      <c r="J18" s="15" t="s">
        <v>154</v>
      </c>
      <c r="K18" s="9">
        <v>925</v>
      </c>
      <c r="M18" s="15" t="s">
        <v>154</v>
      </c>
      <c r="N18" s="15" t="s">
        <v>154</v>
      </c>
      <c r="P18" s="15" t="s">
        <v>154</v>
      </c>
      <c r="Q18" s="11">
        <v>4.2754795470302753E-2</v>
      </c>
    </row>
    <row r="19" spans="1:17" s="4" customFormat="1" ht="12.9" customHeight="1" x14ac:dyDescent="0.5">
      <c r="A19" s="4" t="s">
        <v>384</v>
      </c>
      <c r="C19" s="4" t="s">
        <v>151</v>
      </c>
      <c r="D19" s="4" t="s">
        <v>151</v>
      </c>
      <c r="F19" s="4" t="s">
        <v>385</v>
      </c>
      <c r="G19" s="4" t="s">
        <v>386</v>
      </c>
      <c r="H19" s="4" t="s">
        <v>19</v>
      </c>
      <c r="I19" s="4" t="s">
        <v>20</v>
      </c>
      <c r="J19" s="15" t="s">
        <v>154</v>
      </c>
      <c r="K19" s="9">
        <v>485</v>
      </c>
      <c r="M19" s="15" t="s">
        <v>154</v>
      </c>
      <c r="N19" s="15" t="s">
        <v>154</v>
      </c>
      <c r="P19" s="15" t="s">
        <v>154</v>
      </c>
      <c r="Q19" s="11">
        <v>2.2417379246591172E-2</v>
      </c>
    </row>
    <row r="20" spans="1:17" s="4" customFormat="1" ht="14.05" customHeight="1" x14ac:dyDescent="0.5">
      <c r="A20" s="4" t="s">
        <v>389</v>
      </c>
      <c r="C20" s="4" t="s">
        <v>151</v>
      </c>
      <c r="D20" s="4" t="s">
        <v>151</v>
      </c>
      <c r="F20" s="4" t="s">
        <v>387</v>
      </c>
      <c r="G20" s="4" t="s">
        <v>388</v>
      </c>
      <c r="H20" s="4" t="s">
        <v>19</v>
      </c>
      <c r="I20" s="4" t="s">
        <v>20</v>
      </c>
      <c r="J20" s="15" t="s">
        <v>154</v>
      </c>
      <c r="K20" s="9">
        <v>440</v>
      </c>
      <c r="M20" s="15" t="s">
        <v>154</v>
      </c>
      <c r="N20" s="15" t="s">
        <v>154</v>
      </c>
      <c r="P20" s="15" t="s">
        <v>154</v>
      </c>
      <c r="Q20" s="11">
        <v>2.0337416223711578E-2</v>
      </c>
    </row>
    <row r="21" spans="1:17" s="5" customFormat="1" ht="14.05" customHeight="1" x14ac:dyDescent="0.5">
      <c r="A21" s="5" t="s">
        <v>392</v>
      </c>
      <c r="C21" s="5">
        <v>152</v>
      </c>
      <c r="D21" s="5" t="s">
        <v>390</v>
      </c>
      <c r="E21" s="5" t="s">
        <v>23</v>
      </c>
      <c r="F21" s="5" t="s">
        <v>391</v>
      </c>
      <c r="G21" s="5" t="s">
        <v>390</v>
      </c>
      <c r="H21" s="5" t="s">
        <v>19</v>
      </c>
      <c r="I21" s="5" t="s">
        <v>20</v>
      </c>
      <c r="J21" s="6">
        <v>110</v>
      </c>
      <c r="K21" s="6">
        <v>120</v>
      </c>
      <c r="M21" s="6">
        <f>K21-J21</f>
        <v>10</v>
      </c>
      <c r="N21" s="7">
        <f>K21/J21-1</f>
        <v>9.0909090909090828E-2</v>
      </c>
      <c r="P21" s="8">
        <v>5.1643192488262908E-3</v>
      </c>
      <c r="Q21" s="8">
        <v>5.5465680610122491E-3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4045</v>
      </c>
      <c r="K24" s="6">
        <v>4195</v>
      </c>
      <c r="M24" s="6">
        <f>K24-J24</f>
        <v>150</v>
      </c>
      <c r="N24" s="7">
        <f>K24/J24-1</f>
        <v>3.7082818294190467E-2</v>
      </c>
    </row>
    <row r="25" spans="1:17" s="4" customFormat="1" ht="12.9" customHeight="1" x14ac:dyDescent="0.5">
      <c r="A25" s="4" t="s">
        <v>398</v>
      </c>
      <c r="C25" s="4">
        <v>194</v>
      </c>
      <c r="D25" s="4" t="s">
        <v>399</v>
      </c>
      <c r="E25" s="4" t="s">
        <v>23</v>
      </c>
      <c r="F25" s="4" t="s">
        <v>400</v>
      </c>
      <c r="G25" s="4" t="s">
        <v>399</v>
      </c>
      <c r="H25" s="4" t="s">
        <v>19</v>
      </c>
      <c r="I25" s="4" t="s">
        <v>20</v>
      </c>
      <c r="J25" s="9">
        <v>540</v>
      </c>
      <c r="K25" s="9">
        <v>505</v>
      </c>
      <c r="M25" s="9">
        <f>K25-J25</f>
        <v>-35</v>
      </c>
      <c r="N25" s="10">
        <f>K25/J25-1</f>
        <v>-6.481481481481477E-2</v>
      </c>
      <c r="P25" s="11">
        <v>0.13349814585908529</v>
      </c>
      <c r="Q25" s="11">
        <v>0.12038140643623362</v>
      </c>
    </row>
    <row r="26" spans="1:17" s="4" customFormat="1" ht="12.9" customHeight="1" x14ac:dyDescent="0.5">
      <c r="A26" s="4" t="s">
        <v>401</v>
      </c>
      <c r="C26" s="4">
        <v>206</v>
      </c>
      <c r="D26" s="4" t="s">
        <v>402</v>
      </c>
      <c r="E26" s="4" t="s">
        <v>23</v>
      </c>
      <c r="F26" s="4" t="s">
        <v>403</v>
      </c>
      <c r="G26" s="4" t="s">
        <v>402</v>
      </c>
      <c r="H26" s="4" t="s">
        <v>19</v>
      </c>
      <c r="I26" s="4" t="s">
        <v>20</v>
      </c>
      <c r="J26" s="9">
        <v>2065</v>
      </c>
      <c r="K26" s="9">
        <v>1865</v>
      </c>
      <c r="M26" s="9">
        <f>K26-J26</f>
        <v>-200</v>
      </c>
      <c r="N26" s="10">
        <f>K26/J26-1</f>
        <v>-9.6852300242130762E-2</v>
      </c>
      <c r="P26" s="11">
        <v>0.51050679851668723</v>
      </c>
      <c r="Q26" s="11">
        <v>0.44457687723480332</v>
      </c>
    </row>
    <row r="27" spans="1:17" s="4" customFormat="1" ht="12.9" customHeight="1" x14ac:dyDescent="0.5">
      <c r="A27" s="4" t="s">
        <v>404</v>
      </c>
      <c r="C27" s="4">
        <v>224</v>
      </c>
      <c r="D27" s="4" t="s">
        <v>405</v>
      </c>
      <c r="E27" s="4" t="s">
        <v>23</v>
      </c>
      <c r="F27" s="4" t="s">
        <v>406</v>
      </c>
      <c r="G27" s="4" t="s">
        <v>405</v>
      </c>
      <c r="H27" s="4" t="s">
        <v>19</v>
      </c>
      <c r="I27" s="4" t="s">
        <v>20</v>
      </c>
      <c r="J27" s="9">
        <v>120</v>
      </c>
      <c r="K27" s="9">
        <v>215</v>
      </c>
      <c r="M27" s="9">
        <f>K27-J27</f>
        <v>95</v>
      </c>
      <c r="N27" s="10">
        <f>K27/J27-1</f>
        <v>0.79166666666666674</v>
      </c>
      <c r="P27" s="11">
        <v>2.9666254635352288E-2</v>
      </c>
      <c r="Q27" s="11">
        <v>5.1251489868891539E-2</v>
      </c>
    </row>
    <row r="28" spans="1:17" s="4" customFormat="1" ht="12.9" customHeight="1" x14ac:dyDescent="0.5">
      <c r="A28" s="4" t="s">
        <v>407</v>
      </c>
      <c r="C28" s="4">
        <v>234</v>
      </c>
      <c r="D28" s="4" t="s">
        <v>408</v>
      </c>
      <c r="E28" s="4" t="s">
        <v>23</v>
      </c>
      <c r="F28" s="4" t="s">
        <v>409</v>
      </c>
      <c r="G28" s="4" t="s">
        <v>408</v>
      </c>
      <c r="H28" s="4" t="s">
        <v>19</v>
      </c>
      <c r="I28" s="4" t="s">
        <v>20</v>
      </c>
      <c r="J28" s="9">
        <v>1310</v>
      </c>
      <c r="K28" s="9">
        <v>1600</v>
      </c>
      <c r="M28" s="9">
        <f>K28-J28</f>
        <v>290</v>
      </c>
      <c r="N28" s="10">
        <f>K28/J28-1</f>
        <v>0.22137404580152675</v>
      </c>
      <c r="P28" s="11">
        <v>0.32385661310259578</v>
      </c>
      <c r="Q28" s="11">
        <v>0.38140643623361142</v>
      </c>
    </row>
    <row r="29" spans="1:17" s="4" customFormat="1" ht="14.05" customHeight="1" x14ac:dyDescent="0.5">
      <c r="A29" s="4" t="s">
        <v>412</v>
      </c>
      <c r="C29" s="4">
        <v>252</v>
      </c>
      <c r="D29" s="4" t="s">
        <v>410</v>
      </c>
      <c r="E29" s="4" t="s">
        <v>23</v>
      </c>
      <c r="F29" s="4" t="s">
        <v>411</v>
      </c>
      <c r="G29" s="4" t="s">
        <v>410</v>
      </c>
      <c r="H29" s="4" t="s">
        <v>19</v>
      </c>
      <c r="I29" s="4" t="s">
        <v>20</v>
      </c>
      <c r="J29" s="9">
        <v>15</v>
      </c>
      <c r="K29" s="9">
        <v>15</v>
      </c>
      <c r="M29" s="9">
        <f>K29-J29</f>
        <v>0</v>
      </c>
      <c r="N29" s="10">
        <f>K29/J29-1</f>
        <v>0</v>
      </c>
      <c r="P29" s="11">
        <v>3.708281829419036E-3</v>
      </c>
      <c r="Q29" s="11">
        <v>3.5756853396901071E-3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455</v>
      </c>
      <c r="K31" s="6">
        <v>440</v>
      </c>
      <c r="M31" s="6">
        <f>K31-J31</f>
        <v>-15</v>
      </c>
      <c r="N31" s="7">
        <f>K31/J31-1</f>
        <v>-3.2967032967032961E-2</v>
      </c>
    </row>
    <row r="32" spans="1:17" s="4" customFormat="1" ht="12.9" customHeight="1" x14ac:dyDescent="0.5">
      <c r="A32" s="4" t="s">
        <v>398</v>
      </c>
      <c r="C32" s="4">
        <v>374</v>
      </c>
      <c r="D32" s="4" t="s">
        <v>399</v>
      </c>
      <c r="E32" s="4" t="s">
        <v>23</v>
      </c>
      <c r="F32" s="4" t="s">
        <v>417</v>
      </c>
      <c r="G32" s="4" t="s">
        <v>399</v>
      </c>
      <c r="H32" s="4" t="s">
        <v>19</v>
      </c>
      <c r="I32" s="4" t="s">
        <v>20</v>
      </c>
      <c r="J32" s="9">
        <v>35</v>
      </c>
      <c r="K32" s="9">
        <v>35</v>
      </c>
      <c r="M32" s="9">
        <f>K32-J32</f>
        <v>0</v>
      </c>
      <c r="N32" s="10">
        <f>K32/J32-1</f>
        <v>0</v>
      </c>
      <c r="P32" s="11">
        <v>7.6923076923076927E-2</v>
      </c>
      <c r="Q32" s="11">
        <v>7.9545454545454544E-2</v>
      </c>
    </row>
    <row r="33" spans="1:17" s="4" customFormat="1" ht="12.9" customHeight="1" x14ac:dyDescent="0.5">
      <c r="A33" s="4" t="s">
        <v>401</v>
      </c>
      <c r="C33" s="4">
        <v>384</v>
      </c>
      <c r="D33" s="4" t="s">
        <v>402</v>
      </c>
      <c r="E33" s="4" t="s">
        <v>23</v>
      </c>
      <c r="F33" s="4" t="s">
        <v>418</v>
      </c>
      <c r="G33" s="4" t="s">
        <v>402</v>
      </c>
      <c r="H33" s="4" t="s">
        <v>19</v>
      </c>
      <c r="I33" s="4" t="s">
        <v>20</v>
      </c>
      <c r="J33" s="9">
        <v>50</v>
      </c>
      <c r="K33" s="9">
        <v>95</v>
      </c>
      <c r="M33" s="9">
        <f>K33-J33</f>
        <v>45</v>
      </c>
      <c r="N33" s="10">
        <f>K33/J33-1</f>
        <v>0.89999999999999991</v>
      </c>
      <c r="P33" s="11">
        <v>0.10989010989010989</v>
      </c>
      <c r="Q33" s="11">
        <v>0.21590909090909091</v>
      </c>
    </row>
    <row r="34" spans="1:17" s="4" customFormat="1" ht="12.9" customHeight="1" x14ac:dyDescent="0.5">
      <c r="A34" s="4" t="s">
        <v>404</v>
      </c>
      <c r="C34" s="4">
        <v>394</v>
      </c>
      <c r="D34" s="4" t="s">
        <v>405</v>
      </c>
      <c r="E34" s="4" t="s">
        <v>23</v>
      </c>
      <c r="F34" s="4" t="s">
        <v>419</v>
      </c>
      <c r="G34" s="4" t="s">
        <v>405</v>
      </c>
      <c r="H34" s="4" t="s">
        <v>19</v>
      </c>
      <c r="I34" s="4" t="s">
        <v>20</v>
      </c>
      <c r="J34" s="9">
        <v>25</v>
      </c>
      <c r="K34" s="9">
        <v>25</v>
      </c>
      <c r="M34" s="9">
        <f>K34-J34</f>
        <v>0</v>
      </c>
      <c r="N34" s="10">
        <f>K34/J34-1</f>
        <v>0</v>
      </c>
      <c r="P34" s="11">
        <v>5.4945054945054944E-2</v>
      </c>
      <c r="Q34" s="11">
        <v>5.6818181818181816E-2</v>
      </c>
    </row>
    <row r="35" spans="1:17" s="4" customFormat="1" ht="12.9" customHeight="1" x14ac:dyDescent="0.5">
      <c r="A35" s="4" t="s">
        <v>407</v>
      </c>
      <c r="C35" s="4">
        <v>408</v>
      </c>
      <c r="D35" s="4" t="s">
        <v>408</v>
      </c>
      <c r="E35" s="4" t="s">
        <v>23</v>
      </c>
      <c r="F35" s="4" t="s">
        <v>420</v>
      </c>
      <c r="G35" s="4" t="s">
        <v>408</v>
      </c>
      <c r="H35" s="4" t="s">
        <v>19</v>
      </c>
      <c r="I35" s="4" t="s">
        <v>20</v>
      </c>
      <c r="J35" s="9">
        <v>340</v>
      </c>
      <c r="K35" s="9">
        <v>280</v>
      </c>
      <c r="M35" s="9">
        <f>K35-J35</f>
        <v>-60</v>
      </c>
      <c r="N35" s="10">
        <f>K35/J35-1</f>
        <v>-0.17647058823529416</v>
      </c>
      <c r="P35" s="11">
        <v>0.74725274725274726</v>
      </c>
      <c r="Q35" s="11">
        <v>0.63636363636363635</v>
      </c>
    </row>
    <row r="36" spans="1:17" s="4" customFormat="1" ht="14.05" customHeight="1" x14ac:dyDescent="0.5">
      <c r="A36" s="4" t="s">
        <v>412</v>
      </c>
      <c r="C36" s="4">
        <v>431</v>
      </c>
      <c r="D36" s="4" t="s">
        <v>421</v>
      </c>
      <c r="E36" s="4" t="s">
        <v>23</v>
      </c>
      <c r="F36" s="4" t="s">
        <v>422</v>
      </c>
      <c r="G36" s="4" t="s">
        <v>421</v>
      </c>
      <c r="H36" s="4" t="s">
        <v>19</v>
      </c>
      <c r="I36" s="4" t="s">
        <v>20</v>
      </c>
      <c r="J36" s="9">
        <v>10</v>
      </c>
      <c r="K36" s="9">
        <v>0</v>
      </c>
      <c r="M36" s="9">
        <f>K36-J36</f>
        <v>-10</v>
      </c>
      <c r="N36" s="10">
        <f>K36/J36-1</f>
        <v>-1</v>
      </c>
      <c r="P36" s="11">
        <v>2.197802197802198E-2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21305</v>
      </c>
      <c r="K4" s="6">
        <v>21635</v>
      </c>
      <c r="M4" s="6">
        <f>K4-J4</f>
        <v>330</v>
      </c>
      <c r="N4" s="7">
        <f>K4/J4-1</f>
        <v>1.5489321755456364E-2</v>
      </c>
    </row>
    <row r="5" spans="1:17" s="5" customFormat="1" ht="14.05" customHeight="1" x14ac:dyDescent="0.5">
      <c r="A5" s="5" t="s">
        <v>429</v>
      </c>
      <c r="C5" s="5">
        <v>705</v>
      </c>
      <c r="D5" s="5" t="s">
        <v>427</v>
      </c>
      <c r="E5" s="5" t="s">
        <v>23</v>
      </c>
      <c r="F5" s="5" t="s">
        <v>428</v>
      </c>
      <c r="G5" s="5" t="s">
        <v>427</v>
      </c>
      <c r="H5" s="5" t="s">
        <v>19</v>
      </c>
      <c r="I5" s="5" t="s">
        <v>20</v>
      </c>
      <c r="J5" s="6">
        <v>18445</v>
      </c>
      <c r="K5" s="6">
        <v>17930</v>
      </c>
      <c r="M5" s="6">
        <f>K5-J5</f>
        <v>-515</v>
      </c>
      <c r="N5" s="7">
        <f>K5/J5-1</f>
        <v>-2.7920845757657853E-2</v>
      </c>
      <c r="P5" s="8">
        <v>0.86575921145271062</v>
      </c>
      <c r="Q5" s="8">
        <v>0.82874971111624685</v>
      </c>
    </row>
    <row r="6" spans="1:17" s="5" customFormat="1" ht="14.05" customHeight="1" x14ac:dyDescent="0.5">
      <c r="A6" s="5" t="s">
        <v>432</v>
      </c>
      <c r="C6" s="5">
        <v>692</v>
      </c>
      <c r="D6" s="5" t="s">
        <v>430</v>
      </c>
      <c r="E6" s="5" t="s">
        <v>23</v>
      </c>
      <c r="F6" s="5" t="s">
        <v>431</v>
      </c>
      <c r="G6" s="5" t="s">
        <v>430</v>
      </c>
      <c r="H6" s="5" t="s">
        <v>19</v>
      </c>
      <c r="I6" s="5" t="s">
        <v>20</v>
      </c>
      <c r="J6" s="6">
        <v>2850</v>
      </c>
      <c r="K6" s="6">
        <v>3705</v>
      </c>
      <c r="M6" s="6">
        <f>K6-J6</f>
        <v>855</v>
      </c>
      <c r="N6" s="7">
        <f>K6/J6-1</f>
        <v>0.30000000000000004</v>
      </c>
      <c r="P6" s="8">
        <v>0.13377141516076038</v>
      </c>
      <c r="Q6" s="8">
        <v>0.17125028888375318</v>
      </c>
    </row>
    <row r="7" spans="1:17" s="4" customFormat="1" ht="12.9" customHeight="1" x14ac:dyDescent="0.5">
      <c r="A7" s="4" t="s">
        <v>433</v>
      </c>
      <c r="C7" s="4">
        <v>696</v>
      </c>
      <c r="D7" s="4" t="s">
        <v>434</v>
      </c>
      <c r="E7" s="4" t="s">
        <v>23</v>
      </c>
      <c r="F7" s="4" t="s">
        <v>435</v>
      </c>
      <c r="G7" s="4" t="s">
        <v>434</v>
      </c>
      <c r="H7" s="4" t="s">
        <v>19</v>
      </c>
      <c r="I7" s="4" t="s">
        <v>20</v>
      </c>
      <c r="J7" s="9">
        <v>1300</v>
      </c>
      <c r="K7" s="9">
        <v>1570</v>
      </c>
      <c r="M7" s="9">
        <f>K7-J7</f>
        <v>270</v>
      </c>
      <c r="N7" s="10">
        <f>K7/J7-1</f>
        <v>0.20769230769230762</v>
      </c>
      <c r="P7" s="11">
        <v>6.1018540248767898E-2</v>
      </c>
      <c r="Q7" s="11">
        <v>7.2567598798243593E-2</v>
      </c>
    </row>
    <row r="8" spans="1:17" s="4" customFormat="1" ht="12.9" customHeight="1" x14ac:dyDescent="0.5">
      <c r="A8" s="4" t="s">
        <v>436</v>
      </c>
      <c r="C8" s="4">
        <v>693</v>
      </c>
      <c r="D8" s="4" t="s">
        <v>437</v>
      </c>
      <c r="E8" s="4" t="s">
        <v>23</v>
      </c>
      <c r="F8" s="4" t="s">
        <v>438</v>
      </c>
      <c r="G8" s="4" t="s">
        <v>437</v>
      </c>
      <c r="H8" s="4" t="s">
        <v>19</v>
      </c>
      <c r="I8" s="4" t="s">
        <v>20</v>
      </c>
      <c r="J8" s="9">
        <v>510</v>
      </c>
      <c r="K8" s="9">
        <v>655</v>
      </c>
      <c r="M8" s="9">
        <f>K8-J8</f>
        <v>145</v>
      </c>
      <c r="N8" s="10">
        <f>K8/J8-1</f>
        <v>0.28431372549019618</v>
      </c>
      <c r="P8" s="11">
        <v>2.3938042712978173E-2</v>
      </c>
      <c r="Q8" s="11">
        <v>3.0275017333025192E-2</v>
      </c>
    </row>
    <row r="9" spans="1:17" s="4" customFormat="1" ht="12.9" customHeight="1" x14ac:dyDescent="0.5">
      <c r="A9" s="4" t="s">
        <v>439</v>
      </c>
      <c r="C9" s="4">
        <v>695</v>
      </c>
      <c r="D9" s="4" t="s">
        <v>440</v>
      </c>
      <c r="E9" s="4" t="s">
        <v>23</v>
      </c>
      <c r="F9" s="4" t="s">
        <v>441</v>
      </c>
      <c r="G9" s="4" t="s">
        <v>440</v>
      </c>
      <c r="H9" s="4" t="s">
        <v>19</v>
      </c>
      <c r="I9" s="4" t="s">
        <v>20</v>
      </c>
      <c r="J9" s="9">
        <v>375</v>
      </c>
      <c r="K9" s="9">
        <v>620</v>
      </c>
      <c r="M9" s="9">
        <f>K9-J9</f>
        <v>245</v>
      </c>
      <c r="N9" s="10">
        <f>K9/J9-1</f>
        <v>0.65333333333333332</v>
      </c>
      <c r="P9" s="11">
        <v>1.7601501994836892E-2</v>
      </c>
      <c r="Q9" s="11">
        <v>2.8657268315229953E-2</v>
      </c>
    </row>
    <row r="10" spans="1:17" s="4" customFormat="1" ht="12.9" customHeight="1" x14ac:dyDescent="0.5">
      <c r="A10" s="4" t="s">
        <v>442</v>
      </c>
      <c r="C10" s="4">
        <v>694</v>
      </c>
      <c r="D10" s="4" t="s">
        <v>443</v>
      </c>
      <c r="E10" s="4" t="s">
        <v>23</v>
      </c>
      <c r="F10" s="4" t="s">
        <v>444</v>
      </c>
      <c r="G10" s="4" t="s">
        <v>443</v>
      </c>
      <c r="H10" s="4" t="s">
        <v>19</v>
      </c>
      <c r="I10" s="4" t="s">
        <v>20</v>
      </c>
      <c r="J10" s="9">
        <v>120</v>
      </c>
      <c r="K10" s="9">
        <v>140</v>
      </c>
      <c r="M10" s="9">
        <f>K10-J10</f>
        <v>20</v>
      </c>
      <c r="N10" s="10">
        <f>K10/J10-1</f>
        <v>0.16666666666666674</v>
      </c>
      <c r="P10" s="11">
        <v>5.6324806383478056E-3</v>
      </c>
      <c r="Q10" s="11">
        <v>6.4709960711809567E-3</v>
      </c>
    </row>
    <row r="11" spans="1:17" s="4" customFormat="1" ht="12.9" customHeight="1" x14ac:dyDescent="0.5">
      <c r="A11" s="4" t="s">
        <v>445</v>
      </c>
      <c r="C11" s="4">
        <v>697</v>
      </c>
      <c r="D11" s="4" t="s">
        <v>446</v>
      </c>
      <c r="E11" s="4" t="s">
        <v>23</v>
      </c>
      <c r="F11" s="4" t="s">
        <v>447</v>
      </c>
      <c r="G11" s="4" t="s">
        <v>446</v>
      </c>
      <c r="H11" s="4" t="s">
        <v>19</v>
      </c>
      <c r="I11" s="4" t="s">
        <v>20</v>
      </c>
      <c r="J11" s="9">
        <v>165</v>
      </c>
      <c r="K11" s="9">
        <v>225</v>
      </c>
      <c r="M11" s="9">
        <f>K11-J11</f>
        <v>60</v>
      </c>
      <c r="N11" s="10">
        <f>K11/J11-1</f>
        <v>0.36363636363636354</v>
      </c>
      <c r="P11" s="11">
        <v>7.7446608777282325E-3</v>
      </c>
      <c r="Q11" s="11">
        <v>1.0399815114397967E-2</v>
      </c>
    </row>
    <row r="12" spans="1:17" s="4" customFormat="1" ht="12.9" customHeight="1" x14ac:dyDescent="0.5">
      <c r="A12" s="4" t="s">
        <v>448</v>
      </c>
      <c r="C12" s="4">
        <v>699</v>
      </c>
      <c r="D12" s="4" t="s">
        <v>449</v>
      </c>
      <c r="E12" s="4" t="s">
        <v>23</v>
      </c>
      <c r="F12" s="4" t="s">
        <v>450</v>
      </c>
      <c r="G12" s="4" t="s">
        <v>449</v>
      </c>
      <c r="H12" s="4" t="s">
        <v>19</v>
      </c>
      <c r="I12" s="4" t="s">
        <v>20</v>
      </c>
      <c r="J12" s="9">
        <v>90</v>
      </c>
      <c r="K12" s="9">
        <v>170</v>
      </c>
      <c r="M12" s="9">
        <f>K12-J12</f>
        <v>80</v>
      </c>
      <c r="N12" s="10">
        <f>K12/J12-1</f>
        <v>0.88888888888888884</v>
      </c>
      <c r="P12" s="11">
        <v>4.2243604787608547E-3</v>
      </c>
      <c r="Q12" s="11">
        <v>7.8576380864340198E-3</v>
      </c>
    </row>
    <row r="13" spans="1:17" s="4" customFormat="1" ht="12.9" customHeight="1" x14ac:dyDescent="0.5">
      <c r="A13" s="4" t="s">
        <v>451</v>
      </c>
      <c r="C13" s="4">
        <v>698</v>
      </c>
      <c r="D13" s="4" t="s">
        <v>452</v>
      </c>
      <c r="E13" s="4" t="s">
        <v>23</v>
      </c>
      <c r="F13" s="4" t="s">
        <v>453</v>
      </c>
      <c r="G13" s="4" t="s">
        <v>452</v>
      </c>
      <c r="H13" s="4" t="s">
        <v>19</v>
      </c>
      <c r="I13" s="4" t="s">
        <v>20</v>
      </c>
      <c r="J13" s="9">
        <v>25</v>
      </c>
      <c r="K13" s="9">
        <v>15</v>
      </c>
      <c r="M13" s="9">
        <f>K13-J13</f>
        <v>-10</v>
      </c>
      <c r="N13" s="10">
        <f>K13/J13-1</f>
        <v>-0.4</v>
      </c>
      <c r="P13" s="11">
        <v>1.1734334663224596E-3</v>
      </c>
      <c r="Q13" s="11">
        <v>6.9332100762653113E-4</v>
      </c>
    </row>
    <row r="14" spans="1:17" s="4" customFormat="1" ht="12.9" customHeight="1" x14ac:dyDescent="0.5">
      <c r="A14" s="4" t="s">
        <v>454</v>
      </c>
      <c r="C14" s="4">
        <v>701</v>
      </c>
      <c r="D14" s="4" t="s">
        <v>455</v>
      </c>
      <c r="E14" s="4" t="s">
        <v>23</v>
      </c>
      <c r="F14" s="4" t="s">
        <v>456</v>
      </c>
      <c r="G14" s="4" t="s">
        <v>455</v>
      </c>
      <c r="H14" s="4" t="s">
        <v>19</v>
      </c>
      <c r="I14" s="4" t="s">
        <v>20</v>
      </c>
      <c r="J14" s="9">
        <v>30</v>
      </c>
      <c r="K14" s="9">
        <v>30</v>
      </c>
      <c r="M14" s="9">
        <f>K14-J14</f>
        <v>0</v>
      </c>
      <c r="N14" s="10">
        <f>K14/J14-1</f>
        <v>0</v>
      </c>
      <c r="P14" s="11">
        <v>1.4081201595869514E-3</v>
      </c>
      <c r="Q14" s="11">
        <v>1.3866420152530623E-3</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35</v>
      </c>
      <c r="K16" s="9">
        <v>55</v>
      </c>
      <c r="M16" s="9">
        <f>K16-J16</f>
        <v>20</v>
      </c>
      <c r="N16" s="10">
        <f>K16/J16-1</f>
        <v>0.5714285714285714</v>
      </c>
      <c r="P16" s="11">
        <v>1.6428068528514432E-3</v>
      </c>
      <c r="Q16" s="11">
        <v>2.5421770279639472E-3</v>
      </c>
    </row>
    <row r="17" spans="1:17" s="4" customFormat="1" ht="14.05" customHeight="1" x14ac:dyDescent="0.5">
      <c r="A17" s="4" t="s">
        <v>465</v>
      </c>
      <c r="C17" s="4">
        <v>703</v>
      </c>
      <c r="D17" s="4" t="s">
        <v>463</v>
      </c>
      <c r="E17" s="4" t="s">
        <v>23</v>
      </c>
      <c r="F17" s="4" t="s">
        <v>464</v>
      </c>
      <c r="G17" s="4" t="s">
        <v>463</v>
      </c>
      <c r="H17" s="4" t="s">
        <v>19</v>
      </c>
      <c r="I17" s="4" t="s">
        <v>20</v>
      </c>
      <c r="J17" s="9">
        <v>45</v>
      </c>
      <c r="K17" s="9">
        <v>80</v>
      </c>
      <c r="M17" s="9">
        <f>K17-J17</f>
        <v>35</v>
      </c>
      <c r="N17" s="10">
        <f>K17/J17-1</f>
        <v>0.77777777777777768</v>
      </c>
      <c r="P17" s="11">
        <v>2.1121802393804273E-3</v>
      </c>
      <c r="Q17" s="11">
        <v>3.6977120406748326E-3</v>
      </c>
    </row>
    <row r="18" spans="1:17" s="4" customFormat="1" ht="12.9" customHeight="1" x14ac:dyDescent="0.5">
      <c r="A18" s="4" t="s">
        <v>466</v>
      </c>
      <c r="C18" s="4">
        <v>704</v>
      </c>
      <c r="D18" s="4" t="s">
        <v>467</v>
      </c>
      <c r="E18" s="4" t="s">
        <v>23</v>
      </c>
      <c r="F18" s="4" t="s">
        <v>468</v>
      </c>
      <c r="G18" s="4" t="s">
        <v>467</v>
      </c>
      <c r="H18" s="4" t="s">
        <v>19</v>
      </c>
      <c r="I18" s="4" t="s">
        <v>20</v>
      </c>
      <c r="J18" s="9">
        <v>170</v>
      </c>
      <c r="K18" s="9">
        <v>140</v>
      </c>
      <c r="M18" s="9">
        <f>K18-J18</f>
        <v>-30</v>
      </c>
      <c r="N18" s="10">
        <f>K18/J18-1</f>
        <v>-0.17647058823529416</v>
      </c>
      <c r="P18" s="11">
        <v>7.9793475709927248E-3</v>
      </c>
      <c r="Q18" s="11">
        <v>6.4709960711809567E-3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21635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3195</v>
      </c>
      <c r="M22" s="15" t="s">
        <v>154</v>
      </c>
      <c r="N22" s="15" t="s">
        <v>154</v>
      </c>
      <c r="P22" s="15" t="s">
        <v>154</v>
      </c>
      <c r="Q22" s="11">
        <v>0.14767737462445113</v>
      </c>
    </row>
    <row r="23" spans="1:17" s="4" customFormat="1" ht="12.9" customHeight="1" x14ac:dyDescent="0.5">
      <c r="A23" s="4" t="s">
        <v>475</v>
      </c>
      <c r="C23" s="4" t="s">
        <v>151</v>
      </c>
      <c r="D23" s="4" t="s">
        <v>151</v>
      </c>
      <c r="F23" s="4" t="s">
        <v>476</v>
      </c>
      <c r="G23" s="4" t="s">
        <v>477</v>
      </c>
      <c r="H23" s="4" t="s">
        <v>19</v>
      </c>
      <c r="I23" s="4" t="s">
        <v>20</v>
      </c>
      <c r="J23" s="15" t="s">
        <v>154</v>
      </c>
      <c r="K23" s="9">
        <v>2995</v>
      </c>
      <c r="M23" s="15" t="s">
        <v>154</v>
      </c>
      <c r="N23" s="15" t="s">
        <v>154</v>
      </c>
      <c r="P23" s="15" t="s">
        <v>154</v>
      </c>
      <c r="Q23" s="11">
        <v>0.13843309452276403</v>
      </c>
    </row>
    <row r="24" spans="1:17" s="4" customFormat="1" ht="12.9" customHeight="1" x14ac:dyDescent="0.5">
      <c r="A24" s="4" t="s">
        <v>478</v>
      </c>
      <c r="C24" s="4" t="s">
        <v>151</v>
      </c>
      <c r="D24" s="4" t="s">
        <v>151</v>
      </c>
      <c r="F24" s="4" t="s">
        <v>479</v>
      </c>
      <c r="G24" s="4" t="s">
        <v>480</v>
      </c>
      <c r="H24" s="4" t="s">
        <v>19</v>
      </c>
      <c r="I24" s="4" t="s">
        <v>20</v>
      </c>
      <c r="J24" s="15" t="s">
        <v>154</v>
      </c>
      <c r="K24" s="9">
        <v>4030</v>
      </c>
      <c r="M24" s="15" t="s">
        <v>154</v>
      </c>
      <c r="N24" s="15" t="s">
        <v>154</v>
      </c>
      <c r="P24" s="15" t="s">
        <v>154</v>
      </c>
      <c r="Q24" s="11">
        <v>0.18627224404899467</v>
      </c>
    </row>
    <row r="25" spans="1:17" s="4" customFormat="1" ht="12.9" customHeight="1" x14ac:dyDescent="0.5">
      <c r="A25" s="4" t="s">
        <v>481</v>
      </c>
      <c r="C25" s="4" t="s">
        <v>151</v>
      </c>
      <c r="D25" s="4" t="s">
        <v>151</v>
      </c>
      <c r="F25" s="4" t="s">
        <v>482</v>
      </c>
      <c r="G25" s="4" t="s">
        <v>483</v>
      </c>
      <c r="H25" s="4" t="s">
        <v>19</v>
      </c>
      <c r="I25" s="4" t="s">
        <v>20</v>
      </c>
      <c r="J25" s="15" t="s">
        <v>154</v>
      </c>
      <c r="K25" s="9">
        <v>4670</v>
      </c>
      <c r="M25" s="15" t="s">
        <v>154</v>
      </c>
      <c r="N25" s="15" t="s">
        <v>154</v>
      </c>
      <c r="P25" s="15" t="s">
        <v>154</v>
      </c>
      <c r="Q25" s="11">
        <v>0.21585394037439334</v>
      </c>
    </row>
    <row r="26" spans="1:17" s="4" customFormat="1" ht="12.9" customHeight="1" x14ac:dyDescent="0.5">
      <c r="A26" s="4" t="s">
        <v>484</v>
      </c>
      <c r="C26" s="4" t="s">
        <v>151</v>
      </c>
      <c r="D26" s="4" t="s">
        <v>151</v>
      </c>
      <c r="F26" s="4" t="s">
        <v>485</v>
      </c>
      <c r="G26" s="4" t="s">
        <v>486</v>
      </c>
      <c r="H26" s="4" t="s">
        <v>19</v>
      </c>
      <c r="I26" s="4" t="s">
        <v>20</v>
      </c>
      <c r="J26" s="15" t="s">
        <v>154</v>
      </c>
      <c r="K26" s="9">
        <v>2100</v>
      </c>
      <c r="M26" s="15" t="s">
        <v>154</v>
      </c>
      <c r="N26" s="15" t="s">
        <v>154</v>
      </c>
      <c r="P26" s="15" t="s">
        <v>154</v>
      </c>
      <c r="Q26" s="11">
        <v>9.706494106771435E-2</v>
      </c>
    </row>
    <row r="27" spans="1:17" s="4" customFormat="1" ht="14.05" customHeight="1" x14ac:dyDescent="0.5">
      <c r="A27" s="4" t="s">
        <v>489</v>
      </c>
      <c r="C27" s="4" t="s">
        <v>151</v>
      </c>
      <c r="D27" s="4" t="s">
        <v>151</v>
      </c>
      <c r="F27" s="4" t="s">
        <v>487</v>
      </c>
      <c r="G27" s="4" t="s">
        <v>488</v>
      </c>
      <c r="H27" s="4" t="s">
        <v>19</v>
      </c>
      <c r="I27" s="4" t="s">
        <v>20</v>
      </c>
      <c r="J27" s="15" t="s">
        <v>154</v>
      </c>
      <c r="K27" s="9">
        <v>1575</v>
      </c>
      <c r="M27" s="15" t="s">
        <v>154</v>
      </c>
      <c r="N27" s="15" t="s">
        <v>154</v>
      </c>
      <c r="P27" s="15" t="s">
        <v>154</v>
      </c>
      <c r="Q27" s="11">
        <v>7.2798705800785762E-2</v>
      </c>
    </row>
    <row r="28" spans="1:17" s="4" customFormat="1" ht="12.9" customHeight="1" x14ac:dyDescent="0.5">
      <c r="A28" s="4" t="s">
        <v>490</v>
      </c>
      <c r="C28" s="4" t="s">
        <v>151</v>
      </c>
      <c r="D28" s="4" t="s">
        <v>151</v>
      </c>
      <c r="F28" s="4" t="s">
        <v>491</v>
      </c>
      <c r="G28" s="4" t="s">
        <v>492</v>
      </c>
      <c r="H28" s="4" t="s">
        <v>19</v>
      </c>
      <c r="I28" s="4" t="s">
        <v>20</v>
      </c>
      <c r="J28" s="15" t="s">
        <v>154</v>
      </c>
      <c r="K28" s="9">
        <v>1600</v>
      </c>
      <c r="M28" s="15" t="s">
        <v>154</v>
      </c>
      <c r="N28" s="15" t="s">
        <v>154</v>
      </c>
      <c r="P28" s="15" t="s">
        <v>154</v>
      </c>
      <c r="Q28" s="11">
        <v>7.3954240813496649E-2</v>
      </c>
    </row>
    <row r="29" spans="1:17" s="4" customFormat="1" ht="12.9" customHeight="1" x14ac:dyDescent="0.5">
      <c r="A29" s="4" t="s">
        <v>493</v>
      </c>
      <c r="C29" s="4" t="s">
        <v>151</v>
      </c>
      <c r="D29" s="4" t="s">
        <v>151</v>
      </c>
      <c r="F29" s="4" t="s">
        <v>494</v>
      </c>
      <c r="G29" s="4" t="s">
        <v>495</v>
      </c>
      <c r="H29" s="4" t="s">
        <v>19</v>
      </c>
      <c r="I29" s="4" t="s">
        <v>20</v>
      </c>
      <c r="J29" s="15" t="s">
        <v>154</v>
      </c>
      <c r="K29" s="9">
        <v>1490</v>
      </c>
      <c r="M29" s="15" t="s">
        <v>154</v>
      </c>
      <c r="N29" s="15" t="s">
        <v>154</v>
      </c>
      <c r="P29" s="15" t="s">
        <v>154</v>
      </c>
      <c r="Q29" s="11">
        <v>6.8869886757568749E-2</v>
      </c>
    </row>
    <row r="30" spans="1:17" s="4" customFormat="1" ht="12.9" customHeight="1" x14ac:dyDescent="0.5">
      <c r="A30" s="4" t="s">
        <v>496</v>
      </c>
      <c r="C30" s="4" t="s">
        <v>151</v>
      </c>
      <c r="D30" s="4" t="s">
        <v>151</v>
      </c>
      <c r="F30" s="4" t="s">
        <v>497</v>
      </c>
      <c r="G30" s="4" t="s">
        <v>498</v>
      </c>
      <c r="H30" s="4" t="s">
        <v>19</v>
      </c>
      <c r="I30" s="4" t="s">
        <v>20</v>
      </c>
      <c r="J30" s="15" t="s">
        <v>154</v>
      </c>
      <c r="K30" s="9">
        <v>1265</v>
      </c>
      <c r="M30" s="15" t="s">
        <v>154</v>
      </c>
      <c r="N30" s="15" t="s">
        <v>154</v>
      </c>
      <c r="P30" s="15" t="s">
        <v>154</v>
      </c>
      <c r="Q30" s="11">
        <v>5.8470071643170786E-2</v>
      </c>
    </row>
    <row r="31" spans="1:17" s="4" customFormat="1" ht="12.9" customHeight="1" x14ac:dyDescent="0.5">
      <c r="A31" s="4" t="s">
        <v>499</v>
      </c>
      <c r="C31" s="4" t="s">
        <v>151</v>
      </c>
      <c r="D31" s="4" t="s">
        <v>151</v>
      </c>
      <c r="F31" s="4" t="s">
        <v>500</v>
      </c>
      <c r="G31" s="4" t="s">
        <v>501</v>
      </c>
      <c r="H31" s="4" t="s">
        <v>19</v>
      </c>
      <c r="I31" s="4" t="s">
        <v>20</v>
      </c>
      <c r="J31" s="15" t="s">
        <v>154</v>
      </c>
      <c r="K31" s="9">
        <v>2660</v>
      </c>
      <c r="M31" s="15" t="s">
        <v>154</v>
      </c>
      <c r="N31" s="15" t="s">
        <v>154</v>
      </c>
      <c r="P31" s="15" t="s">
        <v>154</v>
      </c>
      <c r="Q31" s="11">
        <v>0.12294892535243818</v>
      </c>
    </row>
    <row r="32" spans="1:17" s="4" customFormat="1" ht="14.05" customHeight="1" x14ac:dyDescent="0.5">
      <c r="A32" s="4" t="s">
        <v>504</v>
      </c>
      <c r="C32" s="4" t="s">
        <v>151</v>
      </c>
      <c r="D32" s="4" t="s">
        <v>151</v>
      </c>
      <c r="F32" s="4" t="s">
        <v>502</v>
      </c>
      <c r="G32" s="4" t="s">
        <v>503</v>
      </c>
      <c r="H32" s="4" t="s">
        <v>19</v>
      </c>
      <c r="I32" s="4" t="s">
        <v>20</v>
      </c>
      <c r="J32" s="15" t="s">
        <v>154</v>
      </c>
      <c r="K32" s="9">
        <v>400</v>
      </c>
      <c r="M32" s="15" t="s">
        <v>154</v>
      </c>
      <c r="N32" s="15" t="s">
        <v>154</v>
      </c>
      <c r="P32" s="15" t="s">
        <v>154</v>
      </c>
      <c r="Q32" s="11">
        <v>1.8488560203374162E-2</v>
      </c>
    </row>
    <row r="33" spans="1:17" s="4" customFormat="1" ht="12.9" customHeight="1" x14ac:dyDescent="0.5">
      <c r="A33" s="4" t="s">
        <v>505</v>
      </c>
      <c r="C33" s="4" t="s">
        <v>151</v>
      </c>
      <c r="D33" s="4" t="s">
        <v>151</v>
      </c>
      <c r="F33" s="4" t="s">
        <v>506</v>
      </c>
      <c r="G33" s="4" t="s">
        <v>507</v>
      </c>
      <c r="H33" s="4" t="s">
        <v>19</v>
      </c>
      <c r="I33" s="4" t="s">
        <v>20</v>
      </c>
      <c r="J33" s="15" t="s">
        <v>154</v>
      </c>
      <c r="K33" s="9">
        <v>865</v>
      </c>
      <c r="M33" s="15" t="s">
        <v>154</v>
      </c>
      <c r="N33" s="15" t="s">
        <v>154</v>
      </c>
      <c r="P33" s="15" t="s">
        <v>154</v>
      </c>
      <c r="Q33" s="11">
        <v>3.9981511439796627E-2</v>
      </c>
    </row>
    <row r="34" spans="1:17" s="4" customFormat="1" ht="12.9" customHeight="1" x14ac:dyDescent="0.5">
      <c r="A34" s="4" t="s">
        <v>508</v>
      </c>
      <c r="C34" s="4" t="s">
        <v>151</v>
      </c>
      <c r="D34" s="4" t="s">
        <v>151</v>
      </c>
      <c r="F34" s="4" t="s">
        <v>509</v>
      </c>
      <c r="G34" s="4" t="s">
        <v>510</v>
      </c>
      <c r="H34" s="4" t="s">
        <v>19</v>
      </c>
      <c r="I34" s="4" t="s">
        <v>20</v>
      </c>
      <c r="J34" s="15" t="s">
        <v>154</v>
      </c>
      <c r="K34" s="9">
        <v>1050</v>
      </c>
      <c r="M34" s="15" t="s">
        <v>154</v>
      </c>
      <c r="N34" s="15" t="s">
        <v>154</v>
      </c>
      <c r="P34" s="15" t="s">
        <v>154</v>
      </c>
      <c r="Q34" s="11">
        <v>4.8532470533857175E-2</v>
      </c>
    </row>
    <row r="35" spans="1:17" s="4" customFormat="1" ht="12.9" customHeight="1" x14ac:dyDescent="0.5">
      <c r="A35" s="4" t="s">
        <v>511</v>
      </c>
      <c r="C35" s="4" t="s">
        <v>151</v>
      </c>
      <c r="D35" s="4" t="s">
        <v>151</v>
      </c>
      <c r="F35" s="4" t="s">
        <v>512</v>
      </c>
      <c r="G35" s="4" t="s">
        <v>513</v>
      </c>
      <c r="H35" s="4" t="s">
        <v>19</v>
      </c>
      <c r="I35" s="4" t="s">
        <v>20</v>
      </c>
      <c r="J35" s="15" t="s">
        <v>154</v>
      </c>
      <c r="K35" s="9">
        <v>970</v>
      </c>
      <c r="M35" s="15" t="s">
        <v>154</v>
      </c>
      <c r="N35" s="15" t="s">
        <v>154</v>
      </c>
      <c r="P35" s="15" t="s">
        <v>154</v>
      </c>
      <c r="Q35" s="11">
        <v>4.4834758493182345E-2</v>
      </c>
    </row>
    <row r="36" spans="1:17" s="4" customFormat="1" ht="14.05" customHeight="1" x14ac:dyDescent="0.5">
      <c r="A36" s="4" t="s">
        <v>516</v>
      </c>
      <c r="C36" s="4" t="s">
        <v>151</v>
      </c>
      <c r="D36" s="4" t="s">
        <v>151</v>
      </c>
      <c r="F36" s="4" t="s">
        <v>514</v>
      </c>
      <c r="G36" s="4" t="s">
        <v>515</v>
      </c>
      <c r="H36" s="4" t="s">
        <v>19</v>
      </c>
      <c r="I36" s="4" t="s">
        <v>20</v>
      </c>
      <c r="J36" s="15" t="s">
        <v>154</v>
      </c>
      <c r="K36" s="9">
        <v>260</v>
      </c>
      <c r="M36" s="15" t="s">
        <v>154</v>
      </c>
      <c r="N36" s="15" t="s">
        <v>154</v>
      </c>
      <c r="P36" s="15" t="s">
        <v>154</v>
      </c>
      <c r="Q36" s="11">
        <v>1.2017564132193206E-2</v>
      </c>
    </row>
    <row r="37" spans="1:17" s="4" customFormat="1" ht="12.9" customHeight="1" x14ac:dyDescent="0.5">
      <c r="A37" s="4" t="s">
        <v>517</v>
      </c>
      <c r="C37" s="4" t="s">
        <v>151</v>
      </c>
      <c r="D37" s="4" t="s">
        <v>151</v>
      </c>
      <c r="F37" s="4" t="s">
        <v>518</v>
      </c>
      <c r="G37" s="4" t="s">
        <v>519</v>
      </c>
      <c r="H37" s="4" t="s">
        <v>19</v>
      </c>
      <c r="I37" s="4" t="s">
        <v>20</v>
      </c>
      <c r="J37" s="15" t="s">
        <v>154</v>
      </c>
      <c r="K37" s="9">
        <v>420</v>
      </c>
      <c r="M37" s="15" t="s">
        <v>154</v>
      </c>
      <c r="N37" s="15" t="s">
        <v>154</v>
      </c>
      <c r="P37" s="15" t="s">
        <v>154</v>
      </c>
      <c r="Q37" s="11">
        <v>1.941298821354287E-2</v>
      </c>
    </row>
    <row r="38" spans="1:17" s="4" customFormat="1" ht="12.9" customHeight="1" x14ac:dyDescent="0.5">
      <c r="A38" s="4" t="s">
        <v>520</v>
      </c>
      <c r="C38" s="4" t="s">
        <v>151</v>
      </c>
      <c r="D38" s="4" t="s">
        <v>151</v>
      </c>
      <c r="F38" s="4" t="s">
        <v>521</v>
      </c>
      <c r="G38" s="4" t="s">
        <v>522</v>
      </c>
      <c r="H38" s="4" t="s">
        <v>19</v>
      </c>
      <c r="I38" s="4" t="s">
        <v>20</v>
      </c>
      <c r="J38" s="15" t="s">
        <v>154</v>
      </c>
      <c r="K38" s="9">
        <v>605</v>
      </c>
      <c r="M38" s="15" t="s">
        <v>154</v>
      </c>
      <c r="N38" s="15" t="s">
        <v>154</v>
      </c>
      <c r="P38" s="15" t="s">
        <v>154</v>
      </c>
      <c r="Q38" s="11">
        <v>2.7963947307603421E-2</v>
      </c>
    </row>
    <row r="39" spans="1:17" s="4" customFormat="1" ht="12.9" customHeight="1" x14ac:dyDescent="0.5">
      <c r="A39" s="4" t="s">
        <v>523</v>
      </c>
      <c r="C39" s="4" t="s">
        <v>151</v>
      </c>
      <c r="D39" s="4" t="s">
        <v>151</v>
      </c>
      <c r="F39" s="4" t="s">
        <v>524</v>
      </c>
      <c r="G39" s="4" t="s">
        <v>525</v>
      </c>
      <c r="H39" s="4" t="s">
        <v>19</v>
      </c>
      <c r="I39" s="4" t="s">
        <v>20</v>
      </c>
      <c r="J39" s="15" t="s">
        <v>154</v>
      </c>
      <c r="K39" s="9">
        <v>305</v>
      </c>
      <c r="M39" s="15" t="s">
        <v>154</v>
      </c>
      <c r="N39" s="15" t="s">
        <v>154</v>
      </c>
      <c r="P39" s="15" t="s">
        <v>154</v>
      </c>
      <c r="Q39" s="11">
        <v>1.4097527155072799E-2</v>
      </c>
    </row>
    <row r="40" spans="1:17" s="4" customFormat="1" ht="14.05" customHeight="1" x14ac:dyDescent="0.5">
      <c r="A40" s="4" t="s">
        <v>528</v>
      </c>
      <c r="C40" s="4" t="s">
        <v>151</v>
      </c>
      <c r="D40" s="4" t="s">
        <v>151</v>
      </c>
      <c r="F40" s="4" t="s">
        <v>526</v>
      </c>
      <c r="G40" s="4" t="s">
        <v>527</v>
      </c>
      <c r="H40" s="4" t="s">
        <v>19</v>
      </c>
      <c r="I40" s="4" t="s">
        <v>20</v>
      </c>
      <c r="J40" s="15" t="s">
        <v>154</v>
      </c>
      <c r="K40" s="9">
        <v>545</v>
      </c>
      <c r="M40" s="15" t="s">
        <v>154</v>
      </c>
      <c r="N40" s="15" t="s">
        <v>154</v>
      </c>
      <c r="P40" s="15" t="s">
        <v>154</v>
      </c>
      <c r="Q40" s="11">
        <v>2.5190663277097295E-2</v>
      </c>
    </row>
    <row r="41" spans="1:17" s="4" customFormat="1" ht="12.9" customHeight="1" x14ac:dyDescent="0.5">
      <c r="A41" s="4" t="s">
        <v>529</v>
      </c>
      <c r="C41" s="4" t="s">
        <v>151</v>
      </c>
      <c r="D41" s="4" t="s">
        <v>151</v>
      </c>
      <c r="F41" s="4" t="s">
        <v>530</v>
      </c>
      <c r="G41" s="4" t="s">
        <v>531</v>
      </c>
      <c r="H41" s="4" t="s">
        <v>19</v>
      </c>
      <c r="I41" s="4" t="s">
        <v>20</v>
      </c>
      <c r="J41" s="15" t="s">
        <v>154</v>
      </c>
      <c r="K41" s="9">
        <v>150</v>
      </c>
      <c r="M41" s="15" t="s">
        <v>154</v>
      </c>
      <c r="N41" s="15" t="s">
        <v>154</v>
      </c>
      <c r="P41" s="15" t="s">
        <v>154</v>
      </c>
      <c r="Q41" s="11">
        <v>6.9332100762653105E-3</v>
      </c>
    </row>
    <row r="42" spans="1:17" s="4" customFormat="1" ht="12.9" customHeight="1" x14ac:dyDescent="0.5">
      <c r="A42" s="4" t="s">
        <v>532</v>
      </c>
      <c r="C42" s="4" t="s">
        <v>151</v>
      </c>
      <c r="D42" s="4" t="s">
        <v>151</v>
      </c>
      <c r="F42" s="4" t="s">
        <v>533</v>
      </c>
      <c r="G42" s="4" t="s">
        <v>534</v>
      </c>
      <c r="H42" s="4" t="s">
        <v>19</v>
      </c>
      <c r="I42" s="4" t="s">
        <v>20</v>
      </c>
      <c r="J42" s="15" t="s">
        <v>154</v>
      </c>
      <c r="K42" s="9">
        <v>605</v>
      </c>
      <c r="M42" s="15" t="s">
        <v>154</v>
      </c>
      <c r="N42" s="15" t="s">
        <v>154</v>
      </c>
      <c r="P42" s="15" t="s">
        <v>154</v>
      </c>
      <c r="Q42" s="11">
        <v>2.7963947307603421E-2</v>
      </c>
    </row>
    <row r="43" spans="1:17" s="4" customFormat="1" ht="12.9" customHeight="1" x14ac:dyDescent="0.5">
      <c r="A43" s="4" t="s">
        <v>535</v>
      </c>
      <c r="C43" s="4" t="s">
        <v>151</v>
      </c>
      <c r="D43" s="4" t="s">
        <v>151</v>
      </c>
      <c r="F43" s="4" t="s">
        <v>536</v>
      </c>
      <c r="G43" s="4" t="s">
        <v>537</v>
      </c>
      <c r="H43" s="4" t="s">
        <v>19</v>
      </c>
      <c r="I43" s="4" t="s">
        <v>20</v>
      </c>
      <c r="J43" s="15" t="s">
        <v>154</v>
      </c>
      <c r="K43" s="9">
        <v>315</v>
      </c>
      <c r="M43" s="15" t="s">
        <v>154</v>
      </c>
      <c r="N43" s="15" t="s">
        <v>154</v>
      </c>
      <c r="P43" s="15" t="s">
        <v>154</v>
      </c>
      <c r="Q43" s="11">
        <v>1.4559741160157152E-2</v>
      </c>
    </row>
    <row r="44" spans="1:17" s="4" customFormat="1" ht="12.9" customHeight="1" x14ac:dyDescent="0.5">
      <c r="A44" s="4" t="s">
        <v>538</v>
      </c>
      <c r="C44" s="4" t="s">
        <v>151</v>
      </c>
      <c r="D44" s="4" t="s">
        <v>151</v>
      </c>
      <c r="F44" s="4" t="s">
        <v>539</v>
      </c>
      <c r="G44" s="4" t="s">
        <v>540</v>
      </c>
      <c r="H44" s="4" t="s">
        <v>19</v>
      </c>
      <c r="I44" s="4" t="s">
        <v>20</v>
      </c>
      <c r="J44" s="15" t="s">
        <v>154</v>
      </c>
      <c r="K44" s="9">
        <v>245</v>
      </c>
      <c r="M44" s="15" t="s">
        <v>154</v>
      </c>
      <c r="N44" s="15" t="s">
        <v>154</v>
      </c>
      <c r="P44" s="15" t="s">
        <v>154</v>
      </c>
      <c r="Q44" s="11">
        <v>1.1324243124566674E-2</v>
      </c>
    </row>
    <row r="45" spans="1:17" s="4" customFormat="1" ht="12.9" customHeight="1" x14ac:dyDescent="0.5">
      <c r="A45" s="4" t="s">
        <v>541</v>
      </c>
      <c r="C45" s="4" t="s">
        <v>151</v>
      </c>
      <c r="D45" s="4" t="s">
        <v>151</v>
      </c>
      <c r="F45" s="4" t="s">
        <v>542</v>
      </c>
      <c r="G45" s="4" t="s">
        <v>543</v>
      </c>
      <c r="H45" s="4" t="s">
        <v>19</v>
      </c>
      <c r="I45" s="4" t="s">
        <v>20</v>
      </c>
      <c r="J45" s="15" t="s">
        <v>154</v>
      </c>
      <c r="K45" s="9">
        <v>365</v>
      </c>
      <c r="M45" s="15" t="s">
        <v>154</v>
      </c>
      <c r="N45" s="15" t="s">
        <v>154</v>
      </c>
      <c r="P45" s="15" t="s">
        <v>154</v>
      </c>
      <c r="Q45" s="11">
        <v>1.6870811185578923E-2</v>
      </c>
    </row>
    <row r="46" spans="1:17" s="4" customFormat="1" ht="14.05" customHeight="1" x14ac:dyDescent="0.5">
      <c r="A46" s="4" t="s">
        <v>546</v>
      </c>
      <c r="C46" s="4" t="s">
        <v>151</v>
      </c>
      <c r="D46" s="4" t="s">
        <v>151</v>
      </c>
      <c r="F46" s="4" t="s">
        <v>544</v>
      </c>
      <c r="G46" s="4" t="s">
        <v>545</v>
      </c>
      <c r="H46" s="4" t="s">
        <v>19</v>
      </c>
      <c r="I46" s="4" t="s">
        <v>20</v>
      </c>
      <c r="J46" s="15" t="s">
        <v>154</v>
      </c>
      <c r="K46" s="9">
        <v>125</v>
      </c>
      <c r="M46" s="15" t="s">
        <v>154</v>
      </c>
      <c r="N46" s="15" t="s">
        <v>154</v>
      </c>
      <c r="P46" s="15" t="s">
        <v>154</v>
      </c>
      <c r="Q46" s="11">
        <v>5.777675063554426E-3</v>
      </c>
    </row>
    <row r="47" spans="1:17" s="4" customFormat="1" ht="14.05" customHeight="1" x14ac:dyDescent="0.5">
      <c r="A47" s="4" t="s">
        <v>549</v>
      </c>
      <c r="C47" s="4" t="s">
        <v>151</v>
      </c>
      <c r="D47" s="4" t="s">
        <v>151</v>
      </c>
      <c r="F47" s="4" t="s">
        <v>547</v>
      </c>
      <c r="G47" s="4" t="s">
        <v>548</v>
      </c>
      <c r="H47" s="4" t="s">
        <v>19</v>
      </c>
      <c r="I47" s="4" t="s">
        <v>20</v>
      </c>
      <c r="J47" s="15" t="s">
        <v>154</v>
      </c>
      <c r="K47" s="9">
        <v>170</v>
      </c>
      <c r="M47" s="15" t="s">
        <v>154</v>
      </c>
      <c r="N47" s="15" t="s">
        <v>154</v>
      </c>
      <c r="P47" s="15" t="s">
        <v>154</v>
      </c>
      <c r="Q47" s="11">
        <v>7.8576380864340198E-3</v>
      </c>
    </row>
    <row r="48" spans="1:17" s="4" customFormat="1" ht="12.9" customHeight="1" x14ac:dyDescent="0.5">
      <c r="A48" s="4" t="s">
        <v>550</v>
      </c>
      <c r="C48" s="4" t="s">
        <v>151</v>
      </c>
      <c r="D48" s="4" t="s">
        <v>151</v>
      </c>
      <c r="F48" s="4" t="s">
        <v>551</v>
      </c>
      <c r="G48" s="4" t="s">
        <v>552</v>
      </c>
      <c r="H48" s="4" t="s">
        <v>19</v>
      </c>
      <c r="I48" s="4" t="s">
        <v>20</v>
      </c>
      <c r="J48" s="15" t="s">
        <v>154</v>
      </c>
      <c r="K48" s="9">
        <v>250</v>
      </c>
      <c r="M48" s="15" t="s">
        <v>154</v>
      </c>
      <c r="N48" s="15" t="s">
        <v>154</v>
      </c>
      <c r="P48" s="15" t="s">
        <v>154</v>
      </c>
      <c r="Q48" s="11">
        <v>1.1555350127108852E-2</v>
      </c>
    </row>
    <row r="49" spans="1:17" s="4" customFormat="1" ht="14.05" customHeight="1" x14ac:dyDescent="0.5">
      <c r="A49" s="4" t="s">
        <v>555</v>
      </c>
      <c r="C49" s="4" t="s">
        <v>151</v>
      </c>
      <c r="D49" s="4" t="s">
        <v>151</v>
      </c>
      <c r="F49" s="4" t="s">
        <v>553</v>
      </c>
      <c r="G49" s="4" t="s">
        <v>554</v>
      </c>
      <c r="H49" s="4" t="s">
        <v>19</v>
      </c>
      <c r="I49" s="4" t="s">
        <v>20</v>
      </c>
      <c r="J49" s="15" t="s">
        <v>154</v>
      </c>
      <c r="K49" s="9">
        <v>260</v>
      </c>
      <c r="M49" s="15" t="s">
        <v>154</v>
      </c>
      <c r="N49" s="15" t="s">
        <v>154</v>
      </c>
      <c r="P49" s="15" t="s">
        <v>154</v>
      </c>
      <c r="Q49" s="11">
        <v>1.2017564132193206E-2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4"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21145</v>
      </c>
      <c r="K4" s="6">
        <v>21515</v>
      </c>
      <c r="M4" s="6">
        <f>K4-J4</f>
        <v>370</v>
      </c>
      <c r="N4" s="7">
        <f>K4/J4-1</f>
        <v>1.7498226531094785E-2</v>
      </c>
    </row>
    <row r="5" spans="1:17" s="5" customFormat="1" ht="12.9" customHeight="1" x14ac:dyDescent="0.5">
      <c r="A5" s="5" t="s">
        <v>560</v>
      </c>
      <c r="C5" s="5">
        <v>3077</v>
      </c>
      <c r="D5" s="5" t="s">
        <v>561</v>
      </c>
      <c r="E5" s="5" t="s">
        <v>183</v>
      </c>
      <c r="F5" s="5" t="s">
        <v>562</v>
      </c>
      <c r="G5" s="5" t="s">
        <v>561</v>
      </c>
      <c r="H5" s="5" t="s">
        <v>19</v>
      </c>
      <c r="I5" s="5" t="s">
        <v>20</v>
      </c>
      <c r="J5" s="6">
        <v>19335</v>
      </c>
      <c r="K5" s="6">
        <v>19290</v>
      </c>
      <c r="M5" s="6">
        <f>K5-J5</f>
        <v>-45</v>
      </c>
      <c r="N5" s="7">
        <f>K5/J5-1</f>
        <v>-2.3273855702095059E-3</v>
      </c>
      <c r="P5" s="8">
        <v>0.91440056751004961</v>
      </c>
      <c r="Q5" s="8">
        <v>0.8965837787590053</v>
      </c>
    </row>
    <row r="6" spans="1:17" s="5" customFormat="1" ht="12.9" customHeight="1" x14ac:dyDescent="0.5">
      <c r="A6" s="5" t="s">
        <v>563</v>
      </c>
      <c r="C6" s="5">
        <v>3078</v>
      </c>
      <c r="D6" s="5" t="s">
        <v>564</v>
      </c>
      <c r="E6" s="5" t="s">
        <v>183</v>
      </c>
      <c r="F6" s="5" t="s">
        <v>565</v>
      </c>
      <c r="G6" s="5" t="s">
        <v>564</v>
      </c>
      <c r="H6" s="5" t="s">
        <v>19</v>
      </c>
      <c r="I6" s="5" t="s">
        <v>20</v>
      </c>
      <c r="J6" s="6">
        <v>1805</v>
      </c>
      <c r="K6" s="6">
        <v>2220</v>
      </c>
      <c r="M6" s="6">
        <f>K6-J6</f>
        <v>415</v>
      </c>
      <c r="N6" s="7">
        <f>K6/J6-1</f>
        <v>0.22991689750692523</v>
      </c>
      <c r="P6" s="8">
        <v>8.5362969969259878E-2</v>
      </c>
      <c r="Q6" s="8">
        <v>0.10318382523820591</v>
      </c>
    </row>
    <row r="7" spans="1:17" s="4" customFormat="1" ht="12.9" customHeight="1" x14ac:dyDescent="0.5">
      <c r="A7" s="4" t="s">
        <v>566</v>
      </c>
      <c r="C7" s="4">
        <v>3079</v>
      </c>
      <c r="D7" s="4" t="s">
        <v>567</v>
      </c>
      <c r="E7" s="4" t="s">
        <v>183</v>
      </c>
      <c r="F7" s="4" t="s">
        <v>568</v>
      </c>
      <c r="G7" s="4" t="s">
        <v>567</v>
      </c>
      <c r="H7" s="4" t="s">
        <v>19</v>
      </c>
      <c r="I7" s="4" t="s">
        <v>20</v>
      </c>
      <c r="J7" s="9">
        <v>1400</v>
      </c>
      <c r="K7" s="9">
        <v>1870</v>
      </c>
      <c r="M7" s="9">
        <f>K7-J7</f>
        <v>470</v>
      </c>
      <c r="N7" s="10">
        <f>K7/J7-1</f>
        <v>0.33571428571428563</v>
      </c>
      <c r="P7" s="11">
        <v>6.6209505793331763E-2</v>
      </c>
      <c r="Q7" s="11">
        <v>8.6916105042993255E-2</v>
      </c>
    </row>
    <row r="8" spans="1:17" s="4" customFormat="1" ht="12.9" customHeight="1" x14ac:dyDescent="0.5">
      <c r="A8" s="4" t="s">
        <v>569</v>
      </c>
      <c r="C8" s="4">
        <v>3080</v>
      </c>
      <c r="D8" s="4" t="s">
        <v>570</v>
      </c>
      <c r="E8" s="4" t="s">
        <v>183</v>
      </c>
      <c r="F8" s="4" t="s">
        <v>571</v>
      </c>
      <c r="G8" s="4" t="s">
        <v>570</v>
      </c>
      <c r="H8" s="4" t="s">
        <v>19</v>
      </c>
      <c r="I8" s="4" t="s">
        <v>20</v>
      </c>
      <c r="J8" s="9">
        <v>410</v>
      </c>
      <c r="K8" s="9">
        <v>345</v>
      </c>
      <c r="M8" s="9">
        <f>K8-J8</f>
        <v>-65</v>
      </c>
      <c r="N8" s="10">
        <f>K8/J8-1</f>
        <v>-0.15853658536585369</v>
      </c>
      <c r="P8" s="11">
        <v>1.9389926696618588E-2</v>
      </c>
      <c r="Q8" s="11">
        <v>1.6035324192423889E-2</v>
      </c>
    </row>
    <row r="9" spans="1:17" s="4" customFormat="1" ht="12.9" customHeight="1" x14ac:dyDescent="0.5">
      <c r="A9" s="4" t="s">
        <v>572</v>
      </c>
      <c r="C9" s="4">
        <v>3081</v>
      </c>
      <c r="D9" s="4" t="s">
        <v>573</v>
      </c>
      <c r="E9" s="4" t="s">
        <v>183</v>
      </c>
      <c r="F9" s="4" t="s">
        <v>574</v>
      </c>
      <c r="G9" s="4" t="s">
        <v>573</v>
      </c>
      <c r="H9" s="4" t="s">
        <v>19</v>
      </c>
      <c r="I9" s="4" t="s">
        <v>20</v>
      </c>
      <c r="J9" s="9">
        <v>285</v>
      </c>
      <c r="K9" s="9">
        <v>260</v>
      </c>
      <c r="M9" s="9">
        <f>K9-J9</f>
        <v>-25</v>
      </c>
      <c r="N9" s="10">
        <f>K9/J9-1</f>
        <v>-8.7719298245614086E-2</v>
      </c>
      <c r="P9" s="11">
        <v>1.3478363679356823E-2</v>
      </c>
      <c r="Q9" s="11">
        <v>1.2084592145015106E-2</v>
      </c>
    </row>
    <row r="10" spans="1:17" s="4" customFormat="1" ht="12.9" customHeight="1" x14ac:dyDescent="0.5">
      <c r="A10" s="4" t="s">
        <v>575</v>
      </c>
      <c r="C10" s="4">
        <v>3082</v>
      </c>
      <c r="D10" s="4" t="s">
        <v>576</v>
      </c>
      <c r="E10" s="4" t="s">
        <v>183</v>
      </c>
      <c r="F10" s="4" t="s">
        <v>577</v>
      </c>
      <c r="G10" s="4" t="s">
        <v>576</v>
      </c>
      <c r="H10" s="4" t="s">
        <v>19</v>
      </c>
      <c r="I10" s="4" t="s">
        <v>20</v>
      </c>
      <c r="J10" s="9">
        <v>185</v>
      </c>
      <c r="K10" s="9">
        <v>165</v>
      </c>
      <c r="M10" s="9">
        <f>K10-J10</f>
        <v>-20</v>
      </c>
      <c r="N10" s="10">
        <f>K10/J10-1</f>
        <v>-0.10810810810810811</v>
      </c>
      <c r="P10" s="11">
        <v>8.7491132655474115E-3</v>
      </c>
      <c r="Q10" s="11">
        <v>7.6690680920288171E-3</v>
      </c>
    </row>
    <row r="11" spans="1:17" s="4" customFormat="1" ht="12.9" customHeight="1" x14ac:dyDescent="0.5">
      <c r="A11" s="4" t="s">
        <v>578</v>
      </c>
      <c r="C11" s="4">
        <v>3083</v>
      </c>
      <c r="D11" s="4" t="s">
        <v>579</v>
      </c>
      <c r="E11" s="4" t="s">
        <v>183</v>
      </c>
      <c r="F11" s="4" t="s">
        <v>580</v>
      </c>
      <c r="G11" s="4" t="s">
        <v>579</v>
      </c>
      <c r="H11" s="4" t="s">
        <v>19</v>
      </c>
      <c r="I11" s="4" t="s">
        <v>20</v>
      </c>
      <c r="J11" s="9">
        <v>95</v>
      </c>
      <c r="K11" s="9">
        <v>100</v>
      </c>
      <c r="M11" s="9">
        <f>K11-J11</f>
        <v>5</v>
      </c>
      <c r="N11" s="10">
        <f>K11/J11-1</f>
        <v>5.2631578947368363E-2</v>
      </c>
      <c r="P11" s="11">
        <v>4.4927878931189406E-3</v>
      </c>
      <c r="Q11" s="11">
        <v>4.6479200557750407E-3</v>
      </c>
    </row>
    <row r="12" spans="1:17" s="4" customFormat="1" ht="12.9" customHeight="1" x14ac:dyDescent="0.5">
      <c r="A12" s="4" t="s">
        <v>581</v>
      </c>
      <c r="C12" s="4">
        <v>3084</v>
      </c>
      <c r="D12" s="4" t="s">
        <v>582</v>
      </c>
      <c r="E12" s="4" t="s">
        <v>183</v>
      </c>
      <c r="F12" s="4" t="s">
        <v>583</v>
      </c>
      <c r="G12" s="4" t="s">
        <v>582</v>
      </c>
      <c r="H12" s="4" t="s">
        <v>19</v>
      </c>
      <c r="I12" s="4" t="s">
        <v>20</v>
      </c>
      <c r="J12" s="9">
        <v>125</v>
      </c>
      <c r="K12" s="9">
        <v>90</v>
      </c>
      <c r="M12" s="9">
        <f>K12-J12</f>
        <v>-35</v>
      </c>
      <c r="N12" s="10">
        <f>K12/J12-1</f>
        <v>-0.28000000000000003</v>
      </c>
      <c r="P12" s="11">
        <v>5.911563017261764E-3</v>
      </c>
      <c r="Q12" s="11">
        <v>4.1831280501975366E-3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20480</v>
      </c>
      <c r="K14" s="6">
        <v>20760</v>
      </c>
      <c r="M14" s="6">
        <f>K14-J14</f>
        <v>280</v>
      </c>
      <c r="N14" s="7">
        <f>K14/J14-1</f>
        <v>1.3671875E-2</v>
      </c>
    </row>
    <row r="15" spans="1:17" s="5" customFormat="1" ht="12.9" customHeight="1" x14ac:dyDescent="0.5">
      <c r="A15" s="5" t="s">
        <v>560</v>
      </c>
      <c r="C15" s="5">
        <v>3104</v>
      </c>
      <c r="D15" s="5" t="s">
        <v>561</v>
      </c>
      <c r="E15" s="5" t="s">
        <v>183</v>
      </c>
      <c r="F15" s="5" t="s">
        <v>587</v>
      </c>
      <c r="G15" s="5" t="s">
        <v>561</v>
      </c>
      <c r="H15" s="5" t="s">
        <v>19</v>
      </c>
      <c r="I15" s="5" t="s">
        <v>20</v>
      </c>
      <c r="J15" s="6">
        <v>14530</v>
      </c>
      <c r="K15" s="6">
        <v>13970</v>
      </c>
      <c r="M15" s="6">
        <f>K15-J15</f>
        <v>-560</v>
      </c>
      <c r="N15" s="7">
        <f>K15/J15-1</f>
        <v>-3.8540949759119036E-2</v>
      </c>
      <c r="P15" s="8">
        <v>0.70947265625</v>
      </c>
      <c r="Q15" s="8">
        <v>0.67292870905587665</v>
      </c>
    </row>
    <row r="16" spans="1:17" s="5" customFormat="1" ht="12.9" customHeight="1" x14ac:dyDescent="0.5">
      <c r="A16" s="5" t="s">
        <v>563</v>
      </c>
      <c r="C16" s="5">
        <v>3105</v>
      </c>
      <c r="D16" s="5" t="s">
        <v>564</v>
      </c>
      <c r="E16" s="5" t="s">
        <v>183</v>
      </c>
      <c r="F16" s="5" t="s">
        <v>588</v>
      </c>
      <c r="G16" s="5" t="s">
        <v>564</v>
      </c>
      <c r="H16" s="5" t="s">
        <v>19</v>
      </c>
      <c r="I16" s="5" t="s">
        <v>20</v>
      </c>
      <c r="J16" s="6">
        <v>5950</v>
      </c>
      <c r="K16" s="6">
        <v>6785</v>
      </c>
      <c r="M16" s="6">
        <f>K16-J16</f>
        <v>835</v>
      </c>
      <c r="N16" s="7">
        <f>K16/J16-1</f>
        <v>0.14033613445378146</v>
      </c>
      <c r="P16" s="8">
        <v>0.29052734375</v>
      </c>
      <c r="Q16" s="8">
        <v>0.32683044315992293</v>
      </c>
    </row>
    <row r="17" spans="1:17" s="4" customFormat="1" ht="12.9" customHeight="1" x14ac:dyDescent="0.5">
      <c r="A17" s="4" t="s">
        <v>566</v>
      </c>
      <c r="C17" s="4">
        <v>3106</v>
      </c>
      <c r="D17" s="4" t="s">
        <v>567</v>
      </c>
      <c r="E17" s="4" t="s">
        <v>183</v>
      </c>
      <c r="F17" s="4" t="s">
        <v>589</v>
      </c>
      <c r="G17" s="4" t="s">
        <v>567</v>
      </c>
      <c r="H17" s="4" t="s">
        <v>19</v>
      </c>
      <c r="I17" s="4" t="s">
        <v>20</v>
      </c>
      <c r="J17" s="9">
        <v>4770</v>
      </c>
      <c r="K17" s="9">
        <v>4920</v>
      </c>
      <c r="M17" s="9">
        <f>K17-J17</f>
        <v>150</v>
      </c>
      <c r="N17" s="10">
        <f>K17/J17-1</f>
        <v>3.1446540880503138E-2</v>
      </c>
      <c r="P17" s="11">
        <v>0.23291015625</v>
      </c>
      <c r="Q17" s="11">
        <v>0.23699421965317918</v>
      </c>
    </row>
    <row r="18" spans="1:17" s="4" customFormat="1" ht="12.9" customHeight="1" x14ac:dyDescent="0.5">
      <c r="A18" s="4" t="s">
        <v>569</v>
      </c>
      <c r="C18" s="4">
        <v>3107</v>
      </c>
      <c r="D18" s="4" t="s">
        <v>570</v>
      </c>
      <c r="E18" s="4" t="s">
        <v>183</v>
      </c>
      <c r="F18" s="4" t="s">
        <v>590</v>
      </c>
      <c r="G18" s="4" t="s">
        <v>570</v>
      </c>
      <c r="H18" s="4" t="s">
        <v>19</v>
      </c>
      <c r="I18" s="4" t="s">
        <v>20</v>
      </c>
      <c r="J18" s="9">
        <v>1185</v>
      </c>
      <c r="K18" s="9">
        <v>1870</v>
      </c>
      <c r="M18" s="9">
        <f>K18-J18</f>
        <v>685</v>
      </c>
      <c r="N18" s="10">
        <f>K18/J18-1</f>
        <v>0.57805907172995785</v>
      </c>
      <c r="P18" s="11">
        <v>5.7861328125E-2</v>
      </c>
      <c r="Q18" s="11">
        <v>9.0077071290944125E-2</v>
      </c>
    </row>
    <row r="19" spans="1:17" s="4" customFormat="1" ht="12.9" customHeight="1" x14ac:dyDescent="0.5">
      <c r="A19" s="4" t="s">
        <v>572</v>
      </c>
      <c r="C19" s="4">
        <v>3108</v>
      </c>
      <c r="D19" s="4" t="s">
        <v>573</v>
      </c>
      <c r="E19" s="4" t="s">
        <v>183</v>
      </c>
      <c r="F19" s="4" t="s">
        <v>591</v>
      </c>
      <c r="G19" s="4" t="s">
        <v>573</v>
      </c>
      <c r="H19" s="4" t="s">
        <v>19</v>
      </c>
      <c r="I19" s="4" t="s">
        <v>20</v>
      </c>
      <c r="J19" s="9">
        <v>715</v>
      </c>
      <c r="K19" s="9">
        <v>1430</v>
      </c>
      <c r="M19" s="9">
        <f>K19-J19</f>
        <v>715</v>
      </c>
      <c r="N19" s="10">
        <f>K19/J19-1</f>
        <v>1</v>
      </c>
      <c r="P19" s="11">
        <v>3.4912109375E-2</v>
      </c>
      <c r="Q19" s="11">
        <v>6.8882466281310215E-2</v>
      </c>
    </row>
    <row r="20" spans="1:17" s="4" customFormat="1" ht="12.9" customHeight="1" x14ac:dyDescent="0.5">
      <c r="A20" s="4" t="s">
        <v>575</v>
      </c>
      <c r="C20" s="4">
        <v>3109</v>
      </c>
      <c r="D20" s="4" t="s">
        <v>576</v>
      </c>
      <c r="E20" s="4" t="s">
        <v>183</v>
      </c>
      <c r="F20" s="4" t="s">
        <v>592</v>
      </c>
      <c r="G20" s="4" t="s">
        <v>576</v>
      </c>
      <c r="H20" s="4" t="s">
        <v>19</v>
      </c>
      <c r="I20" s="4" t="s">
        <v>20</v>
      </c>
      <c r="J20" s="9">
        <v>445</v>
      </c>
      <c r="K20" s="9">
        <v>1040</v>
      </c>
      <c r="M20" s="9">
        <f>K20-J20</f>
        <v>595</v>
      </c>
      <c r="N20" s="10">
        <f>K20/J20-1</f>
        <v>1.3370786516853932</v>
      </c>
      <c r="P20" s="11">
        <v>2.1728515625E-2</v>
      </c>
      <c r="Q20" s="11">
        <v>5.0096339113680152E-2</v>
      </c>
    </row>
    <row r="21" spans="1:17" s="4" customFormat="1" ht="12.9" customHeight="1" x14ac:dyDescent="0.5">
      <c r="A21" s="4" t="s">
        <v>578</v>
      </c>
      <c r="C21" s="4">
        <v>3110</v>
      </c>
      <c r="D21" s="4" t="s">
        <v>579</v>
      </c>
      <c r="E21" s="4" t="s">
        <v>183</v>
      </c>
      <c r="F21" s="4" t="s">
        <v>593</v>
      </c>
      <c r="G21" s="4" t="s">
        <v>579</v>
      </c>
      <c r="H21" s="4" t="s">
        <v>19</v>
      </c>
      <c r="I21" s="4" t="s">
        <v>20</v>
      </c>
      <c r="J21" s="9">
        <v>270</v>
      </c>
      <c r="K21" s="9">
        <v>390</v>
      </c>
      <c r="M21" s="9">
        <f>K21-J21</f>
        <v>120</v>
      </c>
      <c r="N21" s="10">
        <f>K21/J21-1</f>
        <v>0.44444444444444442</v>
      </c>
      <c r="P21" s="11">
        <v>1.318359375E-2</v>
      </c>
      <c r="Q21" s="11">
        <v>1.8786127167630059E-2</v>
      </c>
    </row>
    <row r="22" spans="1:17" s="4" customFormat="1" ht="12.9" customHeight="1" x14ac:dyDescent="0.5">
      <c r="A22" s="4" t="s">
        <v>581</v>
      </c>
      <c r="C22" s="4">
        <v>3111</v>
      </c>
      <c r="D22" s="4" t="s">
        <v>582</v>
      </c>
      <c r="E22" s="4" t="s">
        <v>183</v>
      </c>
      <c r="F22" s="4" t="s">
        <v>594</v>
      </c>
      <c r="G22" s="4" t="s">
        <v>582</v>
      </c>
      <c r="H22" s="4" t="s">
        <v>19</v>
      </c>
      <c r="I22" s="4" t="s">
        <v>20</v>
      </c>
      <c r="J22" s="9">
        <v>475</v>
      </c>
      <c r="K22" s="9">
        <v>440</v>
      </c>
      <c r="M22" s="9">
        <f>K22-J22</f>
        <v>-35</v>
      </c>
      <c r="N22" s="10">
        <f>K22/J22-1</f>
        <v>-7.3684210526315796E-2</v>
      </c>
      <c r="P22" s="11">
        <v>2.3193359375E-2</v>
      </c>
      <c r="Q22" s="11">
        <v>2.119460500963391E-2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9335</v>
      </c>
      <c r="K25" s="6">
        <v>9540</v>
      </c>
      <c r="M25" s="6">
        <f>K25-J25</f>
        <v>205</v>
      </c>
      <c r="N25" s="7">
        <f>K25/J25-1</f>
        <v>2.1960364220674933E-2</v>
      </c>
    </row>
    <row r="26" spans="1:17" s="4" customFormat="1" ht="12.9" customHeight="1" x14ac:dyDescent="0.5">
      <c r="A26" s="4" t="s">
        <v>599</v>
      </c>
      <c r="C26" s="4">
        <v>1719</v>
      </c>
      <c r="D26" s="4" t="s">
        <v>600</v>
      </c>
      <c r="E26" s="4" t="s">
        <v>23</v>
      </c>
      <c r="F26" s="4" t="s">
        <v>601</v>
      </c>
      <c r="G26" s="4" t="s">
        <v>600</v>
      </c>
      <c r="H26" s="4" t="s">
        <v>19</v>
      </c>
      <c r="I26" s="4" t="s">
        <v>20</v>
      </c>
      <c r="J26" s="9">
        <v>5415</v>
      </c>
      <c r="K26" s="9">
        <v>5430</v>
      </c>
      <c r="M26" s="9">
        <f>K26-J26</f>
        <v>15</v>
      </c>
      <c r="N26" s="10">
        <f>K26/J26-1</f>
        <v>2.7700831024930483E-3</v>
      </c>
      <c r="P26" s="11">
        <v>0.58007498660953405</v>
      </c>
      <c r="Q26" s="11">
        <v>0.5691823899371069</v>
      </c>
    </row>
    <row r="27" spans="1:17" s="4" customFormat="1" ht="12.9" customHeight="1" x14ac:dyDescent="0.5">
      <c r="A27" s="4" t="s">
        <v>602</v>
      </c>
      <c r="C27" s="4">
        <v>1722</v>
      </c>
      <c r="D27" s="4" t="s">
        <v>603</v>
      </c>
      <c r="E27" s="4" t="s">
        <v>23</v>
      </c>
      <c r="F27" s="4" t="s">
        <v>604</v>
      </c>
      <c r="G27" s="4" t="s">
        <v>605</v>
      </c>
      <c r="H27" s="4" t="s">
        <v>19</v>
      </c>
      <c r="I27" s="4" t="s">
        <v>20</v>
      </c>
      <c r="J27" s="9">
        <v>420</v>
      </c>
      <c r="K27" s="9">
        <v>410</v>
      </c>
      <c r="M27" s="9">
        <f>K27-J27</f>
        <v>-10</v>
      </c>
      <c r="N27" s="10">
        <f>K27/J27-1</f>
        <v>-2.3809523809523836E-2</v>
      </c>
      <c r="P27" s="11">
        <v>4.4991965720407069E-2</v>
      </c>
      <c r="Q27" s="11">
        <v>4.2976939203354297E-2</v>
      </c>
    </row>
    <row r="28" spans="1:17" s="4" customFormat="1" ht="12.9" customHeight="1" x14ac:dyDescent="0.5">
      <c r="A28" s="4" t="s">
        <v>606</v>
      </c>
      <c r="C28" s="4">
        <v>1723</v>
      </c>
      <c r="D28" s="4" t="s">
        <v>607</v>
      </c>
      <c r="E28" s="4" t="s">
        <v>23</v>
      </c>
      <c r="F28" s="4" t="s">
        <v>608</v>
      </c>
      <c r="G28" s="4" t="s">
        <v>609</v>
      </c>
      <c r="H28" s="4" t="s">
        <v>19</v>
      </c>
      <c r="I28" s="4" t="s">
        <v>20</v>
      </c>
      <c r="J28" s="9">
        <v>75</v>
      </c>
      <c r="K28" s="9">
        <v>95</v>
      </c>
      <c r="M28" s="9">
        <f>K28-J28</f>
        <v>20</v>
      </c>
      <c r="N28" s="10">
        <f>K28/J28-1</f>
        <v>0.26666666666666661</v>
      </c>
      <c r="P28" s="11">
        <v>8.0342795929298338E-3</v>
      </c>
      <c r="Q28" s="11">
        <v>9.9580712788259959E-3</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2230</v>
      </c>
      <c r="K30" s="9">
        <v>2205</v>
      </c>
      <c r="M30" s="9">
        <f>K30-J30</f>
        <v>-25</v>
      </c>
      <c r="N30" s="10">
        <f>K30/J30-1</f>
        <v>-1.1210762331838597E-2</v>
      </c>
      <c r="P30" s="11">
        <v>0.23888591322978039</v>
      </c>
      <c r="Q30" s="11">
        <v>0.23113207547169812</v>
      </c>
    </row>
    <row r="31" spans="1:17" s="4" customFormat="1" ht="12.9" customHeight="1" x14ac:dyDescent="0.5">
      <c r="A31" s="4" t="s">
        <v>617</v>
      </c>
      <c r="C31" s="4">
        <v>1725</v>
      </c>
      <c r="D31" s="4" t="s">
        <v>618</v>
      </c>
      <c r="E31" s="4" t="s">
        <v>23</v>
      </c>
      <c r="F31" s="4" t="s">
        <v>619</v>
      </c>
      <c r="G31" s="4" t="s">
        <v>620</v>
      </c>
      <c r="H31" s="4" t="s">
        <v>19</v>
      </c>
      <c r="I31" s="4" t="s">
        <v>20</v>
      </c>
      <c r="J31" s="9">
        <v>1130</v>
      </c>
      <c r="K31" s="9">
        <v>1285</v>
      </c>
      <c r="M31" s="9">
        <f>K31-J31</f>
        <v>155</v>
      </c>
      <c r="N31" s="10">
        <f>K31/J31-1</f>
        <v>0.13716814159292046</v>
      </c>
      <c r="P31" s="11">
        <v>0.12104981253347616</v>
      </c>
      <c r="Q31" s="11">
        <v>0.13469601677148846</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70</v>
      </c>
      <c r="K33" s="9">
        <v>115</v>
      </c>
      <c r="M33" s="9">
        <f>K33-J33</f>
        <v>45</v>
      </c>
      <c r="N33" s="10">
        <f>K33/J33-1</f>
        <v>0.64285714285714279</v>
      </c>
      <c r="P33" s="11">
        <v>7.4986609534011782E-3</v>
      </c>
      <c r="Q33" s="11">
        <v>1.2054507337526206E-2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9335</v>
      </c>
      <c r="K36" s="6">
        <v>9545</v>
      </c>
      <c r="M36" s="6">
        <f>K36-J36</f>
        <v>210</v>
      </c>
      <c r="N36" s="7">
        <f>K36/J36-1</f>
        <v>2.24959828602036E-2</v>
      </c>
    </row>
    <row r="37" spans="1:17" s="4" customFormat="1" ht="12.9" customHeight="1" x14ac:dyDescent="0.5">
      <c r="A37" s="4" t="s">
        <v>632</v>
      </c>
      <c r="C37" s="4">
        <v>1669</v>
      </c>
      <c r="D37" s="4" t="s">
        <v>633</v>
      </c>
      <c r="E37" s="4" t="s">
        <v>23</v>
      </c>
      <c r="F37" s="4" t="s">
        <v>634</v>
      </c>
      <c r="G37" s="4" t="s">
        <v>633</v>
      </c>
      <c r="H37" s="4" t="s">
        <v>19</v>
      </c>
      <c r="I37" s="4" t="s">
        <v>20</v>
      </c>
      <c r="J37" s="9">
        <v>6170</v>
      </c>
      <c r="K37" s="9">
        <v>6320</v>
      </c>
      <c r="M37" s="9">
        <f>K37-J37</f>
        <v>150</v>
      </c>
      <c r="N37" s="10">
        <f>K37/J37-1</f>
        <v>2.4311183144246407E-2</v>
      </c>
      <c r="P37" s="11">
        <v>0.66095340117836099</v>
      </c>
      <c r="Q37" s="11">
        <v>0.66212676794133052</v>
      </c>
    </row>
    <row r="38" spans="1:17" s="4" customFormat="1" ht="12.9" customHeight="1" x14ac:dyDescent="0.5">
      <c r="A38" s="4" t="s">
        <v>635</v>
      </c>
      <c r="C38" s="4">
        <v>1670</v>
      </c>
      <c r="D38" s="4" t="s">
        <v>636</v>
      </c>
      <c r="E38" s="4" t="s">
        <v>23</v>
      </c>
      <c r="F38" s="4" t="s">
        <v>637</v>
      </c>
      <c r="G38" s="4" t="s">
        <v>636</v>
      </c>
      <c r="H38" s="4" t="s">
        <v>19</v>
      </c>
      <c r="I38" s="4" t="s">
        <v>20</v>
      </c>
      <c r="J38" s="9">
        <v>3165</v>
      </c>
      <c r="K38" s="9">
        <v>3225</v>
      </c>
      <c r="M38" s="9">
        <f>K38-J38</f>
        <v>60</v>
      </c>
      <c r="N38" s="10">
        <f>K38/J38-1</f>
        <v>1.8957345971563955E-2</v>
      </c>
      <c r="P38" s="11">
        <v>0.33904659882163901</v>
      </c>
      <c r="Q38" s="11">
        <v>0.33787323205866948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330009</v>
      </c>
      <c r="K41" s="17">
        <v>376000</v>
      </c>
      <c r="M41" s="17">
        <f>K41-J41</f>
        <v>45991</v>
      </c>
      <c r="N41" s="10">
        <f>K41/J41-1</f>
        <v>0.13936286586123403</v>
      </c>
    </row>
    <row r="42" spans="1:17" s="4" customFormat="1" ht="12.9" customHeight="1" x14ac:dyDescent="0.5">
      <c r="A42" s="4" t="s">
        <v>645</v>
      </c>
      <c r="C42" s="4">
        <v>1687</v>
      </c>
      <c r="D42" s="4" t="s">
        <v>645</v>
      </c>
      <c r="E42" s="4" t="s">
        <v>23</v>
      </c>
      <c r="F42" s="4" t="s">
        <v>646</v>
      </c>
      <c r="G42" s="4" t="s">
        <v>645</v>
      </c>
      <c r="H42" s="4" t="s">
        <v>19</v>
      </c>
      <c r="I42" s="4" t="s">
        <v>20</v>
      </c>
      <c r="J42" s="13">
        <v>6</v>
      </c>
      <c r="K42" s="13">
        <v>5.9</v>
      </c>
      <c r="M42" s="13">
        <f>K42-J42</f>
        <v>-9.9999999999999645E-2</v>
      </c>
      <c r="N42" s="10">
        <f>K42/J42-1</f>
        <v>-1.6666666666666607E-2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Kildonan-River East</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2023-04-14T02:58:40Z</dcterms:created>
  <dcterms:modified xsi:type="dcterms:W3CDTF">2023-04-14T03:02:54Z</dcterms:modified>
</cp:coreProperties>
</file>