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La Vérendrye"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N39" i="7"/>
  <c r="M39" i="7"/>
  <c r="N38" i="7"/>
  <c r="M38" i="7"/>
  <c r="N37" i="7"/>
  <c r="M37" i="7"/>
  <c r="N36" i="7"/>
  <c r="M36" i="7"/>
  <c r="N33" i="7"/>
  <c r="M33" i="7"/>
  <c r="N32" i="7"/>
  <c r="M32" i="7"/>
  <c r="N31" i="7"/>
  <c r="M31"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M13" i="6"/>
  <c r="N12" i="6"/>
  <c r="M12" i="6"/>
  <c r="N11" i="6"/>
  <c r="M11" i="6"/>
  <c r="N10" i="6"/>
  <c r="M10" i="6"/>
  <c r="N9" i="6"/>
  <c r="M9" i="6"/>
  <c r="N8" i="6"/>
  <c r="M8" i="6"/>
  <c r="N7" i="6"/>
  <c r="M7" i="6"/>
  <c r="N6" i="6"/>
  <c r="M6" i="6"/>
  <c r="N5" i="6"/>
  <c r="M5" i="6"/>
  <c r="N4" i="6"/>
  <c r="M4" i="6"/>
  <c r="M36" i="5"/>
  <c r="N35" i="5"/>
  <c r="M35" i="5"/>
  <c r="M34" i="5"/>
  <c r="N33" i="5"/>
  <c r="M33" i="5"/>
  <c r="N32"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N34"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M15" i="4"/>
  <c r="N14" i="4"/>
  <c r="M14" i="4"/>
  <c r="M13" i="4"/>
  <c r="N12" i="4"/>
  <c r="M12" i="4"/>
  <c r="N11" i="4"/>
  <c r="M11" i="4"/>
  <c r="M10"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<sst xmlns="http://schemas.openxmlformats.org/spreadsheetml/2006/main" count="5169" uniqueCount="1530">
  <si>
    <r>
      <t>Provincial Electoral Division of La Vérendrye</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</si>
  <si>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</si>
  <si>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</si>
  <si>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</si>
  <si>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</si>
  <si>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</si>
  <si>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</si>
  <si>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</si>
  <si>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</si>
  <si>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</si>
  <si>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</si>
  <si>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</si>
  <si>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</si>
  <si>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</si>
  <si>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</si>
  <si>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</si>
  <si>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</si>
  <si>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</si>
  <si>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</si>
  <si>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</si>
  <si>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</si>
  <si>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</si>
  <si>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</si>
  <si>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</si>
  <si>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</si>
  <si>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</si>
  <si>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</si>
  <si>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</si>
  <si>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</si>
  <si>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</si>
  <si>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</si>
  <si>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</si>
  <si>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</si>
  <si>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</si>
  <si>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</si>
  <si>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</si>
  <si>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</si>
  <si>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</si>
  <si>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</si>
  <si>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</si>
  <si>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</si>
  <si>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</si>
  <si>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</si>
  <si>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</si>
  <si>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</si>
  <si>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</si>
  <si>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</si>
  <si>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</si>
  <si>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</si>
  <si>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</si>
  <si>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</si>
  <si>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</si>
  <si>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</si>
  <si>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</si>
  <si>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</si>
  <si>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</si>
  <si>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</si>
  <si>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</si>
  <si>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</si>
  <si>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</si>
  <si>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</si>
  <si>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</si>
  <si>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</si>
  <si>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</si>
  <si>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</si>
  <si>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</si>
  <si>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</si>
  <si>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</si>
  <si>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</si>
  <si>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</si>
  <si>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</si>
  <si>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</si>
  <si>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</si>
  <si>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</si>
  <si>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</si>
  <si>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</si>
  <si>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</si>
  <si>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</si>
  <si>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</si>
  <si>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</si>
  <si>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</si>
  <si>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</si>
  <si>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</si>
  <si>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</si>
  <si>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</si>
  <si>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</si>
  <si>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</si>
  <si>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</si>
  <si>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</si>
  <si>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</si>
  <si>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</si>
  <si>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</si>
  <si>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</si>
  <si>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</si>
  <si>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</si>
  <si>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</si>
  <si>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</si>
  <si>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</si>
  <si>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</si>
  <si>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</si>
  <si>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</si>
  <si>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</si>
  <si>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</si>
  <si>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</si>
  <si>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</si>
  <si>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</si>
  <si>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</si>
  <si>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</si>
  <si>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</si>
  <si>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</si>
  <si>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</si>
  <si>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</si>
  <si>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</si>
  <si>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</si>
  <si>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</si>
  <si>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</si>
  <si>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</si>
  <si>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</si>
  <si>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</si>
  <si>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</si>
  <si>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</si>
  <si>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</si>
  <si>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</si>
  <si>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</si>
  <si>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</si>
  <si>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</si>
  <si>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</si>
  <si>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</si>
  <si>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</si>
  <si>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</si>
  <si>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</si>
  <si>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</si>
  <si>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</si>
  <si>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</si>
  <si>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</si>
  <si>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</si>
  <si>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</si>
  <si>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</si>
  <si>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</si>
  <si>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</si>
  <si>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</si>
  <si>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</si>
  <si>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</si>
  <si>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</si>
  <si>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</si>
  <si>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</si>
  <si>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</si>
  <si>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</si>
  <si>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</si>
  <si>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</si>
  <si>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</si>
  <si>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</si>
  <si>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</si>
  <si>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</si>
  <si>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</si>
  <si>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</si>
  <si>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</si>
  <si>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</si>
  <si>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</si>
  <si>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</si>
  <si>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</si>
  <si>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</si>
  <si>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</si>
  <si>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</si>
  <si>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</si>
  <si>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</si>
  <si>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</si>
  <si>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</si>
  <si>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</si>
  <si>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</si>
  <si>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</si>
  <si>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</si>
  <si>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</si>
  <si>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</si>
  <si>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</si>
  <si>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</si>
  <si>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</si>
  <si>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</si>
  <si>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</si>
  <si>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</si>
  <si>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</si>
  <si>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</si>
  <si>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</si>
  <si>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</si>
  <si>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</si>
  <si>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</si>
  <si>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</si>
  <si>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</si>
  <si>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</si>
  <si>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</si>
  <si>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</si>
  <si>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</si>
  <si>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</si>
  <si>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</si>
  <si>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</si>
  <si>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</si>
  <si>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</si>
  <si>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</si>
  <si>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</si>
  <si>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</si>
  <si>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</si>
  <si>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</si>
  <si>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</si>
  <si>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</si>
  <si>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</si>
  <si>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</si>
  <si>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</si>
  <si>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</si>
  <si>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</si>
  <si>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</si>
  <si>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</si>
  <si>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</si>
  <si>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</si>
  <si>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</si>
  <si>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</si>
  <si>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</si>
  <si>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</si>
  <si>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</si>
  <si>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</si>
  <si>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</si>
  <si>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</si>
  <si>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</si>
  <si>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</si>
  <si>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</si>
  <si>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</si>
  <si>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</si>
  <si>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</si>
  <si>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</si>
  <si>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</si>
  <si>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</si>
  <si>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</si>
  <si>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</si>
  <si>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</si>
  <si>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</si>
  <si>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</si>
  <si>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</si>
  <si>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</si>
  <si>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</si>
  <si>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</si>
  <si>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</si>
  <si>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</si>
  <si>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</si>
  <si>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</si>
  <si>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</si>
  <si>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</si>
  <si>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</si>
  <si>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</si>
  <si>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</si>
  <si>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</si>
  <si>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</si>
  <si>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</si>
  <si>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</si>
  <si>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</si>
  <si>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</si>
  <si>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</si>
  <si>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</si>
  <si>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</si>
  <si>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</si>
  <si>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</si>
  <si>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</si>
  <si>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</si>
  <si>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</si>
  <si>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</si>
  <si>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</si>
  <si>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</si>
  <si>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</si>
  <si>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</si>
  <si>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</si>
  <si>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</si>
  <si>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</si>
  <si>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</si>
  <si>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</si>
  <si>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</si>
  <si>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</si>
  <si>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</si>
  <si>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</si>
  <si>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</si>
  <si>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</si>
  <si>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</si>
  <si>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</si>
  <si>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</si>
  <si>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</si>
  <si>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</si>
  <si>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</si>
  <si>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</si>
  <si>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</si>
  <si>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</si>
  <si>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</si>
  <si>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</si>
  <si>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</si>
  <si>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</si>
  <si>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</si>
  <si>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</si>
  <si>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</si>
  <si>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</si>
  <si>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</si>
  <si>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</si>
  <si>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</si>
  <si>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</si>
  <si>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</si>
  <si>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</si>
  <si>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</si>
  <si>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</si>
  <si>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</si>
  <si>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</si>
  <si>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</si>
  <si>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</si>
  <si>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</si>
  <si>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</si>
  <si>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</si>
  <si>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</si>
  <si>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</si>
  <si>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</si>
  <si>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</si>
  <si>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</si>
  <si>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</si>
  <si>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</si>
  <si>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</si>
  <si>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</si>
  <si>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</si>
  <si>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</si>
  <si>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</si>
  <si>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</si>
  <si>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</si>
  <si>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</si>
  <si>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</si>
  <si>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</si>
  <si>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</si>
  <si>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</si>
  <si>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</si>
  <si>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</si>
  <si>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</si>
  <si>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</si>
  <si>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</si>
  <si>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</si>
  <si>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</si>
  <si>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</si>
  <si>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</si>
  <si>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</si>
  <si>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</si>
  <si>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</si>
  <si>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</si>
  <si>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</si>
  <si>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</si>
  <si>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</si>
  <si>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</si>
  <si>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</si>
  <si>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</si>
  <si>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</si>
  <si>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</si>
  <si>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</si>
  <si>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</si>
  <si>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</si>
  <si>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</si>
  <si>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</si>
  <si>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</si>
  <si>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</si>
  <si>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</si>
  <si>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</si>
  <si>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</si>
  <si>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</si>
  <si>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</si>
  <si>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</si>
  <si>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</si>
  <si>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</si>
  <si>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</si>
  <si>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</si>
  <si>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</si>
  <si>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</si>
  <si>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</si>
  <si>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</si>
  <si>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</si>
  <si>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</si>
  <si>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</si>
  <si>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</si>
  <si>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</si>
  <si>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</si>
  <si>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</si>
  <si>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</si>
  <si>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</si>
  <si>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</si>
  <si>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</si>
  <si>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</si>
  <si>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</si>
  <si>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</si>
  <si>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</si>
  <si>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</si>
  <si>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</si>
  <si>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</si>
  <si>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</si>
  <si>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</si>
  <si>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</si>
  <si>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</si>
  <si>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</si>
  <si>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</si>
  <si>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</si>
  <si>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</si>
  <si>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</si>
  <si>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</si>
  <si>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</si>
  <si>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</si>
  <si>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</si>
  <si>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</si>
  <si>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</si>
  <si>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</si>
  <si>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</si>
  <si>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</si>
  <si>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</si>
  <si>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</si>
  <si>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</si>
  <si>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</si>
  <si>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</si>
  <si>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</si>
  <si>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</si>
  <si>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</si>
  <si>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</si>
  <si>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</si>
  <si>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</si>
  <si>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</si>
  <si>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</si>
  <si>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</si>
  <si>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</si>
  <si>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</si>
  <si>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</si>
  <si>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</si>
  <si>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</si>
  <si>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</si>
  <si>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</si>
  <si>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</si>
  <si>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</si>
  <si>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</si>
  <si>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</si>
  <si>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</si>
  <si>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</si>
  <si>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</si>
  <si>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</si>
  <si>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</si>
  <si>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</si>
  <si>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</si>
  <si>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</si>
  <si>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</si>
  <si>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</si>
  <si>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</si>
  <si>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</si>
  <si>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</si>
  <si>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</si>
  <si>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</si>
  <si>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</si>
  <si>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</si>
  <si>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</si>
  <si>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</si>
  <si>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</si>
  <si>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</si>
  <si>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</si>
  <si>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</si>
  <si>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</si>
  <si>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</si>
  <si>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</si>
  <si>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</si>
  <si>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</si>
  <si>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</si>
  <si>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</si>
  <si>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</si>
  <si>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</si>
  <si>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</si>
  <si>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</si>
  <si>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</si>
  <si>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</si>
  <si>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</si>
  <si>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</si>
  <si>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</si>
  <si>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</si>
  <si>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</si>
  <si>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</si>
  <si>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</si>
  <si>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</si>
  <si>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</si>
  <si>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</si>
  <si>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</si>
  <si>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</si>
  <si>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</si>
  <si>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</si>
  <si>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</si>
  <si>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</si>
  <si>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</si>
  <si>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</si>
  <si>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</si>
  <si>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</si>
  <si>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</si>
  <si>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</si>
  <si>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</si>
  <si>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</si>
  <si>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</si>
  <si>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</si>
  <si>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</si>
  <si>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</si>
  <si>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</si>
  <si>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</si>
  <si>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</si>
  <si>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</si>
  <si>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</si>
  <si>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</si>
  <si>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</si>
  <si>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</si>
  <si>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</si>
  <si>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</si>
  <si>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</si>
  <si>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</si>
  <si>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</si>
  <si>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</si>
  <si>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</si>
  <si>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</si>
  <si>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</si>
  <si>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</si>
  <si>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</si>
  <si>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</si>
  <si>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</si>
  <si>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</si>
  <si>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</si>
  <si>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</si>
  <si>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</si>
  <si>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</si>
  <si>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</si>
  <si>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</si>
  <si>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</si>
  <si>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</si>
  <si>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</si>
  <si>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</si>
  <si>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</si>
  <si>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</si>
  <si>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</si>
  <si>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</si>
  <si>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</si>
  <si>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</si>
  <si>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</si>
  <si>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</si>
  <si>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</si>
  <si>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</si>
  <si>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</si>
  <si>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</si>
  <si>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</si>
  <si>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</si>
  <si>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</si>
  <si>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</si>
  <si>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</si>
  <si>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</si>
  <si>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</si>
  <si>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</si>
  <si>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</si>
  <si>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</si>
  <si>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</si>
  <si>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</si>
  <si>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</si>
  <si>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</si>
  <si>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</si>
  <si>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</si>
  <si>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</si>
  <si>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</si>
  <si>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</si>
  <si>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</si>
  <si>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</si>
  <si>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</si>
  <si>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</si>
  <si>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</si>
  <si>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</si>
  <si>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</si>
  <si>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</si>
  <si>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</si>
  <si>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</si>
  <si>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</si>
  <si>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</si>
  <si>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</si>
  <si>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</si>
  <si>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</si>
  <si>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</si>
  <si>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</si>
  <si>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</si>
  <si>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</si>
  <si>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</si>
  <si>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</si>
  <si>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</si>
  <si>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</si>
  <si>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</si>
  <si>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</si>
  <si>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</si>
  <si>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</si>
  <si>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</si>
  <si>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</si>
  <si>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</si>
  <si>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</si>
  <si>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</si>
  <si>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</si>
  <si>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</si>
  <si>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</si>
  <si>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</si>
  <si>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</si>
  <si>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</si>
  <si>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</si>
  <si>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</si>
  <si>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</si>
  <si>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</si>
  <si>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</si>
  <si>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</si>
  <si>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</si>
  <si>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</si>
  <si>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</si>
  <si>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</si>
  <si>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</si>
  <si>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</si>
  <si>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</si>
  <si>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</si>
  <si>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</si>
  <si>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</si>
  <si>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</si>
  <si>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</si>
  <si>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</si>
  <si>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</si>
  <si>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</si>
  <si>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</si>
  <si>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</si>
  <si>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</si>
  <si>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</si>
  <si>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</si>
  <si>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</si>
  <si>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</si>
  <si>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</si>
  <si>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</si>
  <si>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</si>
  <si>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</si>
  <si>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</si>
  <si>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</si>
  <si>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</si>
  <si>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</si>
  <si>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</si>
  <si>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</si>
  <si>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</si>
  <si>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</si>
  <si>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</si>
  <si>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</si>
  <si>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</si>
  <si>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</si>
  <si>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</si>
  <si>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</si>
  <si>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</si>
  <si>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</si>
  <si>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</si>
  <si>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</si>
  <si>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</si>
  <si>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</si>
  <si>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</si>
  <si>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</si>
  <si>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</si>
  <si>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</si>
  <si>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</si>
  <si>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</si>
  <si>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</si>
  <si>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</si>
  <si>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</si>
  <si>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</si>
  <si>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</si>
  <si>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</si>
  <si>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</si>
  <si>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</si>
  <si>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</si>
  <si>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</si>
  <si>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</si>
  <si>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</si>
  <si>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</si>
  <si>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</si>
  <si>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</si>
  <si>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</si>
  <si>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</si>
  <si>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</si>
  <si>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</si>
  <si>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</si>
  <si>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</si>
  <si>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</si>
  <si>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</si>
  <si>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</si>
  <si>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</si>
  <si>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</si>
  <si>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</si>
  <si>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</si>
  <si>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</si>
  <si>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</si>
  <si>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</si>
  <si>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</si>
  <si>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</si>
  <si>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</si>
  <si>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</si>
  <si>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</si>
  <si>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</si>
  <si>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</si>
  <si>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</si>
  <si>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</si>
  <si>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</si>
  <si>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</si>
  <si>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</si>
  <si>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</si>
  <si>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</si>
  <si>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</si>
  <si>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</si>
  <si>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</si>
  <si>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</si>
  <si>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</si>
  <si>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</si>
  <si>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</si>
  <si>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</si>
  <si>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</si>
  <si>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</si>
  <si>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</si>
  <si>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</si>
  <si>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</si>
  <si>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</si>
  <si>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</si>
  <si>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</si>
  <si>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</si>
  <si>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</si>
  <si>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</si>
  <si>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</si>
  <si>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</si>
  <si>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</si>
  <si>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</si>
  <si>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</si>
  <si>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</si>
  <si>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</si>
  <si>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</si>
  <si>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</si>
  <si>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</si>
  <si>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</si>
  <si>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</si>
  <si>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</si>
  <si>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</si>
  <si>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</si>
  <si>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</si>
  <si>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</si>
  <si>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</si>
  <si>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</si>
  <si>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</si>
  <si>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</si>
  <si>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</si>
  <si>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</si>
  <si>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</si>
  <si>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</si>
  <si>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</si>
  <si>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</si>
  <si>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</si>
  <si>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</si>
  <si>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</si>
  <si>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</si>
  <si>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</si>
  <si>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</si>
  <si>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</si>
  <si>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</si>
  <si>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</si>
  <si>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</si>
  <si>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</si>
  <si>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</si>
  <si>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</si>
  <si>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</si>
  <si>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</si>
  <si>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</si>
  <si>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</si>
  <si>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</si>
  <si>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</si>
  <si>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</si>
  <si>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</si>
  <si>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</si>
  <si>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</si>
  <si>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</si>
  <si>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</si>
  <si>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</si>
  <si>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</si>
  <si>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</si>
  <si>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</si>
  <si>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</si>
  <si>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</si>
  <si>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</si>
  <si>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</si>
  <si>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</si>
  <si>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</si>
  <si>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</si>
  <si>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</si>
  <si>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</si>
  <si>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</si>
  <si>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</si>
  <si>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</si>
  <si>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</si>
  <si>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</si>
  <si>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</si>
  <si>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</si>
  <si>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</si>
  <si>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</si>
  <si>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</si>
  <si>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</si>
  <si>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</si>
  <si>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</si>
  <si>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</si>
  <si>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</si>
  <si>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</si>
  <si>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</si>
  <si>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</si>
  <si>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</si>
  <si>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</si>
  <si>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</si>
  <si>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</si>
  <si>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</si>
  <si>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</si>
  <si>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</si>
  <si>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</si>
  <si>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</si>
  <si>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</si>
  <si>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</si>
  <si>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</si>
  <si>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</si>
  <si>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</si>
  <si>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</si>
  <si>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</si>
  <si>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</si>
  <si>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</si>
  <si>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</si>
  <si>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</si>
  <si>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</si>
  <si>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</si>
  <si>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</si>
  <si>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</si>
  <si>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</si>
  <si>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</si>
  <si>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</si>
  <si>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</si>
  <si>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</si>
  <si>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</si>
  <si>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</si>
  <si>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</si>
  <si>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</si>
  <si>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</si>
  <si>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</si>
  <si>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</si>
  <si>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</si>
  <si>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</si>
  <si>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</si>
  <si>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</si>
  <si>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</si>
  <si>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</si>
  <si>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</si>
  <si>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</si>
  <si>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</si>
  <si>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</si>
  <si>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</si>
  <si>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</si>
  <si>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</si>
  <si>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</si>
  <si>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</si>
  <si>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</si>
  <si>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</si>
  <si>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</si>
  <si>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</si>
  <si>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</si>
  <si>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</si>
  <si>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</si>
  <si>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</si>
  <si>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</si>
  <si>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</si>
  <si>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</si>
  <si>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</si>
  <si>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</si>
  <si>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</si>
  <si>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</si>
  <si>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</si>
  <si>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</si>
  <si>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</si>
  <si>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</si>
  <si>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</si>
  <si>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</si>
  <si>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</si>
  <si>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</si>
  <si>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</si>
  <si>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</si>
  <si>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</si>
  <si>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</si>
  <si>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</si>
  <si>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</si>
  <si>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</si>
  <si>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</si>
  <si>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</si>
  <si>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</si>
  <si>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</si>
  <si>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</si>
  <si>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</si>
  <si>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</si>
  <si>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</si>
  <si>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</si>
  <si>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</si>
  <si>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</si>
  <si>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</si>
  <si>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</si>
  <si>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</si>
  <si>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</si>
  <si>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</si>
  <si>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</si>
  <si>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</si>
  <si>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</si>
  <si>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</si>
  <si>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</si>
  <si>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</si>
  <si>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</si>
  <si>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</si>
  <si>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</si>
  <si>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</si>
  <si>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</si>
  <si>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</si>
  <si>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</si>
  <si>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</si>
  <si>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</si>
  <si>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</si>
  <si>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</si>
  <si>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</si>
  <si>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</si>
  <si>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</si>
  <si>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</si>
  <si>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</si>
  <si>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</si>
  <si>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</si>
  <si>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</si>
  <si>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</si>
  <si>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</si>
  <si>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</si>
  <si>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</si>
  <si>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</si>
  <si>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</si>
  <si>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</si>
  <si>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</si>
  <si>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</si>
  <si>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</si>
  <si>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</si>
  <si>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</si>
  <si>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</si>
  <si>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</si>
  <si>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</si>
  <si>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</si>
  <si>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</si>
  <si>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</si>
  <si>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</si>
  <si>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</si>
  <si>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</si>
  <si>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</si>
  <si>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</si>
  <si>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</si>
  <si>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</si>
  <si>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</si>
  <si>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</si>
  <si>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</si>
  <si>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</si>
  <si>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</si>
  <si>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</si>
  <si>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</si>
  <si>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</si>
  <si>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</si>
  <si>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</si>
  <si>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</si>
  <si>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</si>
  <si>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</si>
  <si>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</si>
  <si>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</si>
  <si>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</si>
  <si>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</si>
  <si>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</si>
  <si>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</si>
  <si>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</si>
  <si>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</si>
  <si>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</si>
  <si>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</si>
  <si>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</si>
  <si>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</si>
  <si>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</si>
  <si>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</si>
  <si>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</si>
  <si>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</si>
  <si>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</si>
  <si>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</si>
  <si>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</si>
  <si>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</si>
  <si>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</si>
  <si>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</si>
  <si>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</si>
  <si>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</si>
  <si>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</si>
  <si>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</si>
  <si>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</si>
  <si>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</si>
  <si>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</si>
  <si>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</si>
  <si>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</si>
  <si>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</si>
  <si>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</si>
  <si>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</si>
  <si>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</si>
  <si>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</si>
  <si>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</si>
  <si>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</si>
  <si>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</si>
  <si>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</si>
  <si>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</si>
  <si>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</si>
  <si>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</si>
  <si>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</si>
  <si>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</si>
  <si>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</si>
  <si>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</si>
  <si>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</si>
  <si>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</si>
  <si>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</si>
  <si>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</si>
  <si>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</si>
  <si>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</si>
  <si>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</si>
  <si>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</si>
  <si>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</si>
  <si>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</si>
  <si>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</si>
  <si>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</si>
  <si>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</si>
  <si>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</si>
  <si>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</si>
  <si>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</si>
  <si>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</si>
  <si>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</si>
  <si>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</si>
  <si>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</si>
  <si>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</si>
  <si>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</si>
  <si>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</si>
  <si>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</si>
  <si>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</si>
  <si>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</si>
  <si>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</si>
  <si>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</si>
  <si>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</si>
  <si>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</si>
  <si>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</si>
  <si>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</si>
  <si>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</si>
  <si>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</si>
  <si>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</si>
  <si>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</si>
  <si>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</si>
  <si>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</si>
  <si>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</si>
  <si>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</si>
  <si>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</si>
  <si>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</si>
  <si>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</si>
  <si>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</si>
  <si>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</si>
  <si>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</si>
  <si>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</si>
  <si>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</si>
  <si>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</si>
  <si>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</si>
  <si>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</si>
  <si>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</si>
  <si>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</si>
  <si>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</si>
  <si>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</si>
  <si>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</si>
  <si>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</si>
  <si>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</si>
  <si>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</si>
  <si>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</si>
  <si>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</si>
  <si>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</si>
  <si>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</si>
  <si>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</si>
  <si>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</si>
  <si>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</si>
  <si>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</si>
  <si>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</si>
  <si>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</si>
  <si>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</si>
  <si>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</si>
  <si>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</si>
  <si>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</si>
  <si>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</si>
  <si>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</si>
  <si>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</si>
  <si>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</si>
  <si>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</si>
  <si>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</si>
  <si>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</si>
  <si>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</si>
  <si>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</si>
  <si>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</si>
  <si>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</si>
  <si>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</si>
  <si>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</si>
  <si>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</si>
  <si>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</si>
  <si>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</si>
  <si>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</si>
  <si>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</si>
  <si>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</si>
  <si>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</si>
  <si>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</si>
  <si>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</si>
  <si>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</si>
  <si>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</si>
  <si>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</si>
  <si>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</si>
  <si>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</si>
  <si>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</si>
  <si>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</si>
  <si>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</si>
  <si>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</si>
  <si>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</si>
  <si>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</si>
  <si>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</si>
  <si>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</si>
  <si>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</si>
  <si>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</si>
  <si>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</si>
  <si>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</si>
  <si>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</si>
  <si>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</si>
  <si>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</si>
  <si>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</si>
  <si>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</si>
  <si>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</si>
  <si>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</si>
  <si>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</si>
  <si>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</si>
  <si>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</si>
  <si>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</si>
  <si>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</si>
  <si>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</si>
  <si>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</si>
  <si>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</si>
  <si>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</si>
  <si>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</si>
  <si>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</si>
  <si>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</si>
  <si>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</si>
  <si>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</si>
  <si>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</si>
  <si>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</si>
  <si>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</si>
  <si>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</si>
  <si>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</si>
  <si>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</si>
  <si>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</si>
  <si>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</si>
  <si>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</si>
  <si>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</si>
  <si>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</si>
  <si>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</si>
  <si>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</si>
  <si>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</si>
  <si>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</si>
  <si>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</si>
  <si>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</si>
  <si>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</si>
  <si>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</si>
  <si>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</si>
  <si>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</si>
  <si>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</si>
  <si>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</si>
  <si>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</si>
  <si>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</si>
  <si>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</si>
  <si>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</si>
  <si>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</si>
  <si>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</si>
  <si>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</si>
  <si>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</si>
  <si>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</si>
  <si>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</si>
  <si>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</si>
  <si>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</si>
  <si>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</si>
  <si>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</si>
  <si>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</si>
  <si>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</si>
  <si>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</si>
  <si>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</si>
  <si>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</si>
  <si>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</si>
  <si>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</si>
  <si>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</si>
  <si>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</si>
  <si>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</si>
  <si>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</si>
  <si>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</si>
  <si>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</si>
  <si>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</si>
  <si>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</si>
  <si>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</si>
  <si>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</si>
  <si>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</si>
  <si>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</si>
  <si>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</si>
  <si>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</si>
  <si>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</si>
  <si>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</si>
  <si>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</si>
  <si>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</si>
  <si>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</si>
  <si>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</si>
  <si>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</si>
  <si>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</si>
  <si>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</si>
  <si>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</si>
  <si>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</si>
  <si>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</si>
  <si>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</si>
  <si>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</si>
  <si>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</si>
  <si>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</si>
  <si>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</si>
  <si>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</si>
  <si>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</si>
  <si>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</si>
  <si>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</si>
  <si>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</si>
  <si>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</si>
  <si>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</si>
  <si>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</si>
  <si>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</si>
  <si>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</si>
  <si>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</si>
  <si>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</si>
  <si>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</si>
  <si>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</si>
  <si>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</si>
  <si>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</si>
  <si>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</si>
  <si>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</si>
  <si>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</si>
  <si>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</si>
  <si>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</si>
  <si>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</si>
  <si>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</si>
  <si>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</si>
  <si>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</si>
  <si>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</si>
  <si>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</si>
  <si>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</si>
  <si>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</si>
  <si>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</si>
  <si>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</si>
  <si>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</si>
  <si>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</si>
  <si>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</si>
  <si>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</si>
  <si>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</si>
  <si>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</si>
  <si>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</si>
  <si>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</si>
  <si>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</si>
  <si>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</si>
  <si>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</si>
  <si>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</si>
  <si>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</si>
  <si>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</si>
  <si>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</si>
  <si>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</si>
  <si>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</si>
  <si>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</si>
  <si>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</si>
  <si>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</si>
  <si>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</si>
  <si>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</si>
  <si>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</si>
  <si>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</si>
  <si>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</si>
  <si>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</si>
  <si>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</si>
  <si>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</si>
  <si>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</si>
  <si>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</si>
  <si>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</si>
  <si>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</si>
  <si>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</si>
  <si>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</si>
  <si>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</si>
  <si>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</si>
  <si>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</si>
  <si>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</si>
  <si>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</si>
  <si>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</si>
  <si>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</si>
  <si>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</si>
  <si>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</si>
  <si>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</si>
  <si>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</si>
  <si>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</si>
  <si>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</si>
  <si>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</si>
  <si>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</si>
  <si>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</si>
  <si>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</si>
  <si>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</si>
  <si>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</si>
  <si>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</si>
  <si>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</si>
  <si>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</si>
  <si>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</si>
  <si>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</si>
  <si>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</si>
  <si>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</si>
  <si>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</si>
  <si>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</si>
  <si>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</si>
  <si>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</si>
  <si>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</si>
  <si>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</si>
  <si>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</si>
  <si>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</si>
  <si>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</si>
  <si>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</si>
  <si>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</si>
  <si>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</si>
  <si>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La Vérendrye</t>
  </si>
  <si>
    <t>2018 Manitoba Provincial Electoral Divisions</t>
  </si>
  <si>
    <t>Profile from the 2021 Census of Canada, April 2023</t>
  </si>
  <si>
    <t>Provincial Electoral Division of La Vérendrye</t>
  </si>
  <si>
    <t>Endnotes:</t>
  </si>
  <si>
    <t>TNR</t>
  </si>
  <si>
    <t>The total non-response rate (TNR) for the La Vérendrye 25% data is 6.6%, with 2.8%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La Vérendrye 25% data was 9.3%, with 5.8%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</si>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</sst>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7410</v>
      </c>
      <c r="K4" s="6">
        <v>8150</v>
      </c>
      <c r="M4" s="6">
        <f>K4-J4</f>
        <v>740</v>
      </c>
      <c r="N4" s="7">
        <f>K4/J4-1</f>
        <v>9.986504723346834E-2</v>
      </c>
    </row>
    <row r="5" spans="1:17" s="4" customFormat="1" ht="12.9" customHeight="1" x14ac:dyDescent="0.5">
      <c r="A5" s="4" t="s">
        <v>651</v>
      </c>
      <c r="C5" s="4">
        <v>1703</v>
      </c>
      <c r="D5" s="4" t="s">
        <v>652</v>
      </c>
      <c r="E5" s="4" t="s">
        <v>23</v>
      </c>
      <c r="F5" s="4" t="s">
        <v>653</v>
      </c>
      <c r="G5" s="4" t="s">
        <v>654</v>
      </c>
      <c r="H5" s="4" t="s">
        <v>19</v>
      </c>
      <c r="I5" s="4" t="s">
        <v>20</v>
      </c>
      <c r="J5" s="9">
        <v>6860</v>
      </c>
      <c r="K5" s="9">
        <v>7645</v>
      </c>
      <c r="M5" s="9">
        <f>K5-J5</f>
        <v>785</v>
      </c>
      <c r="N5" s="10">
        <f>K5/J5-1</f>
        <v>0.11443148688046656</v>
      </c>
      <c r="P5" s="11">
        <v>0.92577597840755732</v>
      </c>
      <c r="Q5" s="11">
        <v>0.93803680981595094</v>
      </c>
    </row>
    <row r="6" spans="1:17" s="4" customFormat="1" ht="12.9" customHeight="1" x14ac:dyDescent="0.5">
      <c r="A6" s="4" t="s">
        <v>655</v>
      </c>
      <c r="C6" s="4">
        <v>1704</v>
      </c>
      <c r="D6" s="4" t="s">
        <v>656</v>
      </c>
      <c r="E6" s="4" t="s">
        <v>23</v>
      </c>
      <c r="F6" s="4" t="s">
        <v>657</v>
      </c>
      <c r="G6" s="4" t="s">
        <v>656</v>
      </c>
      <c r="H6" s="4" t="s">
        <v>19</v>
      </c>
      <c r="I6" s="4" t="s">
        <v>20</v>
      </c>
      <c r="J6" s="9">
        <v>555</v>
      </c>
      <c r="K6" s="9">
        <v>510</v>
      </c>
      <c r="M6" s="9">
        <f>K6-J6</f>
        <v>-45</v>
      </c>
      <c r="N6" s="10">
        <f>K6/J6-1</f>
        <v>-8.108108108108103E-2</v>
      </c>
      <c r="P6" s="11">
        <v>7.4898785425101214E-2</v>
      </c>
      <c r="Q6" s="11">
        <v>6.2576687116564417E-2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7415</v>
      </c>
      <c r="K9" s="6">
        <v>8150</v>
      </c>
      <c r="M9" s="6">
        <f>K9-J9</f>
        <v>735</v>
      </c>
      <c r="N9" s="7">
        <f>K9/J9-1</f>
        <v>9.9123398516520522E-2</v>
      </c>
    </row>
    <row r="10" spans="1:17" s="4" customFormat="1" ht="12.9" customHeight="1" x14ac:dyDescent="0.5">
      <c r="A10" s="4" t="s">
        <v>662</v>
      </c>
      <c r="C10" s="4">
        <v>1695</v>
      </c>
      <c r="D10" s="4" t="s">
        <v>663</v>
      </c>
      <c r="E10" s="4" t="s">
        <v>23</v>
      </c>
      <c r="F10" s="4" t="s">
        <v>664</v>
      </c>
      <c r="G10" s="4" t="s">
        <v>663</v>
      </c>
      <c r="H10" s="4" t="s">
        <v>19</v>
      </c>
      <c r="I10" s="4" t="s">
        <v>20</v>
      </c>
      <c r="J10" s="9">
        <v>1315</v>
      </c>
      <c r="K10" s="9">
        <v>1290</v>
      </c>
      <c r="M10" s="9">
        <f>K10-J10</f>
        <v>-25</v>
      </c>
      <c r="N10" s="10">
        <f>K10/J10-1</f>
        <v>-1.9011406844106515E-2</v>
      </c>
      <c r="P10" s="11">
        <v>0.17734322319622386</v>
      </c>
      <c r="Q10" s="11">
        <v>0.15828220858895706</v>
      </c>
    </row>
    <row r="11" spans="1:17" s="4" customFormat="1" ht="12.9" customHeight="1" x14ac:dyDescent="0.5">
      <c r="A11" s="4" t="s">
        <v>665</v>
      </c>
      <c r="C11" s="4">
        <v>1696</v>
      </c>
      <c r="D11" s="4" t="s">
        <v>666</v>
      </c>
      <c r="E11" s="4" t="s">
        <v>23</v>
      </c>
      <c r="F11" s="4" t="s">
        <v>667</v>
      </c>
      <c r="G11" s="4" t="s">
        <v>666</v>
      </c>
      <c r="H11" s="4" t="s">
        <v>19</v>
      </c>
      <c r="I11" s="4" t="s">
        <v>20</v>
      </c>
      <c r="J11" s="9">
        <v>1930</v>
      </c>
      <c r="K11" s="9">
        <v>2075</v>
      </c>
      <c r="M11" s="9">
        <f>K11-J11</f>
        <v>145</v>
      </c>
      <c r="N11" s="10">
        <f>K11/J11-1</f>
        <v>7.5129533678756522E-2</v>
      </c>
      <c r="P11" s="11">
        <v>0.2602832097100472</v>
      </c>
      <c r="Q11" s="11">
        <v>0.254601226993865</v>
      </c>
    </row>
    <row r="12" spans="1:17" s="4" customFormat="1" ht="12.9" customHeight="1" x14ac:dyDescent="0.5">
      <c r="A12" s="4" t="s">
        <v>668</v>
      </c>
      <c r="C12" s="4">
        <v>1697</v>
      </c>
      <c r="D12" s="4" t="s">
        <v>669</v>
      </c>
      <c r="E12" s="4" t="s">
        <v>23</v>
      </c>
      <c r="F12" s="4" t="s">
        <v>670</v>
      </c>
      <c r="G12" s="4" t="s">
        <v>669</v>
      </c>
      <c r="H12" s="4" t="s">
        <v>19</v>
      </c>
      <c r="I12" s="4" t="s">
        <v>20</v>
      </c>
      <c r="J12" s="9">
        <v>945</v>
      </c>
      <c r="K12" s="9">
        <v>830</v>
      </c>
      <c r="M12" s="9">
        <f>K12-J12</f>
        <v>-115</v>
      </c>
      <c r="N12" s="10">
        <f>K12/J12-1</f>
        <v>-0.12169312169312174</v>
      </c>
      <c r="P12" s="11">
        <v>0.12744436952124072</v>
      </c>
      <c r="Q12" s="11">
        <v>0.10184049079754601</v>
      </c>
    </row>
    <row r="13" spans="1:17" s="4" customFormat="1" ht="12.9" customHeight="1" x14ac:dyDescent="0.5">
      <c r="A13" s="4" t="s">
        <v>671</v>
      </c>
      <c r="C13" s="4">
        <v>1698</v>
      </c>
      <c r="D13" s="4" t="s">
        <v>672</v>
      </c>
      <c r="E13" s="4" t="s">
        <v>23</v>
      </c>
      <c r="F13" s="4" t="s">
        <v>673</v>
      </c>
      <c r="G13" s="4" t="s">
        <v>672</v>
      </c>
      <c r="H13" s="4" t="s">
        <v>19</v>
      </c>
      <c r="I13" s="4" t="s">
        <v>20</v>
      </c>
      <c r="J13" s="9">
        <v>765</v>
      </c>
      <c r="K13" s="9">
        <v>860</v>
      </c>
      <c r="M13" s="9">
        <f>K13-J13</f>
        <v>95</v>
      </c>
      <c r="N13" s="10">
        <f>K13/J13-1</f>
        <v>0.12418300653594772</v>
      </c>
      <c r="P13" s="11">
        <v>0.10316925151719487</v>
      </c>
      <c r="Q13" s="11">
        <v>0.10552147239263804</v>
      </c>
    </row>
    <row r="14" spans="1:17" s="4" customFormat="1" ht="12.9" customHeight="1" x14ac:dyDescent="0.5">
      <c r="A14" s="4" t="s">
        <v>674</v>
      </c>
      <c r="C14" s="4">
        <v>1699</v>
      </c>
      <c r="D14" s="4" t="s">
        <v>675</v>
      </c>
      <c r="E14" s="4" t="s">
        <v>23</v>
      </c>
      <c r="F14" s="4" t="s">
        <v>676</v>
      </c>
      <c r="G14" s="4" t="s">
        <v>675</v>
      </c>
      <c r="H14" s="4" t="s">
        <v>19</v>
      </c>
      <c r="I14" s="4" t="s">
        <v>20</v>
      </c>
      <c r="J14" s="9">
        <v>600</v>
      </c>
      <c r="K14" s="9">
        <v>500</v>
      </c>
      <c r="M14" s="9">
        <f>K14-J14</f>
        <v>-100</v>
      </c>
      <c r="N14" s="10">
        <f>K14/J14-1</f>
        <v>-0.16666666666666663</v>
      </c>
      <c r="P14" s="11">
        <v>8.0917060013486183E-2</v>
      </c>
      <c r="Q14" s="11">
        <v>6.1349693251533742E-2</v>
      </c>
    </row>
    <row r="15" spans="1:17" s="4" customFormat="1" ht="12.9" customHeight="1" x14ac:dyDescent="0.5">
      <c r="A15" s="4" t="s">
        <v>677</v>
      </c>
      <c r="C15" s="4">
        <v>1700</v>
      </c>
      <c r="D15" s="4" t="s">
        <v>678</v>
      </c>
      <c r="E15" s="4" t="s">
        <v>23</v>
      </c>
      <c r="F15" s="4" t="s">
        <v>679</v>
      </c>
      <c r="G15" s="4" t="s">
        <v>678</v>
      </c>
      <c r="H15" s="4" t="s">
        <v>19</v>
      </c>
      <c r="I15" s="4" t="s">
        <v>20</v>
      </c>
      <c r="J15" s="9">
        <v>860</v>
      </c>
      <c r="K15" s="9">
        <v>870</v>
      </c>
      <c r="M15" s="9">
        <f>K15-J15</f>
        <v>10</v>
      </c>
      <c r="N15" s="10">
        <f>K15/J15-1</f>
        <v>1.1627906976744207E-2</v>
      </c>
      <c r="P15" s="11">
        <v>0.11598111935266352</v>
      </c>
      <c r="Q15" s="11">
        <v>0.10674846625766871</v>
      </c>
    </row>
    <row r="16" spans="1:17" s="4" customFormat="1" ht="12.9" customHeight="1" x14ac:dyDescent="0.5">
      <c r="A16" s="4" t="s">
        <v>680</v>
      </c>
      <c r="C16" s="4" t="s">
        <v>151</v>
      </c>
      <c r="D16" s="4" t="s">
        <v>151</v>
      </c>
      <c r="F16" s="4" t="s">
        <v>681</v>
      </c>
      <c r="G16" s="4" t="s">
        <v>682</v>
      </c>
      <c r="H16" s="4" t="s">
        <v>19</v>
      </c>
      <c r="I16" s="4" t="s">
        <v>20</v>
      </c>
      <c r="J16" s="15" t="s">
        <v>154</v>
      </c>
      <c r="K16" s="9">
        <v>980</v>
      </c>
      <c r="M16" s="15" t="s">
        <v>154</v>
      </c>
      <c r="N16" s="15" t="s">
        <v>154</v>
      </c>
      <c r="P16" s="15" t="s">
        <v>154</v>
      </c>
      <c r="Q16" s="11">
        <v>0.12024539877300613</v>
      </c>
    </row>
    <row r="17" spans="1:17" s="4" customFormat="1" ht="14.05" customHeight="1" x14ac:dyDescent="0.5">
      <c r="A17" s="4" t="s">
        <v>685</v>
      </c>
      <c r="C17" s="4" t="s">
        <v>151</v>
      </c>
      <c r="D17" s="4" t="s">
        <v>151</v>
      </c>
      <c r="F17" s="4" t="s">
        <v>683</v>
      </c>
      <c r="G17" s="4" t="s">
        <v>684</v>
      </c>
      <c r="H17" s="4" t="s">
        <v>19</v>
      </c>
      <c r="I17" s="4" t="s">
        <v>20</v>
      </c>
      <c r="J17" s="15" t="s">
        <v>154</v>
      </c>
      <c r="K17" s="9">
        <v>750</v>
      </c>
      <c r="M17" s="15" t="s">
        <v>154</v>
      </c>
      <c r="N17" s="15" t="s">
        <v>154</v>
      </c>
      <c r="P17" s="15" t="s">
        <v>154</v>
      </c>
      <c r="Q17" s="11">
        <v>9.202453987730061E-2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6710</v>
      </c>
      <c r="K20" s="6">
        <v>7570</v>
      </c>
      <c r="M20" s="6">
        <f>K20-J20</f>
        <v>860</v>
      </c>
      <c r="N20" s="7">
        <f>K20/J20-1</f>
        <v>0.12816691505216093</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1105</v>
      </c>
      <c r="K22" s="6">
        <v>1385</v>
      </c>
      <c r="M22" s="6">
        <f>K22-J22</f>
        <v>280</v>
      </c>
      <c r="N22" s="7">
        <f>K22/J22-1</f>
        <v>0.25339366515837103</v>
      </c>
      <c r="P22" s="8">
        <v>0.1646795827123696</v>
      </c>
      <c r="Q22" s="8">
        <v>0.18295904887714662</v>
      </c>
    </row>
    <row r="23" spans="1:17" s="4" customFormat="1" ht="14.05" customHeight="1" x14ac:dyDescent="0.5">
      <c r="A23" s="4" t="s">
        <v>696</v>
      </c>
      <c r="C23" s="4">
        <v>1766</v>
      </c>
      <c r="D23" s="4" t="s">
        <v>694</v>
      </c>
      <c r="E23" s="4" t="s">
        <v>23</v>
      </c>
      <c r="F23" s="4" t="s">
        <v>695</v>
      </c>
      <c r="G23" s="4" t="s">
        <v>694</v>
      </c>
      <c r="H23" s="4" t="s">
        <v>19</v>
      </c>
      <c r="I23" s="4" t="s">
        <v>20</v>
      </c>
      <c r="J23" s="17">
        <v>773</v>
      </c>
      <c r="K23" s="17">
        <v>940</v>
      </c>
      <c r="M23" s="17">
        <f>K23-J23</f>
        <v>167</v>
      </c>
      <c r="N23" s="10">
        <f>K23/J23-1</f>
        <v>0.21604139715394566</v>
      </c>
    </row>
    <row r="24" spans="1:17" s="4" customFormat="1" ht="14.05" customHeight="1" x14ac:dyDescent="0.5">
      <c r="A24" s="4" t="s">
        <v>699</v>
      </c>
      <c r="C24" s="4">
        <v>1764</v>
      </c>
      <c r="D24" s="4" t="s">
        <v>697</v>
      </c>
      <c r="E24" s="4" t="s">
        <v>23</v>
      </c>
      <c r="F24" s="4" t="s">
        <v>698</v>
      </c>
      <c r="G24" s="4" t="s">
        <v>697</v>
      </c>
      <c r="H24" s="4" t="s">
        <v>19</v>
      </c>
      <c r="I24" s="4" t="s">
        <v>20</v>
      </c>
      <c r="J24" s="10">
        <v>0.21299999999999999</v>
      </c>
      <c r="K24" s="10">
        <v>0.16200000000000001</v>
      </c>
      <c r="M24" s="13" t="str">
        <f>TEXT((K24-J24)  * 100,"#,##0.0") &amp; " pts."</f>
        <v>-5.1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0.374</v>
      </c>
      <c r="K26" s="10">
        <v>0.29599999999999999</v>
      </c>
      <c r="M26" s="13" t="str">
        <f>TEXT((K26-J26)  * 100,"#,##0.0") &amp; " pts."</f>
        <v>-7.8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5650</v>
      </c>
      <c r="K28" s="6">
        <v>6195</v>
      </c>
      <c r="M28" s="6">
        <f>K28-J28</f>
        <v>545</v>
      </c>
      <c r="N28" s="7">
        <f>K28/J28-1</f>
        <v>9.6460176991150393E-2</v>
      </c>
      <c r="P28" s="8">
        <v>0.84202682563338305</v>
      </c>
      <c r="Q28" s="8">
        <v>0.81836195508586529</v>
      </c>
    </row>
    <row r="29" spans="1:17" s="4" customFormat="1" ht="14.05" customHeight="1" x14ac:dyDescent="0.5">
      <c r="A29" s="4" t="s">
        <v>709</v>
      </c>
      <c r="C29" s="4">
        <v>1759</v>
      </c>
      <c r="D29" s="4" t="s">
        <v>707</v>
      </c>
      <c r="E29" s="4" t="s">
        <v>23</v>
      </c>
      <c r="F29" s="4" t="s">
        <v>708</v>
      </c>
      <c r="G29" s="4" t="s">
        <v>707</v>
      </c>
      <c r="H29" s="4" t="s">
        <v>19</v>
      </c>
      <c r="I29" s="4" t="s">
        <v>20</v>
      </c>
      <c r="J29" s="17">
        <v>1004</v>
      </c>
      <c r="K29" s="17">
        <v>1160</v>
      </c>
      <c r="M29" s="17">
        <f>K29-J29</f>
        <v>156</v>
      </c>
      <c r="N29" s="10">
        <f>K29/J29-1</f>
        <v>0.15537848605577698</v>
      </c>
    </row>
    <row r="30" spans="1:17" s="4" customFormat="1" ht="14.05" customHeight="1" x14ac:dyDescent="0.5">
      <c r="A30" s="4" t="s">
        <v>712</v>
      </c>
      <c r="C30" s="4">
        <v>1757</v>
      </c>
      <c r="D30" s="4" t="s">
        <v>710</v>
      </c>
      <c r="E30" s="4" t="s">
        <v>23</v>
      </c>
      <c r="F30" s="4" t="s">
        <v>711</v>
      </c>
      <c r="G30" s="4" t="s">
        <v>710</v>
      </c>
      <c r="H30" s="4" t="s">
        <v>19</v>
      </c>
      <c r="I30" s="4" t="s">
        <v>20</v>
      </c>
      <c r="J30" s="10">
        <v>0.7</v>
      </c>
      <c r="K30" s="10">
        <v>0.70799999999999996</v>
      </c>
      <c r="M30" s="13" t="str">
        <f>TEXT((K30-J30)  * 100,"#,##0.0") &amp; " pts."</f>
        <v>0.8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0.13600000000000001</v>
      </c>
      <c r="K32" s="10">
        <v>0.11</v>
      </c>
      <c r="M32" s="13" t="str">
        <f>TEXT((K32-J32)  * 100,"#,##0.0") &amp; " pts."</f>
        <v>-2.6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16590</v>
      </c>
      <c r="K4" s="6">
        <v>18010</v>
      </c>
      <c r="M4" s="6">
        <f>K4-J4</f>
        <v>1420</v>
      </c>
      <c r="N4" s="7">
        <f>K4/J4-1</f>
        <v>8.559373116335145E-2</v>
      </c>
    </row>
    <row r="5" spans="1:17" s="5" customFormat="1" ht="12.9" customHeight="1" x14ac:dyDescent="0.5">
      <c r="A5" s="5" t="s">
        <v>720</v>
      </c>
      <c r="C5" s="5">
        <v>1769</v>
      </c>
      <c r="D5" s="5" t="s">
        <v>721</v>
      </c>
      <c r="E5" s="5" t="s">
        <v>23</v>
      </c>
      <c r="F5" s="5" t="s">
        <v>722</v>
      </c>
      <c r="G5" s="5" t="s">
        <v>721</v>
      </c>
      <c r="H5" s="5" t="s">
        <v>19</v>
      </c>
      <c r="I5" s="5" t="s">
        <v>20</v>
      </c>
      <c r="J5" s="6">
        <v>5180</v>
      </c>
      <c r="K5" s="6">
        <v>5080</v>
      </c>
      <c r="M5" s="6">
        <f>K5-J5</f>
        <v>-100</v>
      </c>
      <c r="N5" s="7">
        <f>K5/J5-1</f>
        <v>-1.9305019305019266E-2</v>
      </c>
      <c r="P5" s="8">
        <v>0.31223628691983124</v>
      </c>
      <c r="Q5" s="8">
        <v>0.28206551915602446</v>
      </c>
    </row>
    <row r="6" spans="1:17" s="5" customFormat="1" ht="14.05" customHeight="1" x14ac:dyDescent="0.5">
      <c r="A6" s="5" t="s">
        <v>726</v>
      </c>
      <c r="C6" s="5">
        <v>1770</v>
      </c>
      <c r="D6" s="5" t="s">
        <v>723</v>
      </c>
      <c r="E6" s="5" t="s">
        <v>23</v>
      </c>
      <c r="F6" s="5" t="s">
        <v>724</v>
      </c>
      <c r="G6" s="5" t="s">
        <v>725</v>
      </c>
      <c r="H6" s="5" t="s">
        <v>19</v>
      </c>
      <c r="I6" s="5" t="s">
        <v>20</v>
      </c>
      <c r="J6" s="6">
        <v>5420</v>
      </c>
      <c r="K6" s="6">
        <v>6410</v>
      </c>
      <c r="M6" s="6">
        <f>K6-J6</f>
        <v>990</v>
      </c>
      <c r="N6" s="7">
        <f>K6/J6-1</f>
        <v>0.18265682656826576</v>
      </c>
      <c r="P6" s="8">
        <v>0.32670283303194697</v>
      </c>
      <c r="Q6" s="8">
        <v>0.35591338145474738</v>
      </c>
    </row>
    <row r="7" spans="1:17" s="5" customFormat="1" ht="12.9" customHeight="1" x14ac:dyDescent="0.5">
      <c r="A7" s="5" t="s">
        <v>727</v>
      </c>
      <c r="C7" s="5">
        <v>1771</v>
      </c>
      <c r="D7" s="5" t="s">
        <v>728</v>
      </c>
      <c r="E7" s="5" t="s">
        <v>23</v>
      </c>
      <c r="F7" s="5" t="s">
        <v>729</v>
      </c>
      <c r="G7" s="5" t="s">
        <v>728</v>
      </c>
      <c r="H7" s="5" t="s">
        <v>19</v>
      </c>
      <c r="I7" s="5" t="s">
        <v>20</v>
      </c>
      <c r="J7" s="6">
        <v>5990</v>
      </c>
      <c r="K7" s="6">
        <v>6520</v>
      </c>
      <c r="M7" s="6">
        <f>K7-J7</f>
        <v>530</v>
      </c>
      <c r="N7" s="7">
        <f>K7/J7-1</f>
        <v>8.8480801335559356E-2</v>
      </c>
      <c r="P7" s="8">
        <v>0.36106088004822184</v>
      </c>
      <c r="Q7" s="8">
        <v>0.36202109938922822</v>
      </c>
    </row>
    <row r="8" spans="1:17" s="4" customFormat="1" ht="12.9" customHeight="1" x14ac:dyDescent="0.5">
      <c r="A8" s="4" t="s">
        <v>730</v>
      </c>
      <c r="C8" s="4">
        <v>1772</v>
      </c>
      <c r="D8" s="4" t="s">
        <v>731</v>
      </c>
      <c r="E8" s="4" t="s">
        <v>23</v>
      </c>
      <c r="F8" s="4" t="s">
        <v>732</v>
      </c>
      <c r="G8" s="4" t="s">
        <v>733</v>
      </c>
      <c r="H8" s="4" t="s">
        <v>19</v>
      </c>
      <c r="I8" s="4" t="s">
        <v>20</v>
      </c>
      <c r="J8" s="9">
        <v>1685</v>
      </c>
      <c r="K8" s="9">
        <v>1660</v>
      </c>
      <c r="M8" s="9">
        <f>K8-J8</f>
        <v>-25</v>
      </c>
      <c r="N8" s="10">
        <f>K8/J8-1</f>
        <v>-1.4836795252225476E-2</v>
      </c>
      <c r="P8" s="11">
        <v>0.10156720916214587</v>
      </c>
      <c r="Q8" s="11">
        <v>9.2171016102165465E-2</v>
      </c>
    </row>
    <row r="9" spans="1:17" s="4" customFormat="1" ht="14.05" customHeight="1" x14ac:dyDescent="0.5">
      <c r="A9" s="4" t="s">
        <v>737</v>
      </c>
      <c r="C9" s="4">
        <v>1773</v>
      </c>
      <c r="D9" s="4" t="s">
        <v>734</v>
      </c>
      <c r="E9" s="4" t="s">
        <v>23</v>
      </c>
      <c r="F9" s="4" t="s">
        <v>735</v>
      </c>
      <c r="G9" s="4" t="s">
        <v>736</v>
      </c>
      <c r="H9" s="4" t="s">
        <v>19</v>
      </c>
      <c r="I9" s="4" t="s">
        <v>20</v>
      </c>
      <c r="J9" s="9">
        <v>830</v>
      </c>
      <c r="K9" s="9">
        <v>820</v>
      </c>
      <c r="M9" s="9">
        <f>K9-J9</f>
        <v>-10</v>
      </c>
      <c r="N9" s="10">
        <f>K9/J9-1</f>
        <v>-1.2048192771084376E-2</v>
      </c>
      <c r="P9" s="11">
        <v>5.0030138637733576E-2</v>
      </c>
      <c r="Q9" s="11">
        <v>4.5530260966129929E-2</v>
      </c>
    </row>
    <row r="10" spans="1:17" s="4" customFormat="1" ht="14.05" customHeight="1" x14ac:dyDescent="0.5">
      <c r="A10" s="4" t="s">
        <v>741</v>
      </c>
      <c r="C10" s="4">
        <v>1774</v>
      </c>
      <c r="D10" s="4" t="s">
        <v>738</v>
      </c>
      <c r="E10" s="4" t="s">
        <v>23</v>
      </c>
      <c r="F10" s="4" t="s">
        <v>739</v>
      </c>
      <c r="G10" s="4" t="s">
        <v>740</v>
      </c>
      <c r="H10" s="4" t="s">
        <v>19</v>
      </c>
      <c r="I10" s="4" t="s">
        <v>20</v>
      </c>
      <c r="J10" s="9">
        <v>855</v>
      </c>
      <c r="K10" s="9">
        <v>840</v>
      </c>
      <c r="M10" s="9">
        <f>K10-J10</f>
        <v>-15</v>
      </c>
      <c r="N10" s="10">
        <f>K10/J10-1</f>
        <v>-1.7543859649122862E-2</v>
      </c>
      <c r="P10" s="11">
        <v>5.1537070524412296E-2</v>
      </c>
      <c r="Q10" s="11">
        <v>4.6640755136035536E-2</v>
      </c>
    </row>
    <row r="11" spans="1:17" s="4" customFormat="1" ht="14.05" customHeight="1" x14ac:dyDescent="0.5">
      <c r="A11" s="4" t="s">
        <v>745</v>
      </c>
      <c r="C11" s="4">
        <v>1775</v>
      </c>
      <c r="D11" s="4" t="s">
        <v>742</v>
      </c>
      <c r="E11" s="4" t="s">
        <v>23</v>
      </c>
      <c r="F11" s="4" t="s">
        <v>743</v>
      </c>
      <c r="G11" s="4" t="s">
        <v>744</v>
      </c>
      <c r="H11" s="4" t="s">
        <v>19</v>
      </c>
      <c r="I11" s="4" t="s">
        <v>20</v>
      </c>
      <c r="J11" s="9">
        <v>2590</v>
      </c>
      <c r="K11" s="9">
        <v>2835</v>
      </c>
      <c r="M11" s="9">
        <f>K11-J11</f>
        <v>245</v>
      </c>
      <c r="N11" s="10">
        <f>K11/J11-1</f>
        <v>9.4594594594594517E-2</v>
      </c>
      <c r="P11" s="11">
        <v>0.15611814345991562</v>
      </c>
      <c r="Q11" s="11">
        <v>0.15741254858411993</v>
      </c>
    </row>
    <row r="12" spans="1:17" s="4" customFormat="1" ht="12.9" customHeight="1" x14ac:dyDescent="0.5">
      <c r="A12" s="4" t="s">
        <v>746</v>
      </c>
      <c r="C12" s="4">
        <v>1776</v>
      </c>
      <c r="D12" s="4" t="s">
        <v>747</v>
      </c>
      <c r="E12" s="4" t="s">
        <v>23</v>
      </c>
      <c r="F12" s="4" t="s">
        <v>748</v>
      </c>
      <c r="G12" s="4" t="s">
        <v>749</v>
      </c>
      <c r="H12" s="4" t="s">
        <v>19</v>
      </c>
      <c r="I12" s="4" t="s">
        <v>20</v>
      </c>
      <c r="J12" s="9">
        <v>390</v>
      </c>
      <c r="K12" s="9">
        <v>445</v>
      </c>
      <c r="M12" s="9">
        <f>K12-J12</f>
        <v>55</v>
      </c>
      <c r="N12" s="10">
        <f>K12/J12-1</f>
        <v>0.14102564102564097</v>
      </c>
      <c r="P12" s="11">
        <v>2.3508137432188065E-2</v>
      </c>
      <c r="Q12" s="11">
        <v>2.4708495280399777E-2</v>
      </c>
    </row>
    <row r="13" spans="1:17" s="4" customFormat="1" ht="12.9" customHeight="1" x14ac:dyDescent="0.5">
      <c r="A13" s="4" t="s">
        <v>750</v>
      </c>
      <c r="C13" s="4">
        <v>1777</v>
      </c>
      <c r="D13" s="4" t="s">
        <v>751</v>
      </c>
      <c r="E13" s="4" t="s">
        <v>23</v>
      </c>
      <c r="F13" s="4" t="s">
        <v>752</v>
      </c>
      <c r="G13" s="4" t="s">
        <v>750</v>
      </c>
      <c r="H13" s="4" t="s">
        <v>19</v>
      </c>
      <c r="I13" s="4" t="s">
        <v>20</v>
      </c>
      <c r="J13" s="9">
        <v>1325</v>
      </c>
      <c r="K13" s="9">
        <v>1580</v>
      </c>
      <c r="M13" s="9">
        <f>K13-J13</f>
        <v>255</v>
      </c>
      <c r="N13" s="10">
        <f>K13/J13-1</f>
        <v>0.1924528301886792</v>
      </c>
      <c r="P13" s="11">
        <v>7.9867389993972276E-2</v>
      </c>
      <c r="Q13" s="11">
        <v>8.7729039422543037E-2</v>
      </c>
    </row>
    <row r="14" spans="1:17" s="4" customFormat="1" ht="12.9" customHeight="1" x14ac:dyDescent="0.5">
      <c r="A14" s="4" t="s">
        <v>753</v>
      </c>
      <c r="C14" s="4">
        <v>1778</v>
      </c>
      <c r="D14" s="4" t="s">
        <v>753</v>
      </c>
      <c r="E14" s="4" t="s">
        <v>23</v>
      </c>
      <c r="F14" s="4" t="s">
        <v>754</v>
      </c>
      <c r="G14" s="4" t="s">
        <v>753</v>
      </c>
      <c r="H14" s="4" t="s">
        <v>19</v>
      </c>
      <c r="I14" s="4" t="s">
        <v>20</v>
      </c>
      <c r="J14" s="9">
        <v>1030</v>
      </c>
      <c r="K14" s="9">
        <v>1205</v>
      </c>
      <c r="M14" s="9">
        <f>K14-J14</f>
        <v>175</v>
      </c>
      <c r="N14" s="10">
        <f>K14/J14-1</f>
        <v>0.16990291262135915</v>
      </c>
      <c r="P14" s="11">
        <v>6.2085593731163354E-2</v>
      </c>
      <c r="Q14" s="11">
        <v>6.6907273736812878E-2</v>
      </c>
    </row>
    <row r="15" spans="1:17" s="4" customFormat="1" ht="12.9" customHeight="1" x14ac:dyDescent="0.5">
      <c r="A15" s="4" t="s">
        <v>755</v>
      </c>
      <c r="C15" s="4">
        <v>1779</v>
      </c>
      <c r="D15" s="4" t="s">
        <v>755</v>
      </c>
      <c r="E15" s="4" t="s">
        <v>23</v>
      </c>
      <c r="F15" s="4" t="s">
        <v>756</v>
      </c>
      <c r="G15" s="4" t="s">
        <v>755</v>
      </c>
      <c r="H15" s="4" t="s">
        <v>19</v>
      </c>
      <c r="I15" s="4" t="s">
        <v>20</v>
      </c>
      <c r="J15" s="9">
        <v>105</v>
      </c>
      <c r="K15" s="9">
        <v>155</v>
      </c>
      <c r="M15" s="9">
        <f>K15-J15</f>
        <v>50</v>
      </c>
      <c r="N15" s="10">
        <f>K15/J15-1</f>
        <v>0.47619047619047628</v>
      </c>
      <c r="P15" s="11">
        <v>6.3291139240506328E-3</v>
      </c>
      <c r="Q15" s="11">
        <v>8.6063298167684613E-3</v>
      </c>
    </row>
    <row r="16" spans="1:17" s="4" customFormat="1" ht="12.9" customHeight="1" x14ac:dyDescent="0.5">
      <c r="A16" s="4" t="s">
        <v>757</v>
      </c>
      <c r="C16" s="4">
        <v>1780</v>
      </c>
      <c r="D16" s="4" t="s">
        <v>757</v>
      </c>
      <c r="E16" s="4" t="s">
        <v>23</v>
      </c>
      <c r="F16" s="4" t="s">
        <v>758</v>
      </c>
      <c r="G16" s="4" t="s">
        <v>757</v>
      </c>
      <c r="H16" s="4" t="s">
        <v>19</v>
      </c>
      <c r="I16" s="4" t="s">
        <v>20</v>
      </c>
      <c r="J16" s="9">
        <v>20</v>
      </c>
      <c r="K16" s="9">
        <v>40</v>
      </c>
      <c r="M16" s="9">
        <f>K16-J16</f>
        <v>20</v>
      </c>
      <c r="N16" s="10">
        <f>K16/J16-1</f>
        <v>1</v>
      </c>
      <c r="P16" s="11">
        <v>1.2055455093429777E-3</v>
      </c>
      <c r="Q16" s="11">
        <v>2.2209883398112162E-3</v>
      </c>
    </row>
    <row r="17" spans="1:17" s="4" customFormat="1" ht="12.9" customHeight="1" x14ac:dyDescent="0.5">
      <c r="A17" s="4" t="s">
        <v>759</v>
      </c>
      <c r="C17" s="4">
        <v>1781</v>
      </c>
      <c r="D17" s="4" t="s">
        <v>759</v>
      </c>
      <c r="E17" s="4" t="s">
        <v>23</v>
      </c>
      <c r="F17" s="4" t="s">
        <v>760</v>
      </c>
      <c r="G17" s="4" t="s">
        <v>759</v>
      </c>
      <c r="H17" s="4" t="s">
        <v>19</v>
      </c>
      <c r="I17" s="4" t="s">
        <v>20</v>
      </c>
      <c r="J17" s="9">
        <v>140</v>
      </c>
      <c r="K17" s="9">
        <v>175</v>
      </c>
      <c r="M17" s="9">
        <f>K17-J17</f>
        <v>35</v>
      </c>
      <c r="N17" s="10">
        <f>K17/J17-1</f>
        <v>0.25</v>
      </c>
      <c r="P17" s="11">
        <v>8.4388185654008432E-3</v>
      </c>
      <c r="Q17" s="11">
        <v>9.71682398667407E-3</v>
      </c>
    </row>
    <row r="18" spans="1:17" s="4" customFormat="1" ht="14.05" customHeight="1" x14ac:dyDescent="0.5">
      <c r="A18" s="4" t="s">
        <v>763</v>
      </c>
      <c r="C18" s="4">
        <v>1782</v>
      </c>
      <c r="D18" s="4" t="s">
        <v>761</v>
      </c>
      <c r="E18" s="4" t="s">
        <v>23</v>
      </c>
      <c r="F18" s="4" t="s">
        <v>762</v>
      </c>
      <c r="G18" s="4" t="s">
        <v>761</v>
      </c>
      <c r="H18" s="4" t="s">
        <v>19</v>
      </c>
      <c r="I18" s="4" t="s">
        <v>20</v>
      </c>
      <c r="J18" s="9">
        <v>25</v>
      </c>
      <c r="K18" s="9">
        <v>10</v>
      </c>
      <c r="M18" s="9">
        <f>K18-J18</f>
        <v>-15</v>
      </c>
      <c r="N18" s="10">
        <f>K18/J18-1</f>
        <v>-0.6</v>
      </c>
      <c r="P18" s="11">
        <v>1.5069318866787222E-3</v>
      </c>
      <c r="Q18" s="11">
        <v>5.5524708495280405E-4</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16585</v>
      </c>
      <c r="K21" s="6">
        <v>18010</v>
      </c>
      <c r="M21" s="6">
        <f>K21-J21</f>
        <v>1425</v>
      </c>
      <c r="N21" s="7">
        <f>K21/J21-1</f>
        <v>8.5921012963521282E-2</v>
      </c>
    </row>
    <row r="22" spans="1:17" s="4" customFormat="1" ht="12.9" customHeight="1" x14ac:dyDescent="0.5">
      <c r="A22" s="4" t="s">
        <v>769</v>
      </c>
      <c r="C22" s="4">
        <v>1859</v>
      </c>
      <c r="D22" s="4" t="s">
        <v>770</v>
      </c>
      <c r="E22" s="4" t="s">
        <v>23</v>
      </c>
      <c r="F22" s="4" t="s">
        <v>771</v>
      </c>
      <c r="G22" s="4" t="s">
        <v>770</v>
      </c>
      <c r="H22" s="4" t="s">
        <v>19</v>
      </c>
      <c r="I22" s="4" t="s">
        <v>20</v>
      </c>
      <c r="J22" s="9">
        <v>10600</v>
      </c>
      <c r="K22" s="9">
        <v>11490</v>
      </c>
      <c r="M22" s="9">
        <f>K22-J22</f>
        <v>890</v>
      </c>
      <c r="N22" s="10">
        <f>K22/J22-1</f>
        <v>8.3962264150943433E-2</v>
      </c>
      <c r="P22" s="11">
        <v>0.63913174555321073</v>
      </c>
      <c r="Q22" s="11">
        <v>0.63797890061077178</v>
      </c>
    </row>
    <row r="23" spans="1:17" s="4" customFormat="1" ht="12.9" customHeight="1" x14ac:dyDescent="0.5">
      <c r="A23" s="4" t="s">
        <v>772</v>
      </c>
      <c r="C23" s="4">
        <v>1860</v>
      </c>
      <c r="D23" s="4" t="s">
        <v>773</v>
      </c>
      <c r="E23" s="4" t="s">
        <v>23</v>
      </c>
      <c r="F23" s="4" t="s">
        <v>774</v>
      </c>
      <c r="G23" s="4" t="s">
        <v>773</v>
      </c>
      <c r="H23" s="4" t="s">
        <v>19</v>
      </c>
      <c r="I23" s="4" t="s">
        <v>20</v>
      </c>
      <c r="J23" s="9">
        <v>540</v>
      </c>
      <c r="K23" s="9">
        <v>545</v>
      </c>
      <c r="M23" s="9">
        <f>K23-J23</f>
        <v>5</v>
      </c>
      <c r="N23" s="10">
        <f>K23/J23-1</f>
        <v>9.2592592592593004E-3</v>
      </c>
      <c r="P23" s="11">
        <v>3.2559541754597528E-2</v>
      </c>
      <c r="Q23" s="11">
        <v>3.0260966129927819E-2</v>
      </c>
    </row>
    <row r="24" spans="1:17" s="4" customFormat="1" ht="12.9" customHeight="1" x14ac:dyDescent="0.5">
      <c r="A24" s="4" t="s">
        <v>775</v>
      </c>
      <c r="C24" s="4">
        <v>1862</v>
      </c>
      <c r="D24" s="4" t="s">
        <v>776</v>
      </c>
      <c r="E24" s="4" t="s">
        <v>23</v>
      </c>
      <c r="F24" s="4" t="s">
        <v>777</v>
      </c>
      <c r="G24" s="4" t="s">
        <v>776</v>
      </c>
      <c r="H24" s="4" t="s">
        <v>19</v>
      </c>
      <c r="I24" s="4" t="s">
        <v>20</v>
      </c>
      <c r="J24" s="9">
        <v>150</v>
      </c>
      <c r="K24" s="9">
        <v>100</v>
      </c>
      <c r="M24" s="9">
        <f>K24-J24</f>
        <v>-50</v>
      </c>
      <c r="N24" s="10">
        <f>K24/J24-1</f>
        <v>-0.33333333333333337</v>
      </c>
      <c r="P24" s="11">
        <v>9.0443171540548692E-3</v>
      </c>
      <c r="Q24" s="11">
        <v>5.5524708495280403E-3</v>
      </c>
    </row>
    <row r="25" spans="1:17" s="4" customFormat="1" ht="12.9" customHeight="1" x14ac:dyDescent="0.5">
      <c r="A25" s="4" t="s">
        <v>778</v>
      </c>
      <c r="C25" s="4">
        <v>1865</v>
      </c>
      <c r="D25" s="4" t="s">
        <v>779</v>
      </c>
      <c r="E25" s="4" t="s">
        <v>23</v>
      </c>
      <c r="F25" s="4" t="s">
        <v>780</v>
      </c>
      <c r="G25" s="4" t="s">
        <v>779</v>
      </c>
      <c r="H25" s="4" t="s">
        <v>19</v>
      </c>
      <c r="I25" s="4" t="s">
        <v>20</v>
      </c>
      <c r="J25" s="9">
        <v>345</v>
      </c>
      <c r="K25" s="9">
        <v>375</v>
      </c>
      <c r="M25" s="9">
        <f>K25-J25</f>
        <v>30</v>
      </c>
      <c r="N25" s="10">
        <f>K25/J25-1</f>
        <v>8.6956521739130377E-2</v>
      </c>
      <c r="P25" s="11">
        <v>2.0801929454326198E-2</v>
      </c>
      <c r="Q25" s="11">
        <v>2.0821765685730149E-2</v>
      </c>
    </row>
    <row r="26" spans="1:17" s="4" customFormat="1" ht="12.9" customHeight="1" x14ac:dyDescent="0.5">
      <c r="A26" s="4" t="s">
        <v>781</v>
      </c>
      <c r="C26" s="4">
        <v>1874</v>
      </c>
      <c r="D26" s="4" t="s">
        <v>782</v>
      </c>
      <c r="E26" s="4" t="s">
        <v>23</v>
      </c>
      <c r="F26" s="4" t="s">
        <v>783</v>
      </c>
      <c r="G26" s="4" t="s">
        <v>782</v>
      </c>
      <c r="H26" s="4" t="s">
        <v>19</v>
      </c>
      <c r="I26" s="4" t="s">
        <v>20</v>
      </c>
      <c r="J26" s="9">
        <v>385</v>
      </c>
      <c r="K26" s="9">
        <v>540</v>
      </c>
      <c r="M26" s="9">
        <f>K26-J26</f>
        <v>155</v>
      </c>
      <c r="N26" s="10">
        <f>K26/J26-1</f>
        <v>0.40259740259740262</v>
      </c>
      <c r="P26" s="11">
        <v>2.3213747362074162E-2</v>
      </c>
      <c r="Q26" s="11">
        <v>2.9983342587451417E-2</v>
      </c>
    </row>
    <row r="27" spans="1:17" s="4" customFormat="1" ht="12.9" customHeight="1" x14ac:dyDescent="0.5">
      <c r="A27" s="4" t="s">
        <v>784</v>
      </c>
      <c r="C27" s="4">
        <v>1882</v>
      </c>
      <c r="D27" s="4" t="s">
        <v>785</v>
      </c>
      <c r="E27" s="4" t="s">
        <v>23</v>
      </c>
      <c r="F27" s="4" t="s">
        <v>786</v>
      </c>
      <c r="G27" s="4" t="s">
        <v>785</v>
      </c>
      <c r="H27" s="4" t="s">
        <v>19</v>
      </c>
      <c r="I27" s="4" t="s">
        <v>20</v>
      </c>
      <c r="J27" s="9">
        <v>940</v>
      </c>
      <c r="K27" s="9">
        <v>1130</v>
      </c>
      <c r="M27" s="9">
        <f>K27-J27</f>
        <v>190</v>
      </c>
      <c r="N27" s="10">
        <f>K27/J27-1</f>
        <v>0.2021276595744681</v>
      </c>
      <c r="P27" s="11">
        <v>5.6677720832077179E-2</v>
      </c>
      <c r="Q27" s="11">
        <v>6.2742920599666852E-2</v>
      </c>
    </row>
    <row r="28" spans="1:17" s="4" customFormat="1" ht="12.9" customHeight="1" x14ac:dyDescent="0.5">
      <c r="A28" s="4" t="s">
        <v>787</v>
      </c>
      <c r="C28" s="4">
        <v>1886</v>
      </c>
      <c r="D28" s="4" t="s">
        <v>788</v>
      </c>
      <c r="E28" s="4" t="s">
        <v>23</v>
      </c>
      <c r="F28" s="4" t="s">
        <v>789</v>
      </c>
      <c r="G28" s="4" t="s">
        <v>788</v>
      </c>
      <c r="H28" s="4" t="s">
        <v>19</v>
      </c>
      <c r="I28" s="4" t="s">
        <v>20</v>
      </c>
      <c r="J28" s="9">
        <v>120</v>
      </c>
      <c r="K28" s="9">
        <v>80</v>
      </c>
      <c r="M28" s="9">
        <f>K28-J28</f>
        <v>-40</v>
      </c>
      <c r="N28" s="10">
        <f>K28/J28-1</f>
        <v>-0.33333333333333337</v>
      </c>
      <c r="P28" s="11">
        <v>7.2354537232438947E-3</v>
      </c>
      <c r="Q28" s="11">
        <v>4.4419766796224324E-3</v>
      </c>
    </row>
    <row r="29" spans="1:17" s="4" customFormat="1" ht="12.9" customHeight="1" x14ac:dyDescent="0.5">
      <c r="A29" s="4" t="s">
        <v>790</v>
      </c>
      <c r="C29" s="4">
        <v>1892</v>
      </c>
      <c r="D29" s="4" t="s">
        <v>791</v>
      </c>
      <c r="E29" s="4" t="s">
        <v>23</v>
      </c>
      <c r="F29" s="4" t="s">
        <v>792</v>
      </c>
      <c r="G29" s="4" t="s">
        <v>791</v>
      </c>
      <c r="H29" s="4" t="s">
        <v>19</v>
      </c>
      <c r="I29" s="4" t="s">
        <v>20</v>
      </c>
      <c r="J29" s="9">
        <v>100</v>
      </c>
      <c r="K29" s="9">
        <v>130</v>
      </c>
      <c r="M29" s="9">
        <f>K29-J29</f>
        <v>30</v>
      </c>
      <c r="N29" s="10">
        <f>K29/J29-1</f>
        <v>0.30000000000000004</v>
      </c>
      <c r="P29" s="11">
        <v>6.0295447693699128E-3</v>
      </c>
      <c r="Q29" s="11">
        <v>7.2182121043864516E-3</v>
      </c>
    </row>
    <row r="30" spans="1:17" s="4" customFormat="1" ht="12.9" customHeight="1" x14ac:dyDescent="0.5">
      <c r="A30" s="4" t="s">
        <v>793</v>
      </c>
      <c r="C30" s="4">
        <v>1897</v>
      </c>
      <c r="D30" s="4" t="s">
        <v>794</v>
      </c>
      <c r="E30" s="4" t="s">
        <v>23</v>
      </c>
      <c r="F30" s="4" t="s">
        <v>795</v>
      </c>
      <c r="G30" s="4" t="s">
        <v>796</v>
      </c>
      <c r="H30" s="4" t="s">
        <v>19</v>
      </c>
      <c r="I30" s="4" t="s">
        <v>20</v>
      </c>
      <c r="J30" s="9">
        <v>1460</v>
      </c>
      <c r="K30" s="9">
        <v>1430</v>
      </c>
      <c r="M30" s="9">
        <f>K30-J30</f>
        <v>-30</v>
      </c>
      <c r="N30" s="10">
        <f>K30/J30-1</f>
        <v>-2.0547945205479423E-2</v>
      </c>
      <c r="P30" s="11">
        <v>8.8031353632800721E-2</v>
      </c>
      <c r="Q30" s="11">
        <v>7.9400333148250971E-2</v>
      </c>
    </row>
    <row r="31" spans="1:17" s="4" customFormat="1" ht="12.9" customHeight="1" x14ac:dyDescent="0.5">
      <c r="A31" s="4" t="s">
        <v>797</v>
      </c>
      <c r="C31" s="4">
        <v>1905</v>
      </c>
      <c r="D31" s="4" t="s">
        <v>798</v>
      </c>
      <c r="E31" s="4" t="s">
        <v>23</v>
      </c>
      <c r="F31" s="4" t="s">
        <v>799</v>
      </c>
      <c r="G31" s="4" t="s">
        <v>798</v>
      </c>
      <c r="H31" s="4" t="s">
        <v>19</v>
      </c>
      <c r="I31" s="4" t="s">
        <v>20</v>
      </c>
      <c r="J31" s="9">
        <v>280</v>
      </c>
      <c r="K31" s="9">
        <v>435</v>
      </c>
      <c r="M31" s="9">
        <f>K31-J31</f>
        <v>155</v>
      </c>
      <c r="N31" s="10">
        <f>K31/J31-1</f>
        <v>0.5535714285714286</v>
      </c>
      <c r="P31" s="11">
        <v>1.6882725354235757E-2</v>
      </c>
      <c r="Q31" s="11">
        <v>2.4153248195446973E-2</v>
      </c>
    </row>
    <row r="32" spans="1:17" s="4" customFormat="1" ht="12.9" customHeight="1" x14ac:dyDescent="0.5">
      <c r="A32" s="4" t="s">
        <v>800</v>
      </c>
      <c r="C32" s="4">
        <v>1908</v>
      </c>
      <c r="D32" s="4" t="s">
        <v>801</v>
      </c>
      <c r="E32" s="4" t="s">
        <v>23</v>
      </c>
      <c r="F32" s="4" t="s">
        <v>802</v>
      </c>
      <c r="G32" s="4" t="s">
        <v>801</v>
      </c>
      <c r="H32" s="4" t="s">
        <v>19</v>
      </c>
      <c r="I32" s="4" t="s">
        <v>20</v>
      </c>
      <c r="J32" s="9">
        <v>1095</v>
      </c>
      <c r="K32" s="9">
        <v>1245</v>
      </c>
      <c r="M32" s="9">
        <f>K32-J32</f>
        <v>150</v>
      </c>
      <c r="N32" s="10">
        <f>K32/J32-1</f>
        <v>0.13698630136986312</v>
      </c>
      <c r="P32" s="11">
        <v>6.6023515224600537E-2</v>
      </c>
      <c r="Q32" s="11">
        <v>6.9128262076624092E-2</v>
      </c>
    </row>
    <row r="33" spans="1:17" s="4" customFormat="1" ht="12.9" customHeight="1" x14ac:dyDescent="0.5">
      <c r="A33" s="4" t="s">
        <v>803</v>
      </c>
      <c r="C33" s="4">
        <v>1912</v>
      </c>
      <c r="D33" s="4" t="s">
        <v>804</v>
      </c>
      <c r="E33" s="4" t="s">
        <v>23</v>
      </c>
      <c r="F33" s="4" t="s">
        <v>805</v>
      </c>
      <c r="G33" s="4" t="s">
        <v>804</v>
      </c>
      <c r="H33" s="4" t="s">
        <v>19</v>
      </c>
      <c r="I33" s="4" t="s">
        <v>20</v>
      </c>
      <c r="J33" s="9">
        <v>560</v>
      </c>
      <c r="K33" s="9">
        <v>515</v>
      </c>
      <c r="M33" s="9">
        <f>K33-J33</f>
        <v>-45</v>
      </c>
      <c r="N33" s="10">
        <f>K33/J33-1</f>
        <v>-8.0357142857142905E-2</v>
      </c>
      <c r="P33" s="11">
        <v>3.3765450708471513E-2</v>
      </c>
      <c r="Q33" s="11">
        <v>2.8595224875069405E-2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16585</v>
      </c>
      <c r="K4" s="6">
        <v>18010</v>
      </c>
      <c r="M4" s="6">
        <f>K4-J4</f>
        <v>1425</v>
      </c>
      <c r="N4" s="7">
        <f>K4/J4-1</f>
        <v>8.5921012963521282E-2</v>
      </c>
    </row>
    <row r="5" spans="1:17" s="4" customFormat="1" ht="12.9" customHeight="1" x14ac:dyDescent="0.5">
      <c r="A5" s="4" t="s">
        <v>813</v>
      </c>
      <c r="C5" s="4">
        <v>2822</v>
      </c>
      <c r="D5" s="4" t="s">
        <v>814</v>
      </c>
      <c r="E5" s="4" t="s">
        <v>183</v>
      </c>
      <c r="F5" s="4" t="s">
        <v>815</v>
      </c>
      <c r="G5" s="4" t="s">
        <v>814</v>
      </c>
      <c r="H5" s="4" t="s">
        <v>19</v>
      </c>
      <c r="I5" s="4" t="s">
        <v>20</v>
      </c>
      <c r="J5" s="9">
        <v>11570</v>
      </c>
      <c r="K5" s="9">
        <v>12125</v>
      </c>
      <c r="M5" s="9">
        <f>K5-J5</f>
        <v>555</v>
      </c>
      <c r="N5" s="10">
        <f>K5/J5-1</f>
        <v>4.7968885047536824E-2</v>
      </c>
    </row>
    <row r="6" spans="1:17" s="4" customFormat="1" ht="12.9" customHeight="1" x14ac:dyDescent="0.5">
      <c r="A6" s="4" t="s">
        <v>816</v>
      </c>
      <c r="C6" s="4">
        <v>2823</v>
      </c>
      <c r="D6" s="4" t="s">
        <v>817</v>
      </c>
      <c r="E6" s="4" t="s">
        <v>183</v>
      </c>
      <c r="F6" s="4" t="s">
        <v>818</v>
      </c>
      <c r="G6" s="4" t="s">
        <v>817</v>
      </c>
      <c r="H6" s="4" t="s">
        <v>19</v>
      </c>
      <c r="I6" s="4" t="s">
        <v>20</v>
      </c>
      <c r="J6" s="9">
        <v>10980</v>
      </c>
      <c r="K6" s="9">
        <v>11410</v>
      </c>
      <c r="M6" s="9">
        <f>K6-J6</f>
        <v>430</v>
      </c>
      <c r="N6" s="10">
        <f>K6/J6-1</f>
        <v>3.9162112932604742E-2</v>
      </c>
    </row>
    <row r="7" spans="1:17" s="4" customFormat="1" ht="12.9" customHeight="1" x14ac:dyDescent="0.5">
      <c r="A7" s="4" t="s">
        <v>819</v>
      </c>
      <c r="C7" s="4">
        <v>2824</v>
      </c>
      <c r="D7" s="4" t="s">
        <v>820</v>
      </c>
      <c r="E7" s="4" t="s">
        <v>183</v>
      </c>
      <c r="F7" s="4" t="s">
        <v>821</v>
      </c>
      <c r="G7" s="4" t="s">
        <v>820</v>
      </c>
      <c r="H7" s="4" t="s">
        <v>19</v>
      </c>
      <c r="I7" s="4" t="s">
        <v>20</v>
      </c>
      <c r="J7" s="9">
        <v>585</v>
      </c>
      <c r="K7" s="9">
        <v>715</v>
      </c>
      <c r="M7" s="9">
        <f>K7-J7</f>
        <v>130</v>
      </c>
      <c r="N7" s="10">
        <f>K7/J7-1</f>
        <v>0.22222222222222232</v>
      </c>
    </row>
    <row r="8" spans="1:17" s="4" customFormat="1" ht="12.9" customHeight="1" x14ac:dyDescent="0.5">
      <c r="A8" s="4" t="s">
        <v>822</v>
      </c>
      <c r="C8" s="4">
        <v>2825</v>
      </c>
      <c r="D8" s="4" t="s">
        <v>823</v>
      </c>
      <c r="E8" s="4" t="s">
        <v>183</v>
      </c>
      <c r="F8" s="4" t="s">
        <v>824</v>
      </c>
      <c r="G8" s="4" t="s">
        <v>823</v>
      </c>
      <c r="H8" s="4" t="s">
        <v>19</v>
      </c>
      <c r="I8" s="4" t="s">
        <v>20</v>
      </c>
      <c r="J8" s="9">
        <v>5020</v>
      </c>
      <c r="K8" s="9">
        <v>5885</v>
      </c>
      <c r="M8" s="9">
        <f>K8-J8</f>
        <v>865</v>
      </c>
      <c r="N8" s="10">
        <f>K8/J8-1</f>
        <v>0.17231075697211162</v>
      </c>
    </row>
    <row r="9" spans="1:17" s="4" customFormat="1" ht="12.9" customHeight="1" x14ac:dyDescent="0.5">
      <c r="A9" s="4" t="s">
        <v>825</v>
      </c>
      <c r="C9" s="4">
        <v>2826</v>
      </c>
      <c r="D9" s="4" t="s">
        <v>825</v>
      </c>
      <c r="E9" s="4" t="s">
        <v>183</v>
      </c>
      <c r="F9" s="4" t="s">
        <v>826</v>
      </c>
      <c r="G9" s="4" t="s">
        <v>825</v>
      </c>
      <c r="H9" s="4" t="s">
        <v>19</v>
      </c>
      <c r="I9" s="4" t="s">
        <v>20</v>
      </c>
      <c r="J9" s="10">
        <v>0.69799999999999995</v>
      </c>
      <c r="K9" s="10">
        <v>0.67300000000000004</v>
      </c>
      <c r="M9" s="14" t="str">
        <f>TEXT((K9-J9)  * 100,"#,##0.0") &amp; " pts."</f>
        <v>-2.5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0.66200000000000003</v>
      </c>
      <c r="K10" s="10">
        <v>0.63400000000000001</v>
      </c>
      <c r="M10" s="14" t="str">
        <f>TEXT((K10-J10)  * 100,"#,##0.0") &amp; " pts."</f>
        <v>-2.8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5.0999999999999997E-2</v>
      </c>
      <c r="K11" s="10">
        <v>5.8999999999999997E-2</v>
      </c>
      <c r="M11" s="14" t="str">
        <f>TEXT((K11-J11)  * 100,"#,##0.0") &amp; " pts."</f>
        <v>0.8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8510</v>
      </c>
      <c r="K13" s="6">
        <v>9125</v>
      </c>
      <c r="M13" s="6">
        <f>K13-J13</f>
        <v>615</v>
      </c>
      <c r="N13" s="7">
        <f>K13/J13-1</f>
        <v>7.2267920094007065E-2</v>
      </c>
      <c r="P13" s="8">
        <v>0.51311425987337955</v>
      </c>
      <c r="Q13" s="8">
        <v>0.50666296501943364</v>
      </c>
    </row>
    <row r="14" spans="1:17" s="4" customFormat="1" ht="12.9" customHeight="1" x14ac:dyDescent="0.5">
      <c r="A14" s="4" t="s">
        <v>813</v>
      </c>
      <c r="C14" s="4">
        <v>2830</v>
      </c>
      <c r="D14" s="4" t="s">
        <v>832</v>
      </c>
      <c r="E14" s="4" t="s">
        <v>183</v>
      </c>
      <c r="F14" s="4" t="s">
        <v>815</v>
      </c>
      <c r="G14" s="4" t="s">
        <v>814</v>
      </c>
      <c r="H14" s="4" t="s">
        <v>19</v>
      </c>
      <c r="I14" s="4" t="s">
        <v>96</v>
      </c>
      <c r="J14" s="9">
        <v>6530</v>
      </c>
      <c r="K14" s="9">
        <v>6950</v>
      </c>
      <c r="M14" s="9">
        <f>K14-J14</f>
        <v>420</v>
      </c>
      <c r="N14" s="10">
        <f>K14/J14-1</f>
        <v>6.4318529862174678E-2</v>
      </c>
    </row>
    <row r="15" spans="1:17" s="4" customFormat="1" ht="12.9" customHeight="1" x14ac:dyDescent="0.5">
      <c r="A15" s="4" t="s">
        <v>816</v>
      </c>
      <c r="C15" s="4">
        <v>2831</v>
      </c>
      <c r="D15" s="4" t="s">
        <v>816</v>
      </c>
      <c r="E15" s="4" t="s">
        <v>183</v>
      </c>
      <c r="F15" s="4" t="s">
        <v>818</v>
      </c>
      <c r="G15" s="4" t="s">
        <v>817</v>
      </c>
      <c r="H15" s="4" t="s">
        <v>19</v>
      </c>
      <c r="I15" s="4" t="s">
        <v>96</v>
      </c>
      <c r="J15" s="9">
        <v>6205</v>
      </c>
      <c r="K15" s="9">
        <v>6605</v>
      </c>
      <c r="M15" s="9">
        <f>K15-J15</f>
        <v>400</v>
      </c>
      <c r="N15" s="10">
        <f>K15/J15-1</f>
        <v>6.4464141821112042E-2</v>
      </c>
    </row>
    <row r="16" spans="1:17" s="4" customFormat="1" ht="12.9" customHeight="1" x14ac:dyDescent="0.5">
      <c r="A16" s="4" t="s">
        <v>819</v>
      </c>
      <c r="C16" s="4">
        <v>2832</v>
      </c>
      <c r="D16" s="4" t="s">
        <v>819</v>
      </c>
      <c r="E16" s="4" t="s">
        <v>183</v>
      </c>
      <c r="F16" s="4" t="s">
        <v>821</v>
      </c>
      <c r="G16" s="4" t="s">
        <v>820</v>
      </c>
      <c r="H16" s="4" t="s">
        <v>19</v>
      </c>
      <c r="I16" s="4" t="s">
        <v>96</v>
      </c>
      <c r="J16" s="9">
        <v>320</v>
      </c>
      <c r="K16" s="9">
        <v>345</v>
      </c>
      <c r="M16" s="9">
        <f>K16-J16</f>
        <v>25</v>
      </c>
      <c r="N16" s="10">
        <f>K16/J16-1</f>
        <v>7.8125E-2</v>
      </c>
    </row>
    <row r="17" spans="1:17" s="4" customFormat="1" ht="12.9" customHeight="1" x14ac:dyDescent="0.5">
      <c r="A17" s="4" t="s">
        <v>822</v>
      </c>
      <c r="C17" s="4">
        <v>2833</v>
      </c>
      <c r="D17" s="4" t="s">
        <v>833</v>
      </c>
      <c r="E17" s="4" t="s">
        <v>183</v>
      </c>
      <c r="F17" s="4" t="s">
        <v>824</v>
      </c>
      <c r="G17" s="4" t="s">
        <v>823</v>
      </c>
      <c r="H17" s="4" t="s">
        <v>19</v>
      </c>
      <c r="I17" s="4" t="s">
        <v>96</v>
      </c>
      <c r="J17" s="9">
        <v>1985</v>
      </c>
      <c r="K17" s="9">
        <v>2175</v>
      </c>
      <c r="M17" s="9">
        <f>K17-J17</f>
        <v>190</v>
      </c>
      <c r="N17" s="10">
        <f>K17/J17-1</f>
        <v>9.5717884130982478E-2</v>
      </c>
    </row>
    <row r="18" spans="1:17" s="4" customFormat="1" ht="12.9" customHeight="1" x14ac:dyDescent="0.5">
      <c r="A18" s="4" t="s">
        <v>825</v>
      </c>
      <c r="C18" s="4">
        <v>2834</v>
      </c>
      <c r="D18" s="4" t="s">
        <v>834</v>
      </c>
      <c r="E18" s="4" t="s">
        <v>183</v>
      </c>
      <c r="F18" s="4" t="s">
        <v>826</v>
      </c>
      <c r="G18" s="4" t="s">
        <v>825</v>
      </c>
      <c r="H18" s="4" t="s">
        <v>19</v>
      </c>
      <c r="I18" s="4" t="s">
        <v>96</v>
      </c>
      <c r="J18" s="10">
        <v>0.76700000000000002</v>
      </c>
      <c r="K18" s="10">
        <v>0.76200000000000001</v>
      </c>
      <c r="M18" s="14" t="str">
        <f>TEXT((K18-J18)  * 100,"#,##0.0") &amp; " pts."</f>
        <v>-0.5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0.72899999999999998</v>
      </c>
      <c r="K19" s="10">
        <v>0.72399999999999998</v>
      </c>
      <c r="M19" s="14" t="str">
        <f>TEXT((K19-J19)  * 100,"#,##0.0") &amp; " pts."</f>
        <v>-0.5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4.9000000000000002E-2</v>
      </c>
      <c r="K20" s="10">
        <v>0.05</v>
      </c>
      <c r="M20" s="14" t="str">
        <f>TEXT((K20-J20)  * 100,"#,##0.0") &amp; " pts."</f>
        <v>0.1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8080</v>
      </c>
      <c r="K22" s="6">
        <v>8880</v>
      </c>
      <c r="M22" s="6">
        <f>K22-J22</f>
        <v>800</v>
      </c>
      <c r="N22" s="7">
        <f>K22/J22-1</f>
        <v>9.9009900990099098E-2</v>
      </c>
      <c r="P22" s="8">
        <v>0.48718721736508891</v>
      </c>
      <c r="Q22" s="8">
        <v>0.49305941143808996</v>
      </c>
    </row>
    <row r="23" spans="1:17" s="4" customFormat="1" ht="12.9" customHeight="1" x14ac:dyDescent="0.5">
      <c r="A23" s="4" t="s">
        <v>813</v>
      </c>
      <c r="C23" s="4">
        <v>2838</v>
      </c>
      <c r="D23" s="4" t="s">
        <v>832</v>
      </c>
      <c r="E23" s="4" t="s">
        <v>183</v>
      </c>
      <c r="F23" s="4" t="s">
        <v>815</v>
      </c>
      <c r="G23" s="4" t="s">
        <v>814</v>
      </c>
      <c r="H23" s="4" t="s">
        <v>19</v>
      </c>
      <c r="I23" s="4" t="s">
        <v>105</v>
      </c>
      <c r="J23" s="9">
        <v>5040</v>
      </c>
      <c r="K23" s="9">
        <v>5180</v>
      </c>
      <c r="M23" s="9">
        <f>K23-J23</f>
        <v>140</v>
      </c>
      <c r="N23" s="10">
        <f>K23/J23-1</f>
        <v>2.7777777777777679E-2</v>
      </c>
    </row>
    <row r="24" spans="1:17" s="4" customFormat="1" ht="12.9" customHeight="1" x14ac:dyDescent="0.5">
      <c r="A24" s="4" t="s">
        <v>816</v>
      </c>
      <c r="C24" s="4">
        <v>2839</v>
      </c>
      <c r="D24" s="4" t="s">
        <v>816</v>
      </c>
      <c r="E24" s="4" t="s">
        <v>183</v>
      </c>
      <c r="F24" s="4" t="s">
        <v>818</v>
      </c>
      <c r="G24" s="4" t="s">
        <v>817</v>
      </c>
      <c r="H24" s="4" t="s">
        <v>19</v>
      </c>
      <c r="I24" s="4" t="s">
        <v>105</v>
      </c>
      <c r="J24" s="9">
        <v>4770</v>
      </c>
      <c r="K24" s="9">
        <v>4800</v>
      </c>
      <c r="M24" s="9">
        <f>K24-J24</f>
        <v>30</v>
      </c>
      <c r="N24" s="10">
        <f>K24/J24-1</f>
        <v>6.2893081761006275E-3</v>
      </c>
    </row>
    <row r="25" spans="1:17" s="4" customFormat="1" ht="12.9" customHeight="1" x14ac:dyDescent="0.5">
      <c r="A25" s="4" t="s">
        <v>819</v>
      </c>
      <c r="C25" s="4">
        <v>2840</v>
      </c>
      <c r="D25" s="4" t="s">
        <v>819</v>
      </c>
      <c r="E25" s="4" t="s">
        <v>183</v>
      </c>
      <c r="F25" s="4" t="s">
        <v>821</v>
      </c>
      <c r="G25" s="4" t="s">
        <v>820</v>
      </c>
      <c r="H25" s="4" t="s">
        <v>19</v>
      </c>
      <c r="I25" s="4" t="s">
        <v>105</v>
      </c>
      <c r="J25" s="9">
        <v>265</v>
      </c>
      <c r="K25" s="9">
        <v>375</v>
      </c>
      <c r="M25" s="9">
        <f>K25-J25</f>
        <v>110</v>
      </c>
      <c r="N25" s="10">
        <f>K25/J25-1</f>
        <v>0.41509433962264142</v>
      </c>
    </row>
    <row r="26" spans="1:17" s="4" customFormat="1" ht="12.9" customHeight="1" x14ac:dyDescent="0.5">
      <c r="A26" s="4" t="s">
        <v>822</v>
      </c>
      <c r="C26" s="4">
        <v>2841</v>
      </c>
      <c r="D26" s="4" t="s">
        <v>833</v>
      </c>
      <c r="E26" s="4" t="s">
        <v>183</v>
      </c>
      <c r="F26" s="4" t="s">
        <v>824</v>
      </c>
      <c r="G26" s="4" t="s">
        <v>823</v>
      </c>
      <c r="H26" s="4" t="s">
        <v>19</v>
      </c>
      <c r="I26" s="4" t="s">
        <v>105</v>
      </c>
      <c r="J26" s="9">
        <v>3030</v>
      </c>
      <c r="K26" s="9">
        <v>3705</v>
      </c>
      <c r="M26" s="9">
        <f>K26-J26</f>
        <v>675</v>
      </c>
      <c r="N26" s="10">
        <f>K26/J26-1</f>
        <v>0.22277227722772275</v>
      </c>
    </row>
    <row r="27" spans="1:17" s="4" customFormat="1" ht="12.9" customHeight="1" x14ac:dyDescent="0.5">
      <c r="A27" s="4" t="s">
        <v>825</v>
      </c>
      <c r="C27" s="4">
        <v>2842</v>
      </c>
      <c r="D27" s="4" t="s">
        <v>834</v>
      </c>
      <c r="E27" s="4" t="s">
        <v>183</v>
      </c>
      <c r="F27" s="4" t="s">
        <v>826</v>
      </c>
      <c r="G27" s="4" t="s">
        <v>825</v>
      </c>
      <c r="H27" s="4" t="s">
        <v>19</v>
      </c>
      <c r="I27" s="4" t="s">
        <v>105</v>
      </c>
      <c r="J27" s="10">
        <v>0.624</v>
      </c>
      <c r="K27" s="10">
        <v>0.58299999999999996</v>
      </c>
      <c r="M27" s="14" t="str">
        <f>TEXT((K27-J27)  * 100,"#,##0.0") &amp; " pts."</f>
        <v>-4.1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0.59</v>
      </c>
      <c r="K28" s="10">
        <v>0.54100000000000004</v>
      </c>
      <c r="M28" s="14" t="str">
        <f>TEXT((K28-J28)  * 100,"#,##0.0") &amp; " pts."</f>
        <v>-4.9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5.2999999999999999E-2</v>
      </c>
      <c r="K29" s="10">
        <v>7.1999999999999995E-2</v>
      </c>
      <c r="M29" s="14" t="str">
        <f>TEXT((K29-J29)  * 100,"#,##0.0") &amp; " pts."</f>
        <v>1.9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11565</v>
      </c>
      <c r="K32" s="6">
        <v>12130</v>
      </c>
      <c r="M32" s="6">
        <f>K32-J32</f>
        <v>565</v>
      </c>
      <c r="N32" s="7">
        <f>K32/J32-1</f>
        <v>4.8854301772589759E-2</v>
      </c>
    </row>
    <row r="33" spans="1:17" s="4" customFormat="1" ht="14.05" customHeight="1" x14ac:dyDescent="0.5">
      <c r="A33" s="4" t="s">
        <v>845</v>
      </c>
      <c r="C33" s="4">
        <v>2865</v>
      </c>
      <c r="D33" s="4" t="s">
        <v>843</v>
      </c>
      <c r="E33" s="4" t="s">
        <v>183</v>
      </c>
      <c r="F33" s="4" t="s">
        <v>844</v>
      </c>
      <c r="G33" s="4" t="s">
        <v>843</v>
      </c>
      <c r="H33" s="4" t="s">
        <v>19</v>
      </c>
      <c r="I33" s="4" t="s">
        <v>20</v>
      </c>
      <c r="J33" s="9">
        <v>11445</v>
      </c>
      <c r="K33" s="9">
        <v>11940</v>
      </c>
      <c r="M33" s="9">
        <f>K33-J33</f>
        <v>495</v>
      </c>
      <c r="N33" s="10">
        <f>K33/J33-1</f>
        <v>4.3250327653997278E-2</v>
      </c>
      <c r="P33" s="11">
        <v>0.98962386511024647</v>
      </c>
      <c r="Q33" s="11">
        <v>0.98433635614179715</v>
      </c>
    </row>
    <row r="34" spans="1:17" s="4" customFormat="1" ht="12.9" customHeight="1" x14ac:dyDescent="0.5">
      <c r="A34" s="4" t="s">
        <v>846</v>
      </c>
      <c r="C34" s="4">
        <v>2866</v>
      </c>
      <c r="D34" s="4" t="s">
        <v>847</v>
      </c>
      <c r="E34" s="4" t="s">
        <v>183</v>
      </c>
      <c r="F34" s="4" t="s">
        <v>848</v>
      </c>
      <c r="G34" s="4" t="s">
        <v>847</v>
      </c>
      <c r="H34" s="4" t="s">
        <v>19</v>
      </c>
      <c r="I34" s="4" t="s">
        <v>20</v>
      </c>
      <c r="J34" s="9">
        <v>9335</v>
      </c>
      <c r="K34" s="9">
        <v>9715</v>
      </c>
      <c r="M34" s="9">
        <f>K34-J34</f>
        <v>380</v>
      </c>
      <c r="N34" s="10">
        <f>K34/J34-1</f>
        <v>4.0707016604177859E-2</v>
      </c>
      <c r="P34" s="11">
        <v>0.80717682663207957</v>
      </c>
      <c r="Q34" s="11">
        <v>0.80090684253915911</v>
      </c>
    </row>
    <row r="35" spans="1:17" s="4" customFormat="1" ht="14.05" customHeight="1" x14ac:dyDescent="0.5">
      <c r="A35" s="4" t="s">
        <v>851</v>
      </c>
      <c r="C35" s="4">
        <v>2867</v>
      </c>
      <c r="D35" s="4" t="s">
        <v>849</v>
      </c>
      <c r="E35" s="4" t="s">
        <v>183</v>
      </c>
      <c r="F35" s="4" t="s">
        <v>850</v>
      </c>
      <c r="G35" s="4" t="s">
        <v>849</v>
      </c>
      <c r="H35" s="4" t="s">
        <v>19</v>
      </c>
      <c r="I35" s="4" t="s">
        <v>20</v>
      </c>
      <c r="J35" s="9">
        <v>2115</v>
      </c>
      <c r="K35" s="9">
        <v>2225</v>
      </c>
      <c r="M35" s="9">
        <f>K35-J35</f>
        <v>110</v>
      </c>
      <c r="N35" s="10">
        <f>K35/J35-1</f>
        <v>5.2009456264775489E-2</v>
      </c>
      <c r="P35" s="11">
        <v>0.1828793774319066</v>
      </c>
      <c r="Q35" s="11">
        <v>0.18342951360263809</v>
      </c>
    </row>
    <row r="36" spans="1:17" s="4" customFormat="1" ht="14.05" customHeight="1" x14ac:dyDescent="0.5">
      <c r="A36" s="4" t="s">
        <v>854</v>
      </c>
      <c r="C36" s="4">
        <v>2864</v>
      </c>
      <c r="D36" s="4" t="s">
        <v>852</v>
      </c>
      <c r="E36" s="4" t="s">
        <v>183</v>
      </c>
      <c r="F36" s="4" t="s">
        <v>853</v>
      </c>
      <c r="G36" s="4" t="s">
        <v>852</v>
      </c>
      <c r="H36" s="4" t="s">
        <v>19</v>
      </c>
      <c r="I36" s="4" t="s">
        <v>20</v>
      </c>
      <c r="J36" s="9">
        <v>125</v>
      </c>
      <c r="K36" s="9">
        <v>185</v>
      </c>
      <c r="M36" s="9">
        <f>K36-J36</f>
        <v>60</v>
      </c>
      <c r="N36" s="10">
        <f>K36/J36-1</f>
        <v>0.48</v>
      </c>
      <c r="P36" s="11">
        <v>1.0808473843493299E-2</v>
      </c>
      <c r="Q36" s="11">
        <v>1.5251442704039572E-2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6525</v>
      </c>
      <c r="K38" s="6">
        <v>6950</v>
      </c>
      <c r="M38" s="6">
        <f>K38-J38</f>
        <v>425</v>
      </c>
      <c r="N38" s="7">
        <f>K38/J38-1</f>
        <v>6.5134099616858343E-2</v>
      </c>
      <c r="P38" s="8">
        <v>0.56420233463035019</v>
      </c>
      <c r="Q38" s="8">
        <v>0.57295960428689197</v>
      </c>
    </row>
    <row r="39" spans="1:17" s="5" customFormat="1" ht="14.05" customHeight="1" x14ac:dyDescent="0.5">
      <c r="A39" s="5" t="s">
        <v>857</v>
      </c>
      <c r="C39" s="5">
        <v>2870</v>
      </c>
      <c r="D39" s="5" t="s">
        <v>856</v>
      </c>
      <c r="E39" s="5" t="s">
        <v>183</v>
      </c>
      <c r="F39" s="5" t="s">
        <v>844</v>
      </c>
      <c r="G39" s="5" t="s">
        <v>843</v>
      </c>
      <c r="H39" s="5" t="s">
        <v>19</v>
      </c>
      <c r="I39" s="5" t="s">
        <v>96</v>
      </c>
      <c r="J39" s="6">
        <v>6490</v>
      </c>
      <c r="K39" s="6">
        <v>6890</v>
      </c>
      <c r="M39" s="6">
        <f>K39-J39</f>
        <v>400</v>
      </c>
      <c r="N39" s="7">
        <f>K39/J39-1</f>
        <v>6.1633281972264919E-2</v>
      </c>
      <c r="P39" s="8">
        <v>0.56117596195417208</v>
      </c>
      <c r="Q39" s="8">
        <v>0.56801319043693321</v>
      </c>
    </row>
    <row r="40" spans="1:17" s="4" customFormat="1" ht="12.9" customHeight="1" x14ac:dyDescent="0.5">
      <c r="A40" s="4" t="s">
        <v>846</v>
      </c>
      <c r="C40" s="4">
        <v>2871</v>
      </c>
      <c r="D40" s="4" t="s">
        <v>846</v>
      </c>
      <c r="E40" s="4" t="s">
        <v>183</v>
      </c>
      <c r="F40" s="4" t="s">
        <v>848</v>
      </c>
      <c r="G40" s="4" t="s">
        <v>847</v>
      </c>
      <c r="H40" s="4" t="s">
        <v>19</v>
      </c>
      <c r="I40" s="4" t="s">
        <v>96</v>
      </c>
      <c r="J40" s="9">
        <v>5105</v>
      </c>
      <c r="K40" s="9">
        <v>5385</v>
      </c>
      <c r="M40" s="9">
        <f>K40-J40</f>
        <v>280</v>
      </c>
      <c r="N40" s="10">
        <f>K40/J40-1</f>
        <v>5.4848188050930391E-2</v>
      </c>
      <c r="P40" s="11">
        <v>0.44141807176826631</v>
      </c>
      <c r="Q40" s="11">
        <v>0.44394064303380049</v>
      </c>
    </row>
    <row r="41" spans="1:17" s="4" customFormat="1" ht="14.05" customHeight="1" x14ac:dyDescent="0.5">
      <c r="A41" s="4" t="s">
        <v>851</v>
      </c>
      <c r="C41" s="4">
        <v>2872</v>
      </c>
      <c r="D41" s="4" t="s">
        <v>858</v>
      </c>
      <c r="E41" s="4" t="s">
        <v>183</v>
      </c>
      <c r="F41" s="4" t="s">
        <v>850</v>
      </c>
      <c r="G41" s="4" t="s">
        <v>849</v>
      </c>
      <c r="H41" s="4" t="s">
        <v>19</v>
      </c>
      <c r="I41" s="4" t="s">
        <v>96</v>
      </c>
      <c r="J41" s="9">
        <v>1385</v>
      </c>
      <c r="K41" s="9">
        <v>1500</v>
      </c>
      <c r="M41" s="9">
        <f>K41-J41</f>
        <v>115</v>
      </c>
      <c r="N41" s="10">
        <f>K41/J41-1</f>
        <v>8.3032490974729312E-2</v>
      </c>
      <c r="P41" s="11">
        <v>0.11975789018590575</v>
      </c>
      <c r="Q41" s="11">
        <v>0.1236603462489695</v>
      </c>
    </row>
    <row r="42" spans="1:17" s="4" customFormat="1" ht="14.05" customHeight="1" x14ac:dyDescent="0.5">
      <c r="A42" s="4" t="s">
        <v>854</v>
      </c>
      <c r="C42" s="4">
        <v>2869</v>
      </c>
      <c r="D42" s="4" t="s">
        <v>859</v>
      </c>
      <c r="E42" s="4" t="s">
        <v>183</v>
      </c>
      <c r="F42" s="4" t="s">
        <v>853</v>
      </c>
      <c r="G42" s="4" t="s">
        <v>852</v>
      </c>
      <c r="H42" s="4" t="s">
        <v>19</v>
      </c>
      <c r="I42" s="4" t="s">
        <v>96</v>
      </c>
      <c r="J42" s="9">
        <v>35</v>
      </c>
      <c r="K42" s="9">
        <v>60</v>
      </c>
      <c r="M42" s="9">
        <f>K42-J42</f>
        <v>25</v>
      </c>
      <c r="N42" s="10">
        <f>K42/J42-1</f>
        <v>0.71428571428571419</v>
      </c>
      <c r="P42" s="11">
        <v>3.0263726761781237E-3</v>
      </c>
      <c r="Q42" s="11">
        <v>4.9464138499587798E-3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5040</v>
      </c>
      <c r="K44" s="6">
        <v>5175</v>
      </c>
      <c r="M44" s="6">
        <f>K44-J44</f>
        <v>135</v>
      </c>
      <c r="N44" s="7">
        <f>K44/J44-1</f>
        <v>2.6785714285714191E-2</v>
      </c>
      <c r="P44" s="8">
        <v>0.43579766536964981</v>
      </c>
      <c r="Q44" s="8">
        <v>0.42662819455894474</v>
      </c>
    </row>
    <row r="45" spans="1:17" s="5" customFormat="1" ht="14.05" customHeight="1" x14ac:dyDescent="0.5">
      <c r="A45" s="5" t="s">
        <v>857</v>
      </c>
      <c r="C45" s="5">
        <v>2875</v>
      </c>
      <c r="D45" s="5" t="s">
        <v>856</v>
      </c>
      <c r="E45" s="5" t="s">
        <v>183</v>
      </c>
      <c r="F45" s="5" t="s">
        <v>844</v>
      </c>
      <c r="G45" s="5" t="s">
        <v>843</v>
      </c>
      <c r="H45" s="5" t="s">
        <v>19</v>
      </c>
      <c r="I45" s="5" t="s">
        <v>105</v>
      </c>
      <c r="J45" s="6">
        <v>4955</v>
      </c>
      <c r="K45" s="6">
        <v>5055</v>
      </c>
      <c r="M45" s="6">
        <f>K45-J45</f>
        <v>100</v>
      </c>
      <c r="N45" s="7">
        <f>K45/J45-1</f>
        <v>2.0181634712411745E-2</v>
      </c>
      <c r="P45" s="8">
        <v>0.42844790315607434</v>
      </c>
      <c r="Q45" s="8">
        <v>0.41673536685902718</v>
      </c>
    </row>
    <row r="46" spans="1:17" s="4" customFormat="1" ht="12.9" customHeight="1" x14ac:dyDescent="0.5">
      <c r="A46" s="4" t="s">
        <v>846</v>
      </c>
      <c r="C46" s="4">
        <v>2876</v>
      </c>
      <c r="D46" s="4" t="s">
        <v>846</v>
      </c>
      <c r="E46" s="4" t="s">
        <v>183</v>
      </c>
      <c r="F46" s="4" t="s">
        <v>848</v>
      </c>
      <c r="G46" s="4" t="s">
        <v>847</v>
      </c>
      <c r="H46" s="4" t="s">
        <v>19</v>
      </c>
      <c r="I46" s="4" t="s">
        <v>105</v>
      </c>
      <c r="J46" s="9">
        <v>4230</v>
      </c>
      <c r="K46" s="9">
        <v>4330</v>
      </c>
      <c r="M46" s="9">
        <f>K46-J46</f>
        <v>100</v>
      </c>
      <c r="N46" s="10">
        <f>K46/J46-1</f>
        <v>2.3640661938534313E-2</v>
      </c>
      <c r="P46" s="11">
        <v>0.36575875486381321</v>
      </c>
      <c r="Q46" s="11">
        <v>0.35696619950535863</v>
      </c>
    </row>
    <row r="47" spans="1:17" s="4" customFormat="1" ht="14.05" customHeight="1" x14ac:dyDescent="0.5">
      <c r="A47" s="4" t="s">
        <v>851</v>
      </c>
      <c r="C47" s="4">
        <v>2877</v>
      </c>
      <c r="D47" s="4" t="s">
        <v>858</v>
      </c>
      <c r="E47" s="4" t="s">
        <v>183</v>
      </c>
      <c r="F47" s="4" t="s">
        <v>850</v>
      </c>
      <c r="G47" s="4" t="s">
        <v>849</v>
      </c>
      <c r="H47" s="4" t="s">
        <v>19</v>
      </c>
      <c r="I47" s="4" t="s">
        <v>105</v>
      </c>
      <c r="J47" s="9">
        <v>730</v>
      </c>
      <c r="K47" s="9">
        <v>725</v>
      </c>
      <c r="M47" s="9">
        <f>K47-J47</f>
        <v>-5</v>
      </c>
      <c r="N47" s="10">
        <f>K47/J47-1</f>
        <v>-6.8493150684931781E-3</v>
      </c>
      <c r="P47" s="11">
        <v>6.3121487246000862E-2</v>
      </c>
      <c r="Q47" s="11">
        <v>5.9769167353668592E-2</v>
      </c>
    </row>
    <row r="48" spans="1:17" s="4" customFormat="1" ht="14.05" customHeight="1" x14ac:dyDescent="0.5">
      <c r="A48" s="4" t="s">
        <v>854</v>
      </c>
      <c r="C48" s="4">
        <v>2874</v>
      </c>
      <c r="D48" s="4" t="s">
        <v>859</v>
      </c>
      <c r="E48" s="4" t="s">
        <v>183</v>
      </c>
      <c r="F48" s="4" t="s">
        <v>853</v>
      </c>
      <c r="G48" s="4" t="s">
        <v>852</v>
      </c>
      <c r="H48" s="4" t="s">
        <v>19</v>
      </c>
      <c r="I48" s="4" t="s">
        <v>105</v>
      </c>
      <c r="J48" s="9">
        <v>85</v>
      </c>
      <c r="K48" s="9">
        <v>120</v>
      </c>
      <c r="M48" s="9">
        <f>K48-J48</f>
        <v>35</v>
      </c>
      <c r="N48" s="10">
        <f>K48/J48-1</f>
        <v>0.41176470588235303</v>
      </c>
      <c r="P48" s="11">
        <v>7.3497622135754431E-3</v>
      </c>
      <c r="Q48" s="11">
        <v>9.8928276999175595E-3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11570</v>
      </c>
      <c r="K4" s="6">
        <v>12130</v>
      </c>
      <c r="M4" s="6">
        <f>K4-J4</f>
        <v>560</v>
      </c>
      <c r="N4" s="7">
        <f>K4/J4-1</f>
        <v>4.8401037165082039E-2</v>
      </c>
    </row>
    <row r="5" spans="1:17" s="4" customFormat="1" ht="14.05" customHeight="1" x14ac:dyDescent="0.5">
      <c r="A5" s="4" t="s">
        <v>868</v>
      </c>
      <c r="C5" s="4">
        <v>2879</v>
      </c>
      <c r="D5" s="4" t="s">
        <v>866</v>
      </c>
      <c r="E5" s="4" t="s">
        <v>183</v>
      </c>
      <c r="F5" s="4" t="s">
        <v>867</v>
      </c>
      <c r="G5" s="4" t="s">
        <v>866</v>
      </c>
      <c r="H5" s="4" t="s">
        <v>19</v>
      </c>
      <c r="I5" s="4" t="s">
        <v>20</v>
      </c>
      <c r="J5" s="9">
        <v>120</v>
      </c>
      <c r="K5" s="9">
        <v>185</v>
      </c>
      <c r="M5" s="9">
        <f>K5-J5</f>
        <v>65</v>
      </c>
      <c r="N5" s="10">
        <f>K5/J5-1</f>
        <v>0.54166666666666674</v>
      </c>
      <c r="P5" s="11">
        <v>1.0371650821089023E-2</v>
      </c>
      <c r="Q5" s="11">
        <v>1.5251442704039572E-2</v>
      </c>
    </row>
    <row r="6" spans="1:17" s="4" customFormat="1" ht="14.05" customHeight="1" x14ac:dyDescent="0.5">
      <c r="A6" s="4" t="s">
        <v>871</v>
      </c>
      <c r="C6" s="4">
        <v>2880</v>
      </c>
      <c r="D6" s="4" t="s">
        <v>869</v>
      </c>
      <c r="E6" s="4" t="s">
        <v>183</v>
      </c>
      <c r="F6" s="4" t="s">
        <v>870</v>
      </c>
      <c r="G6" s="4" t="s">
        <v>869</v>
      </c>
      <c r="H6" s="4" t="s">
        <v>19</v>
      </c>
      <c r="I6" s="4" t="s">
        <v>20</v>
      </c>
      <c r="J6" s="9">
        <v>11445</v>
      </c>
      <c r="K6" s="9">
        <v>11940</v>
      </c>
      <c r="M6" s="9">
        <f>K6-J6</f>
        <v>495</v>
      </c>
      <c r="N6" s="10">
        <f>K6/J6-1</f>
        <v>4.3250327653997278E-2</v>
      </c>
      <c r="P6" s="11">
        <v>0.98919619706136563</v>
      </c>
      <c r="Q6" s="11">
        <v>0.98433635614179715</v>
      </c>
    </row>
    <row r="7" spans="1:17" s="4" customFormat="1" ht="12.9" customHeight="1" x14ac:dyDescent="0.5">
      <c r="A7" s="4" t="s">
        <v>872</v>
      </c>
      <c r="C7" s="4">
        <v>2881</v>
      </c>
      <c r="D7" s="4" t="s">
        <v>873</v>
      </c>
      <c r="E7" s="4" t="s">
        <v>183</v>
      </c>
      <c r="F7" s="4" t="s">
        <v>874</v>
      </c>
      <c r="G7" s="4" t="s">
        <v>875</v>
      </c>
      <c r="H7" s="4" t="s">
        <v>19</v>
      </c>
      <c r="I7" s="4" t="s">
        <v>20</v>
      </c>
      <c r="J7" s="9">
        <v>1435</v>
      </c>
      <c r="K7" s="9">
        <v>100</v>
      </c>
      <c r="M7" s="9">
        <f>K7-J7</f>
        <v>-1335</v>
      </c>
      <c r="N7" s="10">
        <f>K7/J7-1</f>
        <v>-0.93031358885017423</v>
      </c>
      <c r="P7" s="11">
        <v>0.12402765773552291</v>
      </c>
      <c r="Q7" s="11">
        <v>8.2440230832646327E-3</v>
      </c>
    </row>
    <row r="8" spans="1:17" s="4" customFormat="1" ht="12.9" customHeight="1" x14ac:dyDescent="0.5">
      <c r="A8" s="4" t="s">
        <v>876</v>
      </c>
      <c r="C8" s="4">
        <v>2882</v>
      </c>
      <c r="D8" s="4" t="s">
        <v>877</v>
      </c>
      <c r="E8" s="4" t="s">
        <v>183</v>
      </c>
      <c r="F8" s="4" t="s">
        <v>878</v>
      </c>
      <c r="G8" s="4" t="s">
        <v>877</v>
      </c>
      <c r="H8" s="4" t="s">
        <v>19</v>
      </c>
      <c r="I8" s="4" t="s">
        <v>20</v>
      </c>
      <c r="J8" s="9">
        <v>1390</v>
      </c>
      <c r="K8" s="9">
        <v>1415</v>
      </c>
      <c r="M8" s="9">
        <f>K8-J8</f>
        <v>25</v>
      </c>
      <c r="N8" s="10">
        <f>K8/J8-1</f>
        <v>1.7985611510791477E-2</v>
      </c>
      <c r="P8" s="11">
        <v>0.12013828867761452</v>
      </c>
      <c r="Q8" s="11">
        <v>0.11665292662819456</v>
      </c>
    </row>
    <row r="9" spans="1:17" s="4" customFormat="1" ht="12.9" customHeight="1" x14ac:dyDescent="0.5">
      <c r="A9" s="4" t="s">
        <v>879</v>
      </c>
      <c r="C9" s="4">
        <v>2883</v>
      </c>
      <c r="D9" s="4" t="s">
        <v>880</v>
      </c>
      <c r="E9" s="4" t="s">
        <v>183</v>
      </c>
      <c r="F9" s="4" t="s">
        <v>881</v>
      </c>
      <c r="G9" s="4" t="s">
        <v>880</v>
      </c>
      <c r="H9" s="4" t="s">
        <v>19</v>
      </c>
      <c r="I9" s="4" t="s">
        <v>20</v>
      </c>
      <c r="J9" s="9">
        <v>295</v>
      </c>
      <c r="K9" s="9">
        <v>320</v>
      </c>
      <c r="M9" s="9">
        <f>K9-J9</f>
        <v>25</v>
      </c>
      <c r="N9" s="10">
        <f>K9/J9-1</f>
        <v>8.4745762711864403E-2</v>
      </c>
      <c r="P9" s="11">
        <v>2.5496974935177181E-2</v>
      </c>
      <c r="Q9" s="11">
        <v>2.6380873866446827E-2</v>
      </c>
    </row>
    <row r="10" spans="1:17" s="4" customFormat="1" ht="12.9" customHeight="1" x14ac:dyDescent="0.5">
      <c r="A10" s="4" t="s">
        <v>882</v>
      </c>
      <c r="C10" s="4">
        <v>2884</v>
      </c>
      <c r="D10" s="4" t="s">
        <v>883</v>
      </c>
      <c r="E10" s="4" t="s">
        <v>183</v>
      </c>
      <c r="F10" s="4" t="s">
        <v>884</v>
      </c>
      <c r="G10" s="4" t="s">
        <v>883</v>
      </c>
      <c r="H10" s="4" t="s">
        <v>19</v>
      </c>
      <c r="I10" s="4" t="s">
        <v>20</v>
      </c>
      <c r="J10" s="9">
        <v>560</v>
      </c>
      <c r="K10" s="9">
        <v>675</v>
      </c>
      <c r="M10" s="9">
        <f>K10-J10</f>
        <v>115</v>
      </c>
      <c r="N10" s="10">
        <f>K10/J10-1</f>
        <v>0.20535714285714279</v>
      </c>
      <c r="P10" s="11">
        <v>4.8401037165082109E-2</v>
      </c>
      <c r="Q10" s="11">
        <v>5.5647155812036275E-2</v>
      </c>
    </row>
    <row r="11" spans="1:17" s="4" customFormat="1" ht="12.9" customHeight="1" x14ac:dyDescent="0.5">
      <c r="A11" s="4" t="s">
        <v>885</v>
      </c>
      <c r="C11" s="4">
        <v>2885</v>
      </c>
      <c r="D11" s="4" t="s">
        <v>886</v>
      </c>
      <c r="E11" s="4" t="s">
        <v>183</v>
      </c>
      <c r="F11" s="4" t="s">
        <v>887</v>
      </c>
      <c r="G11" s="4" t="s">
        <v>886</v>
      </c>
      <c r="H11" s="4" t="s">
        <v>19</v>
      </c>
      <c r="I11" s="4" t="s">
        <v>20</v>
      </c>
      <c r="J11" s="9">
        <v>1045</v>
      </c>
      <c r="K11" s="9">
        <v>1185</v>
      </c>
      <c r="M11" s="9">
        <f>K11-J11</f>
        <v>140</v>
      </c>
      <c r="N11" s="10">
        <f>K11/J11-1</f>
        <v>0.13397129186602874</v>
      </c>
      <c r="P11" s="11">
        <v>9.0319792566983581E-2</v>
      </c>
      <c r="Q11" s="11">
        <v>9.7691673536685897E-2</v>
      </c>
    </row>
    <row r="12" spans="1:17" s="4" customFormat="1" ht="12.9" customHeight="1" x14ac:dyDescent="0.5">
      <c r="A12" s="4" t="s">
        <v>888</v>
      </c>
      <c r="C12" s="4">
        <v>2886</v>
      </c>
      <c r="D12" s="4" t="s">
        <v>889</v>
      </c>
      <c r="E12" s="4" t="s">
        <v>183</v>
      </c>
      <c r="F12" s="4" t="s">
        <v>890</v>
      </c>
      <c r="G12" s="4" t="s">
        <v>889</v>
      </c>
      <c r="H12" s="4" t="s">
        <v>19</v>
      </c>
      <c r="I12" s="4" t="s">
        <v>20</v>
      </c>
      <c r="J12" s="9">
        <v>190</v>
      </c>
      <c r="K12" s="9">
        <v>150</v>
      </c>
      <c r="M12" s="9">
        <f>K12-J12</f>
        <v>-40</v>
      </c>
      <c r="N12" s="10">
        <f>K12/J12-1</f>
        <v>-0.21052631578947367</v>
      </c>
      <c r="P12" s="11">
        <v>1.6421780466724288E-2</v>
      </c>
      <c r="Q12" s="11">
        <v>1.236603462489695E-2</v>
      </c>
    </row>
    <row r="13" spans="1:17" s="4" customFormat="1" ht="12.9" customHeight="1" x14ac:dyDescent="0.5">
      <c r="A13" s="4" t="s">
        <v>891</v>
      </c>
      <c r="C13" s="4">
        <v>2887</v>
      </c>
      <c r="D13" s="4" t="s">
        <v>892</v>
      </c>
      <c r="E13" s="4" t="s">
        <v>183</v>
      </c>
      <c r="F13" s="4" t="s">
        <v>893</v>
      </c>
      <c r="G13" s="4" t="s">
        <v>892</v>
      </c>
      <c r="H13" s="4" t="s">
        <v>19</v>
      </c>
      <c r="I13" s="4" t="s">
        <v>20</v>
      </c>
      <c r="J13" s="9">
        <v>1955</v>
      </c>
      <c r="K13" s="9">
        <v>2195</v>
      </c>
      <c r="M13" s="9">
        <f>K13-J13</f>
        <v>240</v>
      </c>
      <c r="N13" s="10">
        <f>K13/J13-1</f>
        <v>0.1227621483375958</v>
      </c>
      <c r="P13" s="11">
        <v>0.16897147796024201</v>
      </c>
      <c r="Q13" s="11">
        <v>0.18095630667765869</v>
      </c>
    </row>
    <row r="14" spans="1:17" s="4" customFormat="1" ht="12.9" customHeight="1" x14ac:dyDescent="0.5">
      <c r="A14" s="4" t="s">
        <v>894</v>
      </c>
      <c r="C14" s="4">
        <v>2888</v>
      </c>
      <c r="D14" s="4" t="s">
        <v>895</v>
      </c>
      <c r="E14" s="4" t="s">
        <v>183</v>
      </c>
      <c r="F14" s="4" t="s">
        <v>896</v>
      </c>
      <c r="G14" s="4" t="s">
        <v>895</v>
      </c>
      <c r="H14" s="4" t="s">
        <v>19</v>
      </c>
      <c r="I14" s="4" t="s">
        <v>20</v>
      </c>
      <c r="J14" s="9">
        <v>2980</v>
      </c>
      <c r="K14" s="9">
        <v>3610</v>
      </c>
      <c r="M14" s="9">
        <f>K14-J14</f>
        <v>630</v>
      </c>
      <c r="N14" s="10">
        <f>K14/J14-1</f>
        <v>0.21140939597315445</v>
      </c>
      <c r="P14" s="11">
        <v>0.25756266205704409</v>
      </c>
      <c r="Q14" s="11">
        <v>0.29760923330585326</v>
      </c>
    </row>
    <row r="15" spans="1:17" s="4" customFormat="1" ht="12.9" customHeight="1" x14ac:dyDescent="0.5">
      <c r="A15" s="4" t="s">
        <v>897</v>
      </c>
      <c r="C15" s="4">
        <v>2889</v>
      </c>
      <c r="D15" s="4" t="s">
        <v>898</v>
      </c>
      <c r="E15" s="4" t="s">
        <v>183</v>
      </c>
      <c r="F15" s="4" t="s">
        <v>899</v>
      </c>
      <c r="G15" s="4" t="s">
        <v>898</v>
      </c>
      <c r="H15" s="4" t="s">
        <v>19</v>
      </c>
      <c r="I15" s="4" t="s">
        <v>20</v>
      </c>
      <c r="J15" s="9">
        <v>970</v>
      </c>
      <c r="K15" s="9">
        <v>1580</v>
      </c>
      <c r="M15" s="9">
        <f>K15-J15</f>
        <v>610</v>
      </c>
      <c r="N15" s="10">
        <f>K15/J15-1</f>
        <v>0.62886597938144329</v>
      </c>
      <c r="P15" s="11">
        <v>8.3837510803802945E-2</v>
      </c>
      <c r="Q15" s="11">
        <v>0.1302555647155812</v>
      </c>
    </row>
    <row r="16" spans="1:17" s="4" customFormat="1" ht="12.9" customHeight="1" x14ac:dyDescent="0.5">
      <c r="A16" s="4" t="s">
        <v>900</v>
      </c>
      <c r="C16" s="4">
        <v>2890</v>
      </c>
      <c r="D16" s="4" t="s">
        <v>901</v>
      </c>
      <c r="E16" s="4" t="s">
        <v>183</v>
      </c>
      <c r="F16" s="4" t="s">
        <v>902</v>
      </c>
      <c r="G16" s="4" t="s">
        <v>901</v>
      </c>
      <c r="H16" s="4" t="s">
        <v>19</v>
      </c>
      <c r="I16" s="4" t="s">
        <v>20</v>
      </c>
      <c r="J16" s="9">
        <v>625</v>
      </c>
      <c r="K16" s="9">
        <v>705</v>
      </c>
      <c r="M16" s="9">
        <f>K16-J16</f>
        <v>80</v>
      </c>
      <c r="N16" s="10">
        <f>K16/J16-1</f>
        <v>0.12799999999999989</v>
      </c>
      <c r="P16" s="11">
        <v>5.4019014693171996E-2</v>
      </c>
      <c r="Q16" s="11">
        <v>5.8120362737015666E-2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6525</v>
      </c>
      <c r="K18" s="6">
        <v>6950</v>
      </c>
      <c r="M18" s="6">
        <f>K18-J18</f>
        <v>425</v>
      </c>
      <c r="N18" s="7">
        <f>K18/J18-1</f>
        <v>6.5134099616858343E-2</v>
      </c>
      <c r="P18" s="8">
        <v>0.56395851339671565</v>
      </c>
      <c r="Q18" s="8">
        <v>0.57295960428689197</v>
      </c>
    </row>
    <row r="19" spans="1:17" s="4" customFormat="1" ht="14.05" customHeight="1" x14ac:dyDescent="0.5">
      <c r="A19" s="4" t="s">
        <v>868</v>
      </c>
      <c r="C19" s="4">
        <v>2892</v>
      </c>
      <c r="D19" s="4" t="s">
        <v>904</v>
      </c>
      <c r="E19" s="4" t="s">
        <v>183</v>
      </c>
      <c r="F19" s="4" t="s">
        <v>867</v>
      </c>
      <c r="G19" s="4" t="s">
        <v>866</v>
      </c>
      <c r="H19" s="4" t="s">
        <v>19</v>
      </c>
      <c r="I19" s="4" t="s">
        <v>96</v>
      </c>
      <c r="J19" s="9">
        <v>35</v>
      </c>
      <c r="K19" s="9">
        <v>60</v>
      </c>
      <c r="M19" s="9">
        <f>K19-J19</f>
        <v>25</v>
      </c>
      <c r="N19" s="10">
        <f>K19/J19-1</f>
        <v>0.71428571428571419</v>
      </c>
      <c r="P19" s="11">
        <v>3.0250648228176318E-3</v>
      </c>
      <c r="Q19" s="11">
        <v>4.9464138499587798E-3</v>
      </c>
    </row>
    <row r="20" spans="1:17" s="4" customFormat="1" ht="14.05" customHeight="1" x14ac:dyDescent="0.5">
      <c r="A20" s="4" t="s">
        <v>871</v>
      </c>
      <c r="C20" s="4">
        <v>2893</v>
      </c>
      <c r="D20" s="4" t="s">
        <v>905</v>
      </c>
      <c r="E20" s="4" t="s">
        <v>183</v>
      </c>
      <c r="F20" s="4" t="s">
        <v>870</v>
      </c>
      <c r="G20" s="4" t="s">
        <v>869</v>
      </c>
      <c r="H20" s="4" t="s">
        <v>19</v>
      </c>
      <c r="I20" s="4" t="s">
        <v>96</v>
      </c>
      <c r="J20" s="9">
        <v>6490</v>
      </c>
      <c r="K20" s="9">
        <v>6890</v>
      </c>
      <c r="M20" s="9">
        <f>K20-J20</f>
        <v>400</v>
      </c>
      <c r="N20" s="10">
        <f>K20/J20-1</f>
        <v>6.1633281972264919E-2</v>
      </c>
      <c r="P20" s="11">
        <v>0.56093344857389804</v>
      </c>
      <c r="Q20" s="11">
        <v>0.56801319043693321</v>
      </c>
    </row>
    <row r="21" spans="1:17" s="4" customFormat="1" ht="12.9" customHeight="1" x14ac:dyDescent="0.5">
      <c r="A21" s="4" t="s">
        <v>872</v>
      </c>
      <c r="C21" s="4">
        <v>2894</v>
      </c>
      <c r="D21" s="4" t="s">
        <v>906</v>
      </c>
      <c r="E21" s="4" t="s">
        <v>183</v>
      </c>
      <c r="F21" s="4" t="s">
        <v>874</v>
      </c>
      <c r="G21" s="4" t="s">
        <v>875</v>
      </c>
      <c r="H21" s="4" t="s">
        <v>19</v>
      </c>
      <c r="I21" s="4" t="s">
        <v>96</v>
      </c>
      <c r="J21" s="9">
        <v>985</v>
      </c>
      <c r="K21" s="9">
        <v>65</v>
      </c>
      <c r="M21" s="9">
        <f>K21-J21</f>
        <v>-920</v>
      </c>
      <c r="N21" s="10">
        <f>K21/J21-1</f>
        <v>-0.93401015228426398</v>
      </c>
      <c r="P21" s="11">
        <v>8.5133967156439061E-2</v>
      </c>
      <c r="Q21" s="11">
        <v>5.3586150041220115E-3</v>
      </c>
    </row>
    <row r="22" spans="1:17" s="4" customFormat="1" ht="12.9" customHeight="1" x14ac:dyDescent="0.5">
      <c r="A22" s="4" t="s">
        <v>876</v>
      </c>
      <c r="C22" s="4">
        <v>2895</v>
      </c>
      <c r="D22" s="4" t="s">
        <v>876</v>
      </c>
      <c r="E22" s="4" t="s">
        <v>183</v>
      </c>
      <c r="F22" s="4" t="s">
        <v>878</v>
      </c>
      <c r="G22" s="4" t="s">
        <v>877</v>
      </c>
      <c r="H22" s="4" t="s">
        <v>19</v>
      </c>
      <c r="I22" s="4" t="s">
        <v>96</v>
      </c>
      <c r="J22" s="9">
        <v>260</v>
      </c>
      <c r="K22" s="9">
        <v>330</v>
      </c>
      <c r="M22" s="9">
        <f>K22-J22</f>
        <v>70</v>
      </c>
      <c r="N22" s="10">
        <f>K22/J22-1</f>
        <v>0.26923076923076916</v>
      </c>
      <c r="P22" s="11">
        <v>2.247191011235955E-2</v>
      </c>
      <c r="Q22" s="11">
        <v>2.720527617477329E-2</v>
      </c>
    </row>
    <row r="23" spans="1:17" s="4" customFormat="1" ht="12.9" customHeight="1" x14ac:dyDescent="0.5">
      <c r="A23" s="4" t="s">
        <v>879</v>
      </c>
      <c r="C23" s="4">
        <v>2896</v>
      </c>
      <c r="D23" s="4" t="s">
        <v>879</v>
      </c>
      <c r="E23" s="4" t="s">
        <v>183</v>
      </c>
      <c r="F23" s="4" t="s">
        <v>881</v>
      </c>
      <c r="G23" s="4" t="s">
        <v>880</v>
      </c>
      <c r="H23" s="4" t="s">
        <v>19</v>
      </c>
      <c r="I23" s="4" t="s">
        <v>96</v>
      </c>
      <c r="J23" s="9">
        <v>240</v>
      </c>
      <c r="K23" s="9">
        <v>280</v>
      </c>
      <c r="M23" s="9">
        <f>K23-J23</f>
        <v>40</v>
      </c>
      <c r="N23" s="10">
        <f>K23/J23-1</f>
        <v>0.16666666666666674</v>
      </c>
      <c r="P23" s="11">
        <v>2.0743301642178046E-2</v>
      </c>
      <c r="Q23" s="11">
        <v>2.3083264633140973E-2</v>
      </c>
    </row>
    <row r="24" spans="1:17" s="4" customFormat="1" ht="12.9" customHeight="1" x14ac:dyDescent="0.5">
      <c r="A24" s="4" t="s">
        <v>882</v>
      </c>
      <c r="C24" s="4">
        <v>2897</v>
      </c>
      <c r="D24" s="4" t="s">
        <v>882</v>
      </c>
      <c r="E24" s="4" t="s">
        <v>183</v>
      </c>
      <c r="F24" s="4" t="s">
        <v>884</v>
      </c>
      <c r="G24" s="4" t="s">
        <v>883</v>
      </c>
      <c r="H24" s="4" t="s">
        <v>19</v>
      </c>
      <c r="I24" s="4" t="s">
        <v>96</v>
      </c>
      <c r="J24" s="9">
        <v>90</v>
      </c>
      <c r="K24" s="9">
        <v>115</v>
      </c>
      <c r="M24" s="9">
        <f>K24-J24</f>
        <v>25</v>
      </c>
      <c r="N24" s="10">
        <f>K24/J24-1</f>
        <v>0.27777777777777768</v>
      </c>
      <c r="P24" s="11">
        <v>7.7787381158167671E-3</v>
      </c>
      <c r="Q24" s="11">
        <v>9.4806265457543278E-3</v>
      </c>
    </row>
    <row r="25" spans="1:17" s="4" customFormat="1" ht="12.9" customHeight="1" x14ac:dyDescent="0.5">
      <c r="A25" s="4" t="s">
        <v>885</v>
      </c>
      <c r="C25" s="4">
        <v>2898</v>
      </c>
      <c r="D25" s="4" t="s">
        <v>907</v>
      </c>
      <c r="E25" s="4" t="s">
        <v>183</v>
      </c>
      <c r="F25" s="4" t="s">
        <v>887</v>
      </c>
      <c r="G25" s="4" t="s">
        <v>886</v>
      </c>
      <c r="H25" s="4" t="s">
        <v>19</v>
      </c>
      <c r="I25" s="4" t="s">
        <v>96</v>
      </c>
      <c r="J25" s="9">
        <v>235</v>
      </c>
      <c r="K25" s="9">
        <v>335</v>
      </c>
      <c r="M25" s="9">
        <f>K25-J25</f>
        <v>100</v>
      </c>
      <c r="N25" s="10">
        <f>K25/J25-1</f>
        <v>0.42553191489361697</v>
      </c>
      <c r="P25" s="11">
        <v>2.0311149524632671E-2</v>
      </c>
      <c r="Q25" s="11">
        <v>2.7617477328936522E-2</v>
      </c>
    </row>
    <row r="26" spans="1:17" s="4" customFormat="1" ht="12.9" customHeight="1" x14ac:dyDescent="0.5">
      <c r="A26" s="4" t="s">
        <v>888</v>
      </c>
      <c r="C26" s="4">
        <v>2899</v>
      </c>
      <c r="D26" s="4" t="s">
        <v>888</v>
      </c>
      <c r="E26" s="4" t="s">
        <v>183</v>
      </c>
      <c r="F26" s="4" t="s">
        <v>890</v>
      </c>
      <c r="G26" s="4" t="s">
        <v>889</v>
      </c>
      <c r="H26" s="4" t="s">
        <v>19</v>
      </c>
      <c r="I26" s="4" t="s">
        <v>96</v>
      </c>
      <c r="J26" s="9">
        <v>45</v>
      </c>
      <c r="K26" s="9">
        <v>45</v>
      </c>
      <c r="M26" s="9">
        <f>K26-J26</f>
        <v>0</v>
      </c>
      <c r="N26" s="10">
        <f>K26/J26-1</f>
        <v>0</v>
      </c>
      <c r="P26" s="11">
        <v>3.8893690579083835E-3</v>
      </c>
      <c r="Q26" s="11">
        <v>3.709810387469085E-3</v>
      </c>
    </row>
    <row r="27" spans="1:17" s="4" customFormat="1" ht="12.9" customHeight="1" x14ac:dyDescent="0.5">
      <c r="A27" s="4" t="s">
        <v>891</v>
      </c>
      <c r="C27" s="4">
        <v>2900</v>
      </c>
      <c r="D27" s="4" t="s">
        <v>891</v>
      </c>
      <c r="E27" s="4" t="s">
        <v>183</v>
      </c>
      <c r="F27" s="4" t="s">
        <v>893</v>
      </c>
      <c r="G27" s="4" t="s">
        <v>892</v>
      </c>
      <c r="H27" s="4" t="s">
        <v>19</v>
      </c>
      <c r="I27" s="4" t="s">
        <v>96</v>
      </c>
      <c r="J27" s="9">
        <v>645</v>
      </c>
      <c r="K27" s="9">
        <v>755</v>
      </c>
      <c r="M27" s="9">
        <f>K27-J27</f>
        <v>110</v>
      </c>
      <c r="N27" s="10">
        <f>K27/J27-1</f>
        <v>0.17054263565891481</v>
      </c>
      <c r="P27" s="11">
        <v>5.57476231633535E-2</v>
      </c>
      <c r="Q27" s="11">
        <v>6.2242374278647983E-2</v>
      </c>
    </row>
    <row r="28" spans="1:17" s="4" customFormat="1" ht="12.9" customHeight="1" x14ac:dyDescent="0.5">
      <c r="A28" s="4" t="s">
        <v>894</v>
      </c>
      <c r="C28" s="4">
        <v>2901</v>
      </c>
      <c r="D28" s="4" t="s">
        <v>894</v>
      </c>
      <c r="E28" s="4" t="s">
        <v>183</v>
      </c>
      <c r="F28" s="4" t="s">
        <v>896</v>
      </c>
      <c r="G28" s="4" t="s">
        <v>895</v>
      </c>
      <c r="H28" s="4" t="s">
        <v>19</v>
      </c>
      <c r="I28" s="4" t="s">
        <v>96</v>
      </c>
      <c r="J28" s="9">
        <v>2855</v>
      </c>
      <c r="K28" s="9">
        <v>3325</v>
      </c>
      <c r="M28" s="9">
        <f>K28-J28</f>
        <v>470</v>
      </c>
      <c r="N28" s="10">
        <f>K28/J28-1</f>
        <v>0.16462346760070057</v>
      </c>
      <c r="P28" s="11">
        <v>0.24675885911840967</v>
      </c>
      <c r="Q28" s="11">
        <v>0.27411376751854905</v>
      </c>
    </row>
    <row r="29" spans="1:17" s="4" customFormat="1" ht="12.9" customHeight="1" x14ac:dyDescent="0.5">
      <c r="A29" s="4" t="s">
        <v>897</v>
      </c>
      <c r="C29" s="4">
        <v>2902</v>
      </c>
      <c r="D29" s="4" t="s">
        <v>897</v>
      </c>
      <c r="E29" s="4" t="s">
        <v>183</v>
      </c>
      <c r="F29" s="4" t="s">
        <v>899</v>
      </c>
      <c r="G29" s="4" t="s">
        <v>898</v>
      </c>
      <c r="H29" s="4" t="s">
        <v>19</v>
      </c>
      <c r="I29" s="4" t="s">
        <v>96</v>
      </c>
      <c r="J29" s="9">
        <v>680</v>
      </c>
      <c r="K29" s="9">
        <v>1140</v>
      </c>
      <c r="M29" s="9">
        <f>K29-J29</f>
        <v>460</v>
      </c>
      <c r="N29" s="10">
        <f>K29/J29-1</f>
        <v>0.67647058823529416</v>
      </c>
      <c r="P29" s="11">
        <v>5.8772687986171135E-2</v>
      </c>
      <c r="Q29" s="11">
        <v>9.3981863149216818E-2</v>
      </c>
    </row>
    <row r="30" spans="1:17" s="4" customFormat="1" ht="12.9" customHeight="1" x14ac:dyDescent="0.5">
      <c r="A30" s="4" t="s">
        <v>900</v>
      </c>
      <c r="C30" s="4">
        <v>2903</v>
      </c>
      <c r="D30" s="4" t="s">
        <v>900</v>
      </c>
      <c r="E30" s="4" t="s">
        <v>183</v>
      </c>
      <c r="F30" s="4" t="s">
        <v>902</v>
      </c>
      <c r="G30" s="4" t="s">
        <v>901</v>
      </c>
      <c r="H30" s="4" t="s">
        <v>19</v>
      </c>
      <c r="I30" s="4" t="s">
        <v>96</v>
      </c>
      <c r="J30" s="9">
        <v>445</v>
      </c>
      <c r="K30" s="9">
        <v>505</v>
      </c>
      <c r="M30" s="9">
        <f>K30-J30</f>
        <v>60</v>
      </c>
      <c r="N30" s="10">
        <f>K30/J30-1</f>
        <v>0.13483146067415741</v>
      </c>
      <c r="P30" s="11">
        <v>3.8461538461538464E-2</v>
      </c>
      <c r="Q30" s="11">
        <v>4.1632316570486397E-2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5040</v>
      </c>
      <c r="K32" s="6">
        <v>5175</v>
      </c>
      <c r="M32" s="6">
        <f>K32-J32</f>
        <v>135</v>
      </c>
      <c r="N32" s="7">
        <f>K32/J32-1</f>
        <v>2.6785714285714191E-2</v>
      </c>
      <c r="P32" s="8">
        <v>0.43560933448573896</v>
      </c>
      <c r="Q32" s="8">
        <v>0.42662819455894474</v>
      </c>
    </row>
    <row r="33" spans="1:17" s="4" customFormat="1" ht="14.05" customHeight="1" x14ac:dyDescent="0.5">
      <c r="A33" s="4" t="s">
        <v>868</v>
      </c>
      <c r="C33" s="4">
        <v>2905</v>
      </c>
      <c r="D33" s="4" t="s">
        <v>904</v>
      </c>
      <c r="E33" s="4" t="s">
        <v>183</v>
      </c>
      <c r="F33" s="4" t="s">
        <v>867</v>
      </c>
      <c r="G33" s="4" t="s">
        <v>866</v>
      </c>
      <c r="H33" s="4" t="s">
        <v>19</v>
      </c>
      <c r="I33" s="4" t="s">
        <v>105</v>
      </c>
      <c r="J33" s="9">
        <v>85</v>
      </c>
      <c r="K33" s="9">
        <v>120</v>
      </c>
      <c r="M33" s="9">
        <f>K33-J33</f>
        <v>35</v>
      </c>
      <c r="N33" s="10">
        <f>K33/J33-1</f>
        <v>0.41176470588235303</v>
      </c>
      <c r="P33" s="11">
        <v>7.3465859982713919E-3</v>
      </c>
      <c r="Q33" s="11">
        <v>9.8928276999175595E-3</v>
      </c>
    </row>
    <row r="34" spans="1:17" s="4" customFormat="1" ht="14.05" customHeight="1" x14ac:dyDescent="0.5">
      <c r="A34" s="4" t="s">
        <v>871</v>
      </c>
      <c r="C34" s="4">
        <v>2906</v>
      </c>
      <c r="D34" s="4" t="s">
        <v>905</v>
      </c>
      <c r="E34" s="4" t="s">
        <v>183</v>
      </c>
      <c r="F34" s="4" t="s">
        <v>870</v>
      </c>
      <c r="G34" s="4" t="s">
        <v>869</v>
      </c>
      <c r="H34" s="4" t="s">
        <v>19</v>
      </c>
      <c r="I34" s="4" t="s">
        <v>105</v>
      </c>
      <c r="J34" s="9">
        <v>4955</v>
      </c>
      <c r="K34" s="9">
        <v>5055</v>
      </c>
      <c r="M34" s="9">
        <f>K34-J34</f>
        <v>100</v>
      </c>
      <c r="N34" s="10">
        <f>K34/J34-1</f>
        <v>2.0181634712411745E-2</v>
      </c>
      <c r="P34" s="11">
        <v>0.42826274848746759</v>
      </c>
      <c r="Q34" s="11">
        <v>0.41673536685902718</v>
      </c>
    </row>
    <row r="35" spans="1:17" s="4" customFormat="1" ht="12.9" customHeight="1" x14ac:dyDescent="0.5">
      <c r="A35" s="4" t="s">
        <v>872</v>
      </c>
      <c r="C35" s="4">
        <v>2907</v>
      </c>
      <c r="D35" s="4" t="s">
        <v>906</v>
      </c>
      <c r="E35" s="4" t="s">
        <v>183</v>
      </c>
      <c r="F35" s="4" t="s">
        <v>874</v>
      </c>
      <c r="G35" s="4" t="s">
        <v>875</v>
      </c>
      <c r="H35" s="4" t="s">
        <v>19</v>
      </c>
      <c r="I35" s="4" t="s">
        <v>105</v>
      </c>
      <c r="J35" s="9">
        <v>445</v>
      </c>
      <c r="K35" s="9">
        <v>35</v>
      </c>
      <c r="M35" s="9">
        <f>K35-J35</f>
        <v>-410</v>
      </c>
      <c r="N35" s="10">
        <f>K35/J35-1</f>
        <v>-0.9213483146067416</v>
      </c>
      <c r="P35" s="11">
        <v>3.8461538461538464E-2</v>
      </c>
      <c r="Q35" s="11">
        <v>2.8854080791426216E-3</v>
      </c>
    </row>
    <row r="36" spans="1:17" s="4" customFormat="1" ht="12.9" customHeight="1" x14ac:dyDescent="0.5">
      <c r="A36" s="4" t="s">
        <v>876</v>
      </c>
      <c r="C36" s="4">
        <v>2908</v>
      </c>
      <c r="D36" s="4" t="s">
        <v>876</v>
      </c>
      <c r="E36" s="4" t="s">
        <v>183</v>
      </c>
      <c r="F36" s="4" t="s">
        <v>878</v>
      </c>
      <c r="G36" s="4" t="s">
        <v>877</v>
      </c>
      <c r="H36" s="4" t="s">
        <v>19</v>
      </c>
      <c r="I36" s="4" t="s">
        <v>105</v>
      </c>
      <c r="J36" s="9">
        <v>1125</v>
      </c>
      <c r="K36" s="9">
        <v>1085</v>
      </c>
      <c r="M36" s="9">
        <f>K36-J36</f>
        <v>-40</v>
      </c>
      <c r="N36" s="10">
        <f>K36/J36-1</f>
        <v>-3.5555555555555562E-2</v>
      </c>
      <c r="P36" s="11">
        <v>9.7234226447709599E-2</v>
      </c>
      <c r="Q36" s="11">
        <v>8.9447650453421276E-2</v>
      </c>
    </row>
    <row r="37" spans="1:17" s="4" customFormat="1" ht="12.9" customHeight="1" x14ac:dyDescent="0.5">
      <c r="A37" s="4" t="s">
        <v>879</v>
      </c>
      <c r="C37" s="4">
        <v>2909</v>
      </c>
      <c r="D37" s="4" t="s">
        <v>879</v>
      </c>
      <c r="E37" s="4" t="s">
        <v>183</v>
      </c>
      <c r="F37" s="4" t="s">
        <v>881</v>
      </c>
      <c r="G37" s="4" t="s">
        <v>880</v>
      </c>
      <c r="H37" s="4" t="s">
        <v>19</v>
      </c>
      <c r="I37" s="4" t="s">
        <v>105</v>
      </c>
      <c r="J37" s="9">
        <v>60</v>
      </c>
      <c r="K37" s="9">
        <v>40</v>
      </c>
      <c r="M37" s="9">
        <f>K37-J37</f>
        <v>-20</v>
      </c>
      <c r="N37" s="10">
        <f>K37/J37-1</f>
        <v>-0.33333333333333337</v>
      </c>
      <c r="P37" s="11">
        <v>5.1858254105445114E-3</v>
      </c>
      <c r="Q37" s="11">
        <v>3.2976092333058533E-3</v>
      </c>
    </row>
    <row r="38" spans="1:17" s="4" customFormat="1" ht="12.9" customHeight="1" x14ac:dyDescent="0.5">
      <c r="A38" s="4" t="s">
        <v>882</v>
      </c>
      <c r="C38" s="4">
        <v>2910</v>
      </c>
      <c r="D38" s="4" t="s">
        <v>882</v>
      </c>
      <c r="E38" s="4" t="s">
        <v>183</v>
      </c>
      <c r="F38" s="4" t="s">
        <v>884</v>
      </c>
      <c r="G38" s="4" t="s">
        <v>883</v>
      </c>
      <c r="H38" s="4" t="s">
        <v>19</v>
      </c>
      <c r="I38" s="4" t="s">
        <v>105</v>
      </c>
      <c r="J38" s="9">
        <v>470</v>
      </c>
      <c r="K38" s="9">
        <v>560</v>
      </c>
      <c r="M38" s="9">
        <f>K38-J38</f>
        <v>90</v>
      </c>
      <c r="N38" s="10">
        <f>K38/J38-1</f>
        <v>0.1914893617021276</v>
      </c>
      <c r="P38" s="11">
        <v>4.0622299049265342E-2</v>
      </c>
      <c r="Q38" s="11">
        <v>4.6166529266281946E-2</v>
      </c>
    </row>
    <row r="39" spans="1:17" s="4" customFormat="1" ht="12.9" customHeight="1" x14ac:dyDescent="0.5">
      <c r="A39" s="4" t="s">
        <v>885</v>
      </c>
      <c r="C39" s="4">
        <v>2911</v>
      </c>
      <c r="D39" s="4" t="s">
        <v>907</v>
      </c>
      <c r="E39" s="4" t="s">
        <v>183</v>
      </c>
      <c r="F39" s="4" t="s">
        <v>887</v>
      </c>
      <c r="G39" s="4" t="s">
        <v>886</v>
      </c>
      <c r="H39" s="4" t="s">
        <v>19</v>
      </c>
      <c r="I39" s="4" t="s">
        <v>105</v>
      </c>
      <c r="J39" s="9">
        <v>815</v>
      </c>
      <c r="K39" s="9">
        <v>850</v>
      </c>
      <c r="M39" s="9">
        <f>K39-J39</f>
        <v>35</v>
      </c>
      <c r="N39" s="10">
        <f>K39/J39-1</f>
        <v>4.2944785276073594E-2</v>
      </c>
      <c r="P39" s="11">
        <v>7.0440795159896277E-2</v>
      </c>
      <c r="Q39" s="11">
        <v>7.0074196207749379E-2</v>
      </c>
    </row>
    <row r="40" spans="1:17" s="4" customFormat="1" ht="12.9" customHeight="1" x14ac:dyDescent="0.5">
      <c r="A40" s="4" t="s">
        <v>888</v>
      </c>
      <c r="C40" s="4">
        <v>2912</v>
      </c>
      <c r="D40" s="4" t="s">
        <v>888</v>
      </c>
      <c r="E40" s="4" t="s">
        <v>183</v>
      </c>
      <c r="F40" s="4" t="s">
        <v>890</v>
      </c>
      <c r="G40" s="4" t="s">
        <v>889</v>
      </c>
      <c r="H40" s="4" t="s">
        <v>19</v>
      </c>
      <c r="I40" s="4" t="s">
        <v>105</v>
      </c>
      <c r="J40" s="9">
        <v>140</v>
      </c>
      <c r="K40" s="9">
        <v>105</v>
      </c>
      <c r="M40" s="9">
        <f>K40-J40</f>
        <v>-35</v>
      </c>
      <c r="N40" s="10">
        <f>K40/J40-1</f>
        <v>-0.25</v>
      </c>
      <c r="P40" s="11">
        <v>1.2100259291270527E-2</v>
      </c>
      <c r="Q40" s="11">
        <v>8.6562242374278644E-3</v>
      </c>
    </row>
    <row r="41" spans="1:17" s="4" customFormat="1" ht="12.9" customHeight="1" x14ac:dyDescent="0.5">
      <c r="A41" s="4" t="s">
        <v>891</v>
      </c>
      <c r="C41" s="4">
        <v>2913</v>
      </c>
      <c r="D41" s="4" t="s">
        <v>891</v>
      </c>
      <c r="E41" s="4" t="s">
        <v>183</v>
      </c>
      <c r="F41" s="4" t="s">
        <v>893</v>
      </c>
      <c r="G41" s="4" t="s">
        <v>892</v>
      </c>
      <c r="H41" s="4" t="s">
        <v>19</v>
      </c>
      <c r="I41" s="4" t="s">
        <v>105</v>
      </c>
      <c r="J41" s="9">
        <v>1310</v>
      </c>
      <c r="K41" s="9">
        <v>1445</v>
      </c>
      <c r="M41" s="9">
        <f>K41-J41</f>
        <v>135</v>
      </c>
      <c r="N41" s="10">
        <f>K41/J41-1</f>
        <v>0.10305343511450382</v>
      </c>
      <c r="P41" s="11">
        <v>0.1132238547968885</v>
      </c>
      <c r="Q41" s="11">
        <v>0.11912613355317395</v>
      </c>
    </row>
    <row r="42" spans="1:17" s="4" customFormat="1" ht="12.9" customHeight="1" x14ac:dyDescent="0.5">
      <c r="A42" s="4" t="s">
        <v>894</v>
      </c>
      <c r="C42" s="4">
        <v>2914</v>
      </c>
      <c r="D42" s="4" t="s">
        <v>894</v>
      </c>
      <c r="E42" s="4" t="s">
        <v>183</v>
      </c>
      <c r="F42" s="4" t="s">
        <v>896</v>
      </c>
      <c r="G42" s="4" t="s">
        <v>895</v>
      </c>
      <c r="H42" s="4" t="s">
        <v>19</v>
      </c>
      <c r="I42" s="4" t="s">
        <v>105</v>
      </c>
      <c r="J42" s="9">
        <v>130</v>
      </c>
      <c r="K42" s="9">
        <v>285</v>
      </c>
      <c r="M42" s="9">
        <f>K42-J42</f>
        <v>155</v>
      </c>
      <c r="N42" s="10">
        <f>K42/J42-1</f>
        <v>1.1923076923076925</v>
      </c>
      <c r="P42" s="11">
        <v>1.1235955056179775E-2</v>
      </c>
      <c r="Q42" s="11">
        <v>2.3495465787304205E-2</v>
      </c>
    </row>
    <row r="43" spans="1:17" s="4" customFormat="1" ht="12.9" customHeight="1" x14ac:dyDescent="0.5">
      <c r="A43" s="4" t="s">
        <v>897</v>
      </c>
      <c r="C43" s="4">
        <v>2915</v>
      </c>
      <c r="D43" s="4" t="s">
        <v>897</v>
      </c>
      <c r="E43" s="4" t="s">
        <v>183</v>
      </c>
      <c r="F43" s="4" t="s">
        <v>899</v>
      </c>
      <c r="G43" s="4" t="s">
        <v>898</v>
      </c>
      <c r="H43" s="4" t="s">
        <v>19</v>
      </c>
      <c r="I43" s="4" t="s">
        <v>105</v>
      </c>
      <c r="J43" s="9">
        <v>290</v>
      </c>
      <c r="K43" s="9">
        <v>440</v>
      </c>
      <c r="M43" s="9">
        <f>K43-J43</f>
        <v>150</v>
      </c>
      <c r="N43" s="10">
        <f>K43/J43-1</f>
        <v>0.51724137931034475</v>
      </c>
      <c r="P43" s="11">
        <v>2.5064822817631807E-2</v>
      </c>
      <c r="Q43" s="11">
        <v>3.6273701566364384E-2</v>
      </c>
    </row>
    <row r="44" spans="1:17" s="4" customFormat="1" ht="12.9" customHeight="1" x14ac:dyDescent="0.5">
      <c r="A44" s="4" t="s">
        <v>900</v>
      </c>
      <c r="C44" s="4">
        <v>2916</v>
      </c>
      <c r="D44" s="4" t="s">
        <v>900</v>
      </c>
      <c r="E44" s="4" t="s">
        <v>183</v>
      </c>
      <c r="F44" s="4" t="s">
        <v>902</v>
      </c>
      <c r="G44" s="4" t="s">
        <v>901</v>
      </c>
      <c r="H44" s="4" t="s">
        <v>19</v>
      </c>
      <c r="I44" s="4" t="s">
        <v>105</v>
      </c>
      <c r="J44" s="9">
        <v>180</v>
      </c>
      <c r="K44" s="9">
        <v>205</v>
      </c>
      <c r="M44" s="9">
        <f>K44-J44</f>
        <v>25</v>
      </c>
      <c r="N44" s="10">
        <f>K44/J44-1</f>
        <v>0.13888888888888884</v>
      </c>
      <c r="P44" s="11">
        <v>1.5557476231633534E-2</v>
      </c>
      <c r="Q44" s="11">
        <v>1.6900247320692497E-2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11570</v>
      </c>
      <c r="K4" s="6">
        <v>12130</v>
      </c>
      <c r="M4" s="6">
        <f>K4-J4</f>
        <v>560</v>
      </c>
      <c r="N4" s="7">
        <f>K4/J4-1</f>
        <v>4.8401037165082039E-2</v>
      </c>
    </row>
    <row r="5" spans="1:17" s="4" customFormat="1" ht="14.05" customHeight="1" x14ac:dyDescent="0.5">
      <c r="A5" s="4" t="s">
        <v>916</v>
      </c>
      <c r="C5" s="4">
        <v>2918</v>
      </c>
      <c r="D5" s="4" t="s">
        <v>913</v>
      </c>
      <c r="E5" s="4" t="s">
        <v>183</v>
      </c>
      <c r="F5" s="4" t="s">
        <v>914</v>
      </c>
      <c r="G5" s="4" t="s">
        <v>915</v>
      </c>
      <c r="H5" s="4" t="s">
        <v>19</v>
      </c>
      <c r="I5" s="4" t="s">
        <v>20</v>
      </c>
      <c r="J5" s="9">
        <v>120</v>
      </c>
      <c r="K5" s="9">
        <v>185</v>
      </c>
      <c r="M5" s="9">
        <f>K5-J5</f>
        <v>65</v>
      </c>
      <c r="N5" s="10">
        <f>K5/J5-1</f>
        <v>0.54166666666666674</v>
      </c>
      <c r="P5" s="11">
        <v>1.0371650821089023E-2</v>
      </c>
      <c r="Q5" s="11">
        <v>1.5251442704039572E-2</v>
      </c>
    </row>
    <row r="6" spans="1:17" s="4" customFormat="1" ht="14.05" customHeight="1" x14ac:dyDescent="0.5">
      <c r="A6" s="4" t="s">
        <v>920</v>
      </c>
      <c r="C6" s="4">
        <v>2919</v>
      </c>
      <c r="D6" s="4" t="s">
        <v>917</v>
      </c>
      <c r="E6" s="4" t="s">
        <v>183</v>
      </c>
      <c r="F6" s="4" t="s">
        <v>918</v>
      </c>
      <c r="G6" s="4" t="s">
        <v>919</v>
      </c>
      <c r="H6" s="4" t="s">
        <v>19</v>
      </c>
      <c r="I6" s="4" t="s">
        <v>20</v>
      </c>
      <c r="J6" s="9">
        <v>11450</v>
      </c>
      <c r="K6" s="9">
        <v>11940</v>
      </c>
      <c r="M6" s="9">
        <f>K6-J6</f>
        <v>490</v>
      </c>
      <c r="N6" s="10">
        <f>K6/J6-1</f>
        <v>4.2794759825327544E-2</v>
      </c>
      <c r="P6" s="11">
        <v>0.98962834917891096</v>
      </c>
      <c r="Q6" s="11">
        <v>0.98433635614179715</v>
      </c>
    </row>
    <row r="7" spans="1:17" s="4" customFormat="1" ht="12.9" customHeight="1" x14ac:dyDescent="0.5">
      <c r="A7" s="4" t="s">
        <v>921</v>
      </c>
      <c r="C7" s="4">
        <v>2920</v>
      </c>
      <c r="D7" s="4" t="s">
        <v>922</v>
      </c>
      <c r="E7" s="4" t="s">
        <v>183</v>
      </c>
      <c r="F7" s="4" t="s">
        <v>923</v>
      </c>
      <c r="G7" s="4" t="s">
        <v>922</v>
      </c>
      <c r="H7" s="4" t="s">
        <v>19</v>
      </c>
      <c r="I7" s="4" t="s">
        <v>20</v>
      </c>
      <c r="J7" s="9">
        <v>1690</v>
      </c>
      <c r="K7" s="9">
        <v>1700</v>
      </c>
      <c r="M7" s="9">
        <f>K7-J7</f>
        <v>10</v>
      </c>
      <c r="N7" s="10">
        <f>K7/J7-1</f>
        <v>5.9171597633136397E-3</v>
      </c>
      <c r="P7" s="11">
        <v>0.14606741573033707</v>
      </c>
      <c r="Q7" s="11">
        <v>0.14014839241549876</v>
      </c>
    </row>
    <row r="8" spans="1:17" s="4" customFormat="1" ht="12.9" customHeight="1" x14ac:dyDescent="0.5">
      <c r="A8" s="4" t="s">
        <v>924</v>
      </c>
      <c r="C8" s="4">
        <v>2921</v>
      </c>
      <c r="D8" s="4" t="s">
        <v>925</v>
      </c>
      <c r="E8" s="4" t="s">
        <v>183</v>
      </c>
      <c r="F8" s="4" t="s">
        <v>926</v>
      </c>
      <c r="G8" s="4" t="s">
        <v>925</v>
      </c>
      <c r="H8" s="4" t="s">
        <v>19</v>
      </c>
      <c r="I8" s="4" t="s">
        <v>20</v>
      </c>
      <c r="J8" s="9">
        <v>150</v>
      </c>
      <c r="K8" s="9">
        <v>140</v>
      </c>
      <c r="M8" s="9">
        <f>K8-J8</f>
        <v>-10</v>
      </c>
      <c r="N8" s="10">
        <f>K8/J8-1</f>
        <v>-6.6666666666666652E-2</v>
      </c>
      <c r="P8" s="11">
        <v>1.2964563526361279E-2</v>
      </c>
      <c r="Q8" s="11">
        <v>1.1541632316570486E-2</v>
      </c>
    </row>
    <row r="9" spans="1:17" s="4" customFormat="1" ht="12.9" customHeight="1" x14ac:dyDescent="0.5">
      <c r="A9" s="4" t="s">
        <v>927</v>
      </c>
      <c r="C9" s="4">
        <v>2922</v>
      </c>
      <c r="D9" s="4" t="s">
        <v>928</v>
      </c>
      <c r="E9" s="4" t="s">
        <v>183</v>
      </c>
      <c r="F9" s="4" t="s">
        <v>929</v>
      </c>
      <c r="G9" s="4" t="s">
        <v>928</v>
      </c>
      <c r="H9" s="4" t="s">
        <v>19</v>
      </c>
      <c r="I9" s="4" t="s">
        <v>20</v>
      </c>
      <c r="J9" s="9">
        <v>75</v>
      </c>
      <c r="K9" s="9">
        <v>95</v>
      </c>
      <c r="M9" s="9">
        <f>K9-J9</f>
        <v>20</v>
      </c>
      <c r="N9" s="10">
        <f>K9/J9-1</f>
        <v>0.26666666666666661</v>
      </c>
      <c r="P9" s="11">
        <v>6.4822817631806397E-3</v>
      </c>
      <c r="Q9" s="11">
        <v>7.8318219291014009E-3</v>
      </c>
    </row>
    <row r="10" spans="1:17" s="4" customFormat="1" ht="12.9" customHeight="1" x14ac:dyDescent="0.5">
      <c r="A10" s="4" t="s">
        <v>930</v>
      </c>
      <c r="C10" s="4">
        <v>2923</v>
      </c>
      <c r="D10" s="4" t="s">
        <v>931</v>
      </c>
      <c r="E10" s="4" t="s">
        <v>183</v>
      </c>
      <c r="F10" s="4" t="s">
        <v>932</v>
      </c>
      <c r="G10" s="4" t="s">
        <v>931</v>
      </c>
      <c r="H10" s="4" t="s">
        <v>19</v>
      </c>
      <c r="I10" s="4" t="s">
        <v>20</v>
      </c>
      <c r="J10" s="9">
        <v>1675</v>
      </c>
      <c r="K10" s="9">
        <v>1840</v>
      </c>
      <c r="M10" s="9">
        <f>K10-J10</f>
        <v>165</v>
      </c>
      <c r="N10" s="10">
        <f>K10/J10-1</f>
        <v>9.8507462686567182E-2</v>
      </c>
      <c r="P10" s="11">
        <v>0.14477095937770096</v>
      </c>
      <c r="Q10" s="11">
        <v>0.15169002473206925</v>
      </c>
    </row>
    <row r="11" spans="1:17" s="4" customFormat="1" ht="12.9" customHeight="1" x14ac:dyDescent="0.5">
      <c r="A11" s="4" t="s">
        <v>933</v>
      </c>
      <c r="C11" s="4">
        <v>2924</v>
      </c>
      <c r="D11" s="4" t="s">
        <v>934</v>
      </c>
      <c r="E11" s="4" t="s">
        <v>183</v>
      </c>
      <c r="F11" s="4" t="s">
        <v>935</v>
      </c>
      <c r="G11" s="4" t="s">
        <v>934</v>
      </c>
      <c r="H11" s="4" t="s">
        <v>19</v>
      </c>
      <c r="I11" s="4" t="s">
        <v>20</v>
      </c>
      <c r="J11" s="9">
        <v>1210</v>
      </c>
      <c r="K11" s="9">
        <v>1220</v>
      </c>
      <c r="M11" s="9">
        <f>K11-J11</f>
        <v>10</v>
      </c>
      <c r="N11" s="10">
        <f>K11/J11-1</f>
        <v>8.2644628099173278E-3</v>
      </c>
      <c r="P11" s="11">
        <v>0.10458081244598098</v>
      </c>
      <c r="Q11" s="11">
        <v>0.10057708161582853</v>
      </c>
    </row>
    <row r="12" spans="1:17" s="4" customFormat="1" ht="12.9" customHeight="1" x14ac:dyDescent="0.5">
      <c r="A12" s="4" t="s">
        <v>936</v>
      </c>
      <c r="C12" s="4">
        <v>2925</v>
      </c>
      <c r="D12" s="4" t="s">
        <v>937</v>
      </c>
      <c r="E12" s="4" t="s">
        <v>183</v>
      </c>
      <c r="F12" s="4" t="s">
        <v>938</v>
      </c>
      <c r="G12" s="4" t="s">
        <v>937</v>
      </c>
      <c r="H12" s="4" t="s">
        <v>19</v>
      </c>
      <c r="I12" s="4" t="s">
        <v>20</v>
      </c>
      <c r="J12" s="9">
        <v>380</v>
      </c>
      <c r="K12" s="9">
        <v>295</v>
      </c>
      <c r="M12" s="9">
        <f>K12-J12</f>
        <v>-85</v>
      </c>
      <c r="N12" s="10">
        <f>K12/J12-1</f>
        <v>-0.22368421052631582</v>
      </c>
      <c r="P12" s="11">
        <v>3.2843560933448576E-2</v>
      </c>
      <c r="Q12" s="11">
        <v>2.4319868095630668E-2</v>
      </c>
    </row>
    <row r="13" spans="1:17" s="4" customFormat="1" ht="12.9" customHeight="1" x14ac:dyDescent="0.5">
      <c r="A13" s="4" t="s">
        <v>939</v>
      </c>
      <c r="C13" s="4">
        <v>2926</v>
      </c>
      <c r="D13" s="4" t="s">
        <v>940</v>
      </c>
      <c r="E13" s="4" t="s">
        <v>183</v>
      </c>
      <c r="F13" s="4" t="s">
        <v>941</v>
      </c>
      <c r="G13" s="4" t="s">
        <v>940</v>
      </c>
      <c r="H13" s="4" t="s">
        <v>19</v>
      </c>
      <c r="I13" s="4" t="s">
        <v>20</v>
      </c>
      <c r="J13" s="9">
        <v>980</v>
      </c>
      <c r="K13" s="9">
        <v>1085</v>
      </c>
      <c r="M13" s="9">
        <f>K13-J13</f>
        <v>105</v>
      </c>
      <c r="N13" s="10">
        <f>K13/J13-1</f>
        <v>0.10714285714285721</v>
      </c>
      <c r="P13" s="11">
        <v>8.4701815038893694E-2</v>
      </c>
      <c r="Q13" s="11">
        <v>8.9447650453421276E-2</v>
      </c>
    </row>
    <row r="14" spans="1:17" s="4" customFormat="1" ht="12.9" customHeight="1" x14ac:dyDescent="0.5">
      <c r="A14" s="4" t="s">
        <v>942</v>
      </c>
      <c r="C14" s="4">
        <v>2927</v>
      </c>
      <c r="D14" s="4" t="s">
        <v>943</v>
      </c>
      <c r="E14" s="4" t="s">
        <v>183</v>
      </c>
      <c r="F14" s="4" t="s">
        <v>944</v>
      </c>
      <c r="G14" s="4" t="s">
        <v>943</v>
      </c>
      <c r="H14" s="4" t="s">
        <v>19</v>
      </c>
      <c r="I14" s="4" t="s">
        <v>20</v>
      </c>
      <c r="J14" s="9">
        <v>795</v>
      </c>
      <c r="K14" s="9">
        <v>870</v>
      </c>
      <c r="M14" s="9">
        <f>K14-J14</f>
        <v>75</v>
      </c>
      <c r="N14" s="10">
        <f>K14/J14-1</f>
        <v>9.4339622641509413E-2</v>
      </c>
      <c r="P14" s="11">
        <v>6.871218668971478E-2</v>
      </c>
      <c r="Q14" s="11">
        <v>7.1723000824402305E-2</v>
      </c>
    </row>
    <row r="15" spans="1:17" s="4" customFormat="1" ht="12.9" customHeight="1" x14ac:dyDescent="0.5">
      <c r="A15" s="4" t="s">
        <v>945</v>
      </c>
      <c r="C15" s="4">
        <v>2928</v>
      </c>
      <c r="D15" s="4" t="s">
        <v>946</v>
      </c>
      <c r="E15" s="4" t="s">
        <v>183</v>
      </c>
      <c r="F15" s="4" t="s">
        <v>947</v>
      </c>
      <c r="G15" s="4" t="s">
        <v>946</v>
      </c>
      <c r="H15" s="4" t="s">
        <v>19</v>
      </c>
      <c r="I15" s="4" t="s">
        <v>20</v>
      </c>
      <c r="J15" s="9">
        <v>80</v>
      </c>
      <c r="K15" s="9">
        <v>65</v>
      </c>
      <c r="M15" s="9">
        <f>K15-J15</f>
        <v>-15</v>
      </c>
      <c r="N15" s="10">
        <f>K15/J15-1</f>
        <v>-0.1875</v>
      </c>
      <c r="P15" s="11">
        <v>6.9144338807260158E-3</v>
      </c>
      <c r="Q15" s="11">
        <v>5.3586150041220115E-3</v>
      </c>
    </row>
    <row r="16" spans="1:17" s="4" customFormat="1" ht="12.9" customHeight="1" x14ac:dyDescent="0.5">
      <c r="A16" s="4" t="s">
        <v>948</v>
      </c>
      <c r="C16" s="4">
        <v>2929</v>
      </c>
      <c r="D16" s="4" t="s">
        <v>949</v>
      </c>
      <c r="E16" s="4" t="s">
        <v>183</v>
      </c>
      <c r="F16" s="4" t="s">
        <v>950</v>
      </c>
      <c r="G16" s="4" t="s">
        <v>949</v>
      </c>
      <c r="H16" s="4" t="s">
        <v>19</v>
      </c>
      <c r="I16" s="4" t="s">
        <v>20</v>
      </c>
      <c r="J16" s="9">
        <v>220</v>
      </c>
      <c r="K16" s="9">
        <v>270</v>
      </c>
      <c r="M16" s="9">
        <f>K16-J16</f>
        <v>50</v>
      </c>
      <c r="N16" s="10">
        <f>K16/J16-1</f>
        <v>0.22727272727272729</v>
      </c>
      <c r="P16" s="11">
        <v>1.9014693171996541E-2</v>
      </c>
      <c r="Q16" s="11">
        <v>2.2258862324814509E-2</v>
      </c>
    </row>
    <row r="17" spans="1:17" s="4" customFormat="1" ht="12.9" customHeight="1" x14ac:dyDescent="0.5">
      <c r="A17" s="4" t="s">
        <v>951</v>
      </c>
      <c r="C17" s="4">
        <v>2930</v>
      </c>
      <c r="D17" s="4" t="s">
        <v>952</v>
      </c>
      <c r="E17" s="4" t="s">
        <v>183</v>
      </c>
      <c r="F17" s="4" t="s">
        <v>953</v>
      </c>
      <c r="G17" s="4" t="s">
        <v>952</v>
      </c>
      <c r="H17" s="4" t="s">
        <v>19</v>
      </c>
      <c r="I17" s="4" t="s">
        <v>20</v>
      </c>
      <c r="J17" s="9">
        <v>100</v>
      </c>
      <c r="K17" s="9">
        <v>125</v>
      </c>
      <c r="M17" s="9">
        <f>K17-J17</f>
        <v>25</v>
      </c>
      <c r="N17" s="10">
        <f>K17/J17-1</f>
        <v>0.25</v>
      </c>
      <c r="P17" s="11">
        <v>8.6430423509075201E-3</v>
      </c>
      <c r="Q17" s="11">
        <v>1.0305028854080791E-2</v>
      </c>
    </row>
    <row r="18" spans="1:17" s="4" customFormat="1" ht="12.9" customHeight="1" x14ac:dyDescent="0.5">
      <c r="A18" s="4" t="s">
        <v>954</v>
      </c>
      <c r="C18" s="4">
        <v>2931</v>
      </c>
      <c r="D18" s="4" t="s">
        <v>955</v>
      </c>
      <c r="E18" s="4" t="s">
        <v>183</v>
      </c>
      <c r="F18" s="4" t="s">
        <v>956</v>
      </c>
      <c r="G18" s="4" t="s">
        <v>955</v>
      </c>
      <c r="H18" s="4" t="s">
        <v>19</v>
      </c>
      <c r="I18" s="4" t="s">
        <v>20</v>
      </c>
      <c r="J18" s="9">
        <v>305</v>
      </c>
      <c r="K18" s="9">
        <v>240</v>
      </c>
      <c r="M18" s="9">
        <f>K18-J18</f>
        <v>-65</v>
      </c>
      <c r="N18" s="10">
        <f>K18/J18-1</f>
        <v>-0.21311475409836067</v>
      </c>
      <c r="P18" s="11">
        <v>2.6361279170267933E-2</v>
      </c>
      <c r="Q18" s="11">
        <v>1.9785655399835119E-2</v>
      </c>
    </row>
    <row r="19" spans="1:17" s="4" customFormat="1" ht="12.9" customHeight="1" x14ac:dyDescent="0.5">
      <c r="A19" s="4" t="s">
        <v>957</v>
      </c>
      <c r="C19" s="4">
        <v>2932</v>
      </c>
      <c r="D19" s="4" t="s">
        <v>958</v>
      </c>
      <c r="E19" s="4" t="s">
        <v>183</v>
      </c>
      <c r="F19" s="4" t="s">
        <v>959</v>
      </c>
      <c r="G19" s="4" t="s">
        <v>958</v>
      </c>
      <c r="H19" s="4" t="s">
        <v>19</v>
      </c>
      <c r="I19" s="4" t="s">
        <v>20</v>
      </c>
      <c r="J19" s="9">
        <v>15</v>
      </c>
      <c r="K19" s="9">
        <v>0</v>
      </c>
      <c r="M19" s="9">
        <f>K19-J19</f>
        <v>-15</v>
      </c>
      <c r="N19" s="10">
        <f>K19/J19-1</f>
        <v>-1</v>
      </c>
      <c r="P19" s="11">
        <v>1.2964563526361278E-3</v>
      </c>
      <c r="Q19" s="11">
        <v>0</v>
      </c>
    </row>
    <row r="20" spans="1:17" s="4" customFormat="1" ht="12.9" customHeight="1" x14ac:dyDescent="0.5">
      <c r="A20" s="4" t="s">
        <v>960</v>
      </c>
      <c r="C20" s="4">
        <v>2933</v>
      </c>
      <c r="D20" s="4" t="s">
        <v>961</v>
      </c>
      <c r="E20" s="4" t="s">
        <v>183</v>
      </c>
      <c r="F20" s="4" t="s">
        <v>962</v>
      </c>
      <c r="G20" s="4" t="s">
        <v>961</v>
      </c>
      <c r="H20" s="4" t="s">
        <v>19</v>
      </c>
      <c r="I20" s="4" t="s">
        <v>20</v>
      </c>
      <c r="J20" s="9">
        <v>285</v>
      </c>
      <c r="K20" s="9">
        <v>350</v>
      </c>
      <c r="M20" s="9">
        <f>K20-J20</f>
        <v>65</v>
      </c>
      <c r="N20" s="10">
        <f>K20/J20-1</f>
        <v>0.22807017543859653</v>
      </c>
      <c r="P20" s="11">
        <v>2.4632670700086432E-2</v>
      </c>
      <c r="Q20" s="11">
        <v>2.8854080791426217E-2</v>
      </c>
    </row>
    <row r="21" spans="1:17" s="4" customFormat="1" ht="12.9" customHeight="1" x14ac:dyDescent="0.5">
      <c r="A21" s="4" t="s">
        <v>963</v>
      </c>
      <c r="C21" s="4">
        <v>2934</v>
      </c>
      <c r="D21" s="4" t="s">
        <v>964</v>
      </c>
      <c r="E21" s="4" t="s">
        <v>183</v>
      </c>
      <c r="F21" s="4" t="s">
        <v>965</v>
      </c>
      <c r="G21" s="4" t="s">
        <v>964</v>
      </c>
      <c r="H21" s="4" t="s">
        <v>19</v>
      </c>
      <c r="I21" s="4" t="s">
        <v>20</v>
      </c>
      <c r="J21" s="9">
        <v>640</v>
      </c>
      <c r="K21" s="9">
        <v>775</v>
      </c>
      <c r="M21" s="9">
        <f>K21-J21</f>
        <v>135</v>
      </c>
      <c r="N21" s="10">
        <f>K21/J21-1</f>
        <v>0.2109375</v>
      </c>
      <c r="P21" s="11">
        <v>5.5315471045808126E-2</v>
      </c>
      <c r="Q21" s="11">
        <v>6.389117889530091E-2</v>
      </c>
    </row>
    <row r="22" spans="1:17" s="4" customFormat="1" ht="12.9" customHeight="1" x14ac:dyDescent="0.5">
      <c r="A22" s="4" t="s">
        <v>966</v>
      </c>
      <c r="C22" s="4">
        <v>2935</v>
      </c>
      <c r="D22" s="4" t="s">
        <v>967</v>
      </c>
      <c r="E22" s="4" t="s">
        <v>183</v>
      </c>
      <c r="F22" s="4" t="s">
        <v>968</v>
      </c>
      <c r="G22" s="4" t="s">
        <v>967</v>
      </c>
      <c r="H22" s="4" t="s">
        <v>19</v>
      </c>
      <c r="I22" s="4" t="s">
        <v>20</v>
      </c>
      <c r="J22" s="9">
        <v>1135</v>
      </c>
      <c r="K22" s="9">
        <v>1290</v>
      </c>
      <c r="M22" s="9">
        <f>K22-J22</f>
        <v>155</v>
      </c>
      <c r="N22" s="10">
        <f>K22/J22-1</f>
        <v>0.13656387665198233</v>
      </c>
      <c r="P22" s="11">
        <v>9.8098530682800347E-2</v>
      </c>
      <c r="Q22" s="11">
        <v>0.10634789777411377</v>
      </c>
    </row>
    <row r="23" spans="1:17" s="4" customFormat="1" ht="12.9" customHeight="1" x14ac:dyDescent="0.5">
      <c r="A23" s="4" t="s">
        <v>969</v>
      </c>
      <c r="C23" s="4">
        <v>2936</v>
      </c>
      <c r="D23" s="4" t="s">
        <v>970</v>
      </c>
      <c r="E23" s="4" t="s">
        <v>183</v>
      </c>
      <c r="F23" s="4" t="s">
        <v>971</v>
      </c>
      <c r="G23" s="4" t="s">
        <v>970</v>
      </c>
      <c r="H23" s="4" t="s">
        <v>19</v>
      </c>
      <c r="I23" s="4" t="s">
        <v>20</v>
      </c>
      <c r="J23" s="9">
        <v>145</v>
      </c>
      <c r="K23" s="9">
        <v>115</v>
      </c>
      <c r="M23" s="9">
        <f>K23-J23</f>
        <v>-30</v>
      </c>
      <c r="N23" s="10">
        <f>K23/J23-1</f>
        <v>-0.2068965517241379</v>
      </c>
      <c r="P23" s="11">
        <v>1.2532411408815903E-2</v>
      </c>
      <c r="Q23" s="11">
        <v>9.4806265457543278E-3</v>
      </c>
    </row>
    <row r="24" spans="1:17" s="4" customFormat="1" ht="12.9" customHeight="1" x14ac:dyDescent="0.5">
      <c r="A24" s="4" t="s">
        <v>972</v>
      </c>
      <c r="C24" s="4">
        <v>2937</v>
      </c>
      <c r="D24" s="4" t="s">
        <v>973</v>
      </c>
      <c r="E24" s="4" t="s">
        <v>183</v>
      </c>
      <c r="F24" s="4" t="s">
        <v>974</v>
      </c>
      <c r="G24" s="4" t="s">
        <v>973</v>
      </c>
      <c r="H24" s="4" t="s">
        <v>19</v>
      </c>
      <c r="I24" s="4" t="s">
        <v>20</v>
      </c>
      <c r="J24" s="9">
        <v>535</v>
      </c>
      <c r="K24" s="9">
        <v>410</v>
      </c>
      <c r="M24" s="9">
        <f>K24-J24</f>
        <v>-125</v>
      </c>
      <c r="N24" s="10">
        <f>K24/J24-1</f>
        <v>-0.23364485981308414</v>
      </c>
      <c r="P24" s="11">
        <v>4.624027657735523E-2</v>
      </c>
      <c r="Q24" s="11">
        <v>3.3800494641384994E-2</v>
      </c>
    </row>
    <row r="25" spans="1:17" s="4" customFormat="1" ht="12.9" customHeight="1" x14ac:dyDescent="0.5">
      <c r="A25" s="4" t="s">
        <v>975</v>
      </c>
      <c r="C25" s="4">
        <v>2938</v>
      </c>
      <c r="D25" s="4" t="s">
        <v>976</v>
      </c>
      <c r="E25" s="4" t="s">
        <v>183</v>
      </c>
      <c r="F25" s="4" t="s">
        <v>977</v>
      </c>
      <c r="G25" s="4" t="s">
        <v>976</v>
      </c>
      <c r="H25" s="4" t="s">
        <v>19</v>
      </c>
      <c r="I25" s="4" t="s">
        <v>20</v>
      </c>
      <c r="J25" s="9">
        <v>575</v>
      </c>
      <c r="K25" s="9">
        <v>585</v>
      </c>
      <c r="M25" s="9">
        <f>K25-J25</f>
        <v>10</v>
      </c>
      <c r="N25" s="10">
        <f>K25/J25-1</f>
        <v>1.7391304347825987E-2</v>
      </c>
      <c r="P25" s="11">
        <v>4.9697493517718239E-2</v>
      </c>
      <c r="Q25" s="11">
        <v>4.8227535037098104E-2</v>
      </c>
    </row>
    <row r="26" spans="1:17" s="4" customFormat="1" ht="12.9" customHeight="1" x14ac:dyDescent="0.5">
      <c r="A26" s="4" t="s">
        <v>978</v>
      </c>
      <c r="C26" s="4">
        <v>2939</v>
      </c>
      <c r="D26" s="4" t="s">
        <v>979</v>
      </c>
      <c r="E26" s="4" t="s">
        <v>183</v>
      </c>
      <c r="F26" s="4" t="s">
        <v>980</v>
      </c>
      <c r="G26" s="4" t="s">
        <v>979</v>
      </c>
      <c r="H26" s="4" t="s">
        <v>19</v>
      </c>
      <c r="I26" s="4" t="s">
        <v>20</v>
      </c>
      <c r="J26" s="9">
        <v>470</v>
      </c>
      <c r="K26" s="9">
        <v>480</v>
      </c>
      <c r="M26" s="9">
        <f>K26-J26</f>
        <v>10</v>
      </c>
      <c r="N26" s="10">
        <f>K26/J26-1</f>
        <v>2.1276595744680771E-2</v>
      </c>
      <c r="P26" s="11">
        <v>4.0622299049265342E-2</v>
      </c>
      <c r="Q26" s="11">
        <v>3.9571310799670238E-2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9525</v>
      </c>
      <c r="K29" s="6">
        <v>9605</v>
      </c>
      <c r="M29" s="6">
        <f>K29-J29</f>
        <v>80</v>
      </c>
      <c r="N29" s="7">
        <f>K29/J29-1</f>
        <v>8.3989501312335957E-3</v>
      </c>
    </row>
    <row r="30" spans="1:17" s="4" customFormat="1" ht="12.9" customHeight="1" x14ac:dyDescent="0.5">
      <c r="A30" s="4" t="s">
        <v>986</v>
      </c>
      <c r="C30" s="4">
        <v>3038</v>
      </c>
      <c r="D30" s="4" t="s">
        <v>987</v>
      </c>
      <c r="E30" s="4" t="s">
        <v>183</v>
      </c>
      <c r="F30" s="4" t="s">
        <v>988</v>
      </c>
      <c r="G30" s="4" t="s">
        <v>987</v>
      </c>
      <c r="H30" s="4" t="s">
        <v>19</v>
      </c>
      <c r="I30" s="4" t="s">
        <v>20</v>
      </c>
      <c r="J30" s="9">
        <v>2745</v>
      </c>
      <c r="K30" s="9">
        <v>2760</v>
      </c>
      <c r="M30" s="9">
        <f>K30-J30</f>
        <v>15</v>
      </c>
      <c r="N30" s="10">
        <f>K30/J30-1</f>
        <v>5.464480874316946E-3</v>
      </c>
      <c r="P30" s="11">
        <v>0.28818897637795277</v>
      </c>
      <c r="Q30" s="11">
        <v>0.28735033836543467</v>
      </c>
    </row>
    <row r="31" spans="1:17" s="4" customFormat="1" ht="12.9" customHeight="1" x14ac:dyDescent="0.5">
      <c r="A31" s="4" t="s">
        <v>989</v>
      </c>
      <c r="C31" s="4">
        <v>3039</v>
      </c>
      <c r="D31" s="4" t="s">
        <v>990</v>
      </c>
      <c r="E31" s="4" t="s">
        <v>183</v>
      </c>
      <c r="F31" s="4" t="s">
        <v>991</v>
      </c>
      <c r="G31" s="4" t="s">
        <v>990</v>
      </c>
      <c r="H31" s="4" t="s">
        <v>19</v>
      </c>
      <c r="I31" s="4" t="s">
        <v>20</v>
      </c>
      <c r="J31" s="9">
        <v>3230</v>
      </c>
      <c r="K31" s="9">
        <v>3175</v>
      </c>
      <c r="M31" s="9">
        <f>K31-J31</f>
        <v>-55</v>
      </c>
      <c r="N31" s="10">
        <f>K31/J31-1</f>
        <v>-1.7027863777089758E-2</v>
      </c>
      <c r="P31" s="11">
        <v>0.33910761154855645</v>
      </c>
      <c r="Q31" s="11">
        <v>0.3305570015616866</v>
      </c>
    </row>
    <row r="32" spans="1:17" s="4" customFormat="1" ht="12.9" customHeight="1" x14ac:dyDescent="0.5">
      <c r="A32" s="4" t="s">
        <v>992</v>
      </c>
      <c r="C32" s="4">
        <v>3040</v>
      </c>
      <c r="D32" s="4" t="s">
        <v>993</v>
      </c>
      <c r="E32" s="4" t="s">
        <v>183</v>
      </c>
      <c r="F32" s="4" t="s">
        <v>994</v>
      </c>
      <c r="G32" s="4" t="s">
        <v>993</v>
      </c>
      <c r="H32" s="4" t="s">
        <v>19</v>
      </c>
      <c r="I32" s="4" t="s">
        <v>20</v>
      </c>
      <c r="J32" s="9">
        <v>1445</v>
      </c>
      <c r="K32" s="9">
        <v>1600</v>
      </c>
      <c r="M32" s="9">
        <f>K32-J32</f>
        <v>155</v>
      </c>
      <c r="N32" s="10">
        <f>K32/J32-1</f>
        <v>0.10726643598615926</v>
      </c>
      <c r="P32" s="11">
        <v>0.15170603674540684</v>
      </c>
      <c r="Q32" s="11">
        <v>0.1665799062988027</v>
      </c>
    </row>
    <row r="33" spans="1:17" s="4" customFormat="1" ht="12.9" customHeight="1" x14ac:dyDescent="0.5">
      <c r="A33" s="4" t="s">
        <v>995</v>
      </c>
      <c r="C33" s="4">
        <v>3041</v>
      </c>
      <c r="D33" s="4" t="s">
        <v>996</v>
      </c>
      <c r="E33" s="4" t="s">
        <v>183</v>
      </c>
      <c r="F33" s="4" t="s">
        <v>997</v>
      </c>
      <c r="G33" s="4" t="s">
        <v>996</v>
      </c>
      <c r="H33" s="4" t="s">
        <v>19</v>
      </c>
      <c r="I33" s="4" t="s">
        <v>20</v>
      </c>
      <c r="J33" s="9">
        <v>940</v>
      </c>
      <c r="K33" s="9">
        <v>870</v>
      </c>
      <c r="M33" s="9">
        <f>K33-J33</f>
        <v>-70</v>
      </c>
      <c r="N33" s="10">
        <f>K33/J33-1</f>
        <v>-7.4468085106383031E-2</v>
      </c>
      <c r="P33" s="11">
        <v>9.8687664041994749E-2</v>
      </c>
      <c r="Q33" s="11">
        <v>9.0577824049973971E-2</v>
      </c>
    </row>
    <row r="34" spans="1:17" s="4" customFormat="1" ht="12.9" customHeight="1" x14ac:dyDescent="0.5">
      <c r="A34" s="4" t="s">
        <v>998</v>
      </c>
      <c r="C34" s="4">
        <v>3042</v>
      </c>
      <c r="D34" s="4" t="s">
        <v>999</v>
      </c>
      <c r="E34" s="4" t="s">
        <v>183</v>
      </c>
      <c r="F34" s="4" t="s">
        <v>1000</v>
      </c>
      <c r="G34" s="4" t="s">
        <v>999</v>
      </c>
      <c r="H34" s="4" t="s">
        <v>19</v>
      </c>
      <c r="I34" s="4" t="s">
        <v>20</v>
      </c>
      <c r="J34" s="9">
        <v>1170</v>
      </c>
      <c r="K34" s="9">
        <v>1205</v>
      </c>
      <c r="M34" s="9">
        <f>K34-J34</f>
        <v>35</v>
      </c>
      <c r="N34" s="10">
        <f>K34/J34-1</f>
        <v>2.9914529914529808E-2</v>
      </c>
      <c r="P34" s="11">
        <v>0.12283464566929134</v>
      </c>
      <c r="Q34" s="11">
        <v>0.1254554919312858</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9525</v>
      </c>
      <c r="K37" s="6">
        <v>9605</v>
      </c>
      <c r="M37" s="6">
        <f>K37-J37</f>
        <v>80</v>
      </c>
      <c r="N37" s="7">
        <f>K37/J37-1</f>
        <v>8.3989501312335957E-3</v>
      </c>
    </row>
    <row r="38" spans="1:17" s="4" customFormat="1" ht="12.9" customHeight="1" x14ac:dyDescent="0.5">
      <c r="A38" s="4" t="s">
        <v>1006</v>
      </c>
      <c r="C38" s="4">
        <v>3056</v>
      </c>
      <c r="D38" s="4" t="s">
        <v>1007</v>
      </c>
      <c r="E38" s="4" t="s">
        <v>183</v>
      </c>
      <c r="F38" s="4" t="s">
        <v>1008</v>
      </c>
      <c r="G38" s="4" t="s">
        <v>1007</v>
      </c>
      <c r="H38" s="4" t="s">
        <v>19</v>
      </c>
      <c r="I38" s="4" t="s">
        <v>20</v>
      </c>
      <c r="J38" s="9">
        <v>945</v>
      </c>
      <c r="K38" s="9">
        <v>870</v>
      </c>
      <c r="M38" s="9">
        <f>K38-J38</f>
        <v>-75</v>
      </c>
      <c r="N38" s="10">
        <f>K38/J38-1</f>
        <v>-7.9365079365079416E-2</v>
      </c>
      <c r="P38" s="11">
        <v>9.9212598425196849E-2</v>
      </c>
      <c r="Q38" s="11">
        <v>9.0577824049973971E-2</v>
      </c>
    </row>
    <row r="39" spans="1:17" s="4" customFormat="1" ht="12.9" customHeight="1" x14ac:dyDescent="0.5">
      <c r="A39" s="4" t="s">
        <v>1009</v>
      </c>
      <c r="C39" s="4">
        <v>3057</v>
      </c>
      <c r="D39" s="4" t="s">
        <v>1010</v>
      </c>
      <c r="E39" s="4" t="s">
        <v>183</v>
      </c>
      <c r="F39" s="4" t="s">
        <v>1011</v>
      </c>
      <c r="G39" s="4" t="s">
        <v>1010</v>
      </c>
      <c r="H39" s="4" t="s">
        <v>19</v>
      </c>
      <c r="I39" s="4" t="s">
        <v>20</v>
      </c>
      <c r="J39" s="9">
        <v>2370</v>
      </c>
      <c r="K39" s="9">
        <v>2210</v>
      </c>
      <c r="M39" s="9">
        <f>K39-J39</f>
        <v>-160</v>
      </c>
      <c r="N39" s="10">
        <f>K39/J39-1</f>
        <v>-6.7510548523206704E-2</v>
      </c>
      <c r="P39" s="11">
        <v>0.24881889763779527</v>
      </c>
      <c r="Q39" s="11">
        <v>0.23008849557522124</v>
      </c>
    </row>
    <row r="40" spans="1:17" s="4" customFormat="1" ht="12.9" customHeight="1" x14ac:dyDescent="0.5">
      <c r="A40" s="4" t="s">
        <v>1012</v>
      </c>
      <c r="C40" s="4">
        <v>3058</v>
      </c>
      <c r="D40" s="4" t="s">
        <v>1013</v>
      </c>
      <c r="E40" s="4" t="s">
        <v>183</v>
      </c>
      <c r="F40" s="4" t="s">
        <v>1014</v>
      </c>
      <c r="G40" s="4" t="s">
        <v>1013</v>
      </c>
      <c r="H40" s="4" t="s">
        <v>19</v>
      </c>
      <c r="I40" s="4" t="s">
        <v>20</v>
      </c>
      <c r="J40" s="9">
        <v>2685</v>
      </c>
      <c r="K40" s="9">
        <v>2710</v>
      </c>
      <c r="M40" s="9">
        <f>K40-J40</f>
        <v>25</v>
      </c>
      <c r="N40" s="10">
        <f>K40/J40-1</f>
        <v>9.3109869646181842E-3</v>
      </c>
      <c r="P40" s="11">
        <v>0.28188976377952757</v>
      </c>
      <c r="Q40" s="11">
        <v>0.28214471629359711</v>
      </c>
    </row>
    <row r="41" spans="1:17" s="4" customFormat="1" ht="12.9" customHeight="1" x14ac:dyDescent="0.5">
      <c r="A41" s="4" t="s">
        <v>1015</v>
      </c>
      <c r="C41" s="4">
        <v>3059</v>
      </c>
      <c r="D41" s="4" t="s">
        <v>1016</v>
      </c>
      <c r="E41" s="4" t="s">
        <v>183</v>
      </c>
      <c r="F41" s="4" t="s">
        <v>1017</v>
      </c>
      <c r="G41" s="4" t="s">
        <v>1016</v>
      </c>
      <c r="H41" s="4" t="s">
        <v>19</v>
      </c>
      <c r="I41" s="4" t="s">
        <v>20</v>
      </c>
      <c r="J41" s="9">
        <v>1655</v>
      </c>
      <c r="K41" s="9">
        <v>1755</v>
      </c>
      <c r="M41" s="9">
        <f>K41-J41</f>
        <v>100</v>
      </c>
      <c r="N41" s="10">
        <f>K41/J41-1</f>
        <v>6.042296072507547E-2</v>
      </c>
      <c r="P41" s="11">
        <v>0.17375328083989502</v>
      </c>
      <c r="Q41" s="11">
        <v>0.18271733472149923</v>
      </c>
    </row>
    <row r="42" spans="1:17" s="4" customFormat="1" ht="12.9" customHeight="1" x14ac:dyDescent="0.5">
      <c r="A42" s="4" t="s">
        <v>1018</v>
      </c>
      <c r="C42" s="4">
        <v>3060</v>
      </c>
      <c r="D42" s="4" t="s">
        <v>1019</v>
      </c>
      <c r="E42" s="4" t="s">
        <v>183</v>
      </c>
      <c r="F42" s="4" t="s">
        <v>1020</v>
      </c>
      <c r="G42" s="4" t="s">
        <v>1019</v>
      </c>
      <c r="H42" s="4" t="s">
        <v>19</v>
      </c>
      <c r="I42" s="4" t="s">
        <v>20</v>
      </c>
      <c r="J42" s="9">
        <v>570</v>
      </c>
      <c r="K42" s="9">
        <v>710</v>
      </c>
      <c r="M42" s="9">
        <f>K42-J42</f>
        <v>140</v>
      </c>
      <c r="N42" s="10">
        <f>K42/J42-1</f>
        <v>0.2456140350877194</v>
      </c>
      <c r="P42" s="11">
        <v>5.9842519685039369E-2</v>
      </c>
      <c r="Q42" s="11">
        <v>7.39198334200937E-2</v>
      </c>
    </row>
    <row r="43" spans="1:17" s="4" customFormat="1" ht="12.9" customHeight="1" x14ac:dyDescent="0.5">
      <c r="A43" s="4" t="s">
        <v>1021</v>
      </c>
      <c r="C43" s="4">
        <v>3061</v>
      </c>
      <c r="D43" s="4" t="s">
        <v>1022</v>
      </c>
      <c r="E43" s="4" t="s">
        <v>183</v>
      </c>
      <c r="F43" s="4" t="s">
        <v>1023</v>
      </c>
      <c r="G43" s="4" t="s">
        <v>1022</v>
      </c>
      <c r="H43" s="4" t="s">
        <v>19</v>
      </c>
      <c r="I43" s="4" t="s">
        <v>20</v>
      </c>
      <c r="J43" s="9">
        <v>1305</v>
      </c>
      <c r="K43" s="9">
        <v>1360</v>
      </c>
      <c r="M43" s="9">
        <f>K43-J43</f>
        <v>55</v>
      </c>
      <c r="N43" s="10">
        <f>K43/J43-1</f>
        <v>4.2145593869731712E-2</v>
      </c>
      <c r="P43" s="11">
        <v>0.13700787401574804</v>
      </c>
      <c r="Q43" s="11">
        <v>0.1415929203539823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10980</v>
      </c>
      <c r="K4" s="6">
        <v>11405</v>
      </c>
      <c r="M4" s="6">
        <f>K4-J4</f>
        <v>425</v>
      </c>
      <c r="N4" s="7">
        <f>K4/J4-1</f>
        <v>3.8706739526411571E-2</v>
      </c>
    </row>
    <row r="5" spans="1:17" s="4" customFormat="1" ht="12.9" customHeight="1" x14ac:dyDescent="0.5">
      <c r="A5" s="4" t="s">
        <v>1029</v>
      </c>
      <c r="C5" s="4">
        <v>2989</v>
      </c>
      <c r="D5" s="4" t="s">
        <v>1030</v>
      </c>
      <c r="E5" s="4" t="s">
        <v>183</v>
      </c>
      <c r="F5" s="4" t="s">
        <v>1031</v>
      </c>
      <c r="G5" s="4" t="s">
        <v>1030</v>
      </c>
      <c r="H5" s="4" t="s">
        <v>19</v>
      </c>
      <c r="I5" s="4" t="s">
        <v>20</v>
      </c>
      <c r="J5" s="9">
        <v>2135</v>
      </c>
      <c r="K5" s="9">
        <v>2475</v>
      </c>
      <c r="M5" s="9">
        <f>K5-J5</f>
        <v>340</v>
      </c>
      <c r="N5" s="10">
        <f>K5/J5-1</f>
        <v>0.15925058548009363</v>
      </c>
      <c r="P5" s="11">
        <v>0.19444444444444445</v>
      </c>
      <c r="Q5" s="11">
        <v>0.21701008329679966</v>
      </c>
    </row>
    <row r="6" spans="1:17" s="4" customFormat="1" ht="12.9" customHeight="1" x14ac:dyDescent="0.5">
      <c r="A6" s="4" t="s">
        <v>1032</v>
      </c>
      <c r="C6" s="4">
        <v>2987</v>
      </c>
      <c r="D6" s="4" t="s">
        <v>1033</v>
      </c>
      <c r="E6" s="4" t="s">
        <v>183</v>
      </c>
      <c r="F6" s="4" t="s">
        <v>1034</v>
      </c>
      <c r="G6" s="4" t="s">
        <v>1033</v>
      </c>
      <c r="H6" s="4" t="s">
        <v>19</v>
      </c>
      <c r="I6" s="4" t="s">
        <v>20</v>
      </c>
      <c r="J6" s="9">
        <v>1360</v>
      </c>
      <c r="K6" s="9">
        <v>1705</v>
      </c>
      <c r="M6" s="9">
        <f>K6-J6</f>
        <v>345</v>
      </c>
      <c r="N6" s="10">
        <f>K6/J6-1</f>
        <v>0.25367647058823528</v>
      </c>
      <c r="P6" s="11">
        <v>0.12386156648451731</v>
      </c>
      <c r="Q6" s="11">
        <v>0.14949583516001755</v>
      </c>
    </row>
    <row r="7" spans="1:17" s="4" customFormat="1" ht="12.9" customHeight="1" x14ac:dyDescent="0.5">
      <c r="A7" s="4" t="s">
        <v>1035</v>
      </c>
      <c r="C7" s="4">
        <v>2990</v>
      </c>
      <c r="D7" s="4" t="s">
        <v>1036</v>
      </c>
      <c r="E7" s="4" t="s">
        <v>183</v>
      </c>
      <c r="F7" s="4" t="s">
        <v>1037</v>
      </c>
      <c r="G7" s="4" t="s">
        <v>1038</v>
      </c>
      <c r="H7" s="4" t="s">
        <v>19</v>
      </c>
      <c r="I7" s="4" t="s">
        <v>20</v>
      </c>
      <c r="J7" s="9">
        <v>7390</v>
      </c>
      <c r="K7" s="9">
        <v>7130</v>
      </c>
      <c r="M7" s="9">
        <f>K7-J7</f>
        <v>-260</v>
      </c>
      <c r="N7" s="10">
        <f>K7/J7-1</f>
        <v>-3.5182679296346442E-2</v>
      </c>
      <c r="P7" s="11">
        <v>0.67304189435336981</v>
      </c>
      <c r="Q7" s="11">
        <v>0.62516440157825515</v>
      </c>
    </row>
    <row r="8" spans="1:17" s="4" customFormat="1" ht="12.9" customHeight="1" x14ac:dyDescent="0.5">
      <c r="A8" s="4" t="s">
        <v>1039</v>
      </c>
      <c r="C8" s="4">
        <v>2988</v>
      </c>
      <c r="D8" s="4" t="s">
        <v>1040</v>
      </c>
      <c r="E8" s="4" t="s">
        <v>183</v>
      </c>
      <c r="F8" s="4" t="s">
        <v>1041</v>
      </c>
      <c r="G8" s="4" t="s">
        <v>1040</v>
      </c>
      <c r="H8" s="4" t="s">
        <v>19</v>
      </c>
      <c r="I8" s="4" t="s">
        <v>20</v>
      </c>
      <c r="J8" s="9">
        <v>95</v>
      </c>
      <c r="K8" s="9">
        <v>95</v>
      </c>
      <c r="M8" s="9">
        <f>K8-J8</f>
        <v>0</v>
      </c>
      <c r="N8" s="10">
        <f>K8/J8-1</f>
        <v>0</v>
      </c>
      <c r="P8" s="11">
        <v>8.6520947176684879E-3</v>
      </c>
      <c r="Q8" s="11">
        <v>8.3296799649276634E-3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6205</v>
      </c>
      <c r="K10" s="6">
        <v>6605</v>
      </c>
      <c r="M10" s="6">
        <f>K10-J10</f>
        <v>400</v>
      </c>
      <c r="N10" s="7">
        <f>K10/J10-1</f>
        <v>6.4464141821112042E-2</v>
      </c>
      <c r="P10" s="8">
        <v>0.56511839708561018</v>
      </c>
      <c r="Q10" s="8">
        <v>0.57913195966681286</v>
      </c>
    </row>
    <row r="11" spans="1:17" s="4" customFormat="1" ht="12.9" customHeight="1" x14ac:dyDescent="0.5">
      <c r="A11" s="4" t="s">
        <v>1029</v>
      </c>
      <c r="C11" s="4">
        <v>2994</v>
      </c>
      <c r="D11" s="4" t="s">
        <v>1044</v>
      </c>
      <c r="E11" s="4" t="s">
        <v>183</v>
      </c>
      <c r="F11" s="4" t="s">
        <v>1031</v>
      </c>
      <c r="G11" s="4" t="s">
        <v>1030</v>
      </c>
      <c r="H11" s="4" t="s">
        <v>19</v>
      </c>
      <c r="I11" s="4" t="s">
        <v>96</v>
      </c>
      <c r="J11" s="9">
        <v>1785</v>
      </c>
      <c r="K11" s="9">
        <v>2070</v>
      </c>
      <c r="M11" s="9">
        <f>K11-J11</f>
        <v>285</v>
      </c>
      <c r="N11" s="10">
        <f>K11/J11-1</f>
        <v>0.15966386554621859</v>
      </c>
      <c r="P11" s="11">
        <v>0.16256830601092895</v>
      </c>
      <c r="Q11" s="11">
        <v>0.18149934239368698</v>
      </c>
    </row>
    <row r="12" spans="1:17" s="4" customFormat="1" ht="12.9" customHeight="1" x14ac:dyDescent="0.5">
      <c r="A12" s="4" t="s">
        <v>1032</v>
      </c>
      <c r="C12" s="4">
        <v>2992</v>
      </c>
      <c r="D12" s="4" t="s">
        <v>1045</v>
      </c>
      <c r="E12" s="4" t="s">
        <v>183</v>
      </c>
      <c r="F12" s="4" t="s">
        <v>1034</v>
      </c>
      <c r="G12" s="4" t="s">
        <v>1033</v>
      </c>
      <c r="H12" s="4" t="s">
        <v>19</v>
      </c>
      <c r="I12" s="4" t="s">
        <v>96</v>
      </c>
      <c r="J12" s="9">
        <v>710</v>
      </c>
      <c r="K12" s="9">
        <v>865</v>
      </c>
      <c r="M12" s="9">
        <f>K12-J12</f>
        <v>155</v>
      </c>
      <c r="N12" s="10">
        <f>K12/J12-1</f>
        <v>0.21830985915492951</v>
      </c>
      <c r="P12" s="11">
        <v>6.466302367941712E-2</v>
      </c>
      <c r="Q12" s="11">
        <v>7.5843928101709771E-2</v>
      </c>
    </row>
    <row r="13" spans="1:17" s="4" customFormat="1" ht="12.9" customHeight="1" x14ac:dyDescent="0.5">
      <c r="A13" s="4" t="s">
        <v>1035</v>
      </c>
      <c r="C13" s="4">
        <v>2995</v>
      </c>
      <c r="D13" s="4" t="s">
        <v>1046</v>
      </c>
      <c r="E13" s="4" t="s">
        <v>183</v>
      </c>
      <c r="F13" s="4" t="s">
        <v>1037</v>
      </c>
      <c r="G13" s="4" t="s">
        <v>1038</v>
      </c>
      <c r="H13" s="4" t="s">
        <v>19</v>
      </c>
      <c r="I13" s="4" t="s">
        <v>96</v>
      </c>
      <c r="J13" s="9">
        <v>3625</v>
      </c>
      <c r="K13" s="9">
        <v>3595</v>
      </c>
      <c r="M13" s="9">
        <f>K13-J13</f>
        <v>-30</v>
      </c>
      <c r="N13" s="10">
        <f>K13/J13-1</f>
        <v>-8.2758620689654672E-3</v>
      </c>
      <c r="P13" s="11">
        <v>0.33014571948998178</v>
      </c>
      <c r="Q13" s="11">
        <v>0.31521262604120998</v>
      </c>
    </row>
    <row r="14" spans="1:17" s="4" customFormat="1" ht="12.9" customHeight="1" x14ac:dyDescent="0.5">
      <c r="A14" s="4" t="s">
        <v>1039</v>
      </c>
      <c r="C14" s="4">
        <v>2993</v>
      </c>
      <c r="D14" s="4" t="s">
        <v>1047</v>
      </c>
      <c r="E14" s="4" t="s">
        <v>183</v>
      </c>
      <c r="F14" s="4" t="s">
        <v>1041</v>
      </c>
      <c r="G14" s="4" t="s">
        <v>1040</v>
      </c>
      <c r="H14" s="4" t="s">
        <v>19</v>
      </c>
      <c r="I14" s="4" t="s">
        <v>96</v>
      </c>
      <c r="J14" s="9">
        <v>85</v>
      </c>
      <c r="K14" s="9">
        <v>75</v>
      </c>
      <c r="M14" s="9">
        <f>K14-J14</f>
        <v>-10</v>
      </c>
      <c r="N14" s="10">
        <f>K14/J14-1</f>
        <v>-0.11764705882352944</v>
      </c>
      <c r="P14" s="11">
        <v>7.7413479052823317E-3</v>
      </c>
      <c r="Q14" s="11">
        <v>6.57606313020605E-3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4775</v>
      </c>
      <c r="K16" s="6">
        <v>4800</v>
      </c>
      <c r="M16" s="6">
        <f>K16-J16</f>
        <v>25</v>
      </c>
      <c r="N16" s="7">
        <f>K16/J16-1</f>
        <v>5.2356020942407877E-3</v>
      </c>
      <c r="P16" s="8">
        <v>0.43488160291438982</v>
      </c>
      <c r="Q16" s="8">
        <v>0.4208680403331872</v>
      </c>
    </row>
    <row r="17" spans="1:17" s="4" customFormat="1" ht="12.9" customHeight="1" x14ac:dyDescent="0.5">
      <c r="A17" s="4" t="s">
        <v>1029</v>
      </c>
      <c r="C17" s="4">
        <v>2999</v>
      </c>
      <c r="D17" s="4" t="s">
        <v>1044</v>
      </c>
      <c r="E17" s="4" t="s">
        <v>183</v>
      </c>
      <c r="F17" s="4" t="s">
        <v>1031</v>
      </c>
      <c r="G17" s="4" t="s">
        <v>1030</v>
      </c>
      <c r="H17" s="4" t="s">
        <v>19</v>
      </c>
      <c r="I17" s="4" t="s">
        <v>105</v>
      </c>
      <c r="J17" s="9">
        <v>350</v>
      </c>
      <c r="K17" s="9">
        <v>405</v>
      </c>
      <c r="M17" s="9">
        <f>K17-J17</f>
        <v>55</v>
      </c>
      <c r="N17" s="10">
        <f>K17/J17-1</f>
        <v>0.15714285714285725</v>
      </c>
      <c r="P17" s="11">
        <v>3.1876138433515486E-2</v>
      </c>
      <c r="Q17" s="11">
        <v>3.5510740903112667E-2</v>
      </c>
    </row>
    <row r="18" spans="1:17" s="4" customFormat="1" ht="12.9" customHeight="1" x14ac:dyDescent="0.5">
      <c r="A18" s="4" t="s">
        <v>1032</v>
      </c>
      <c r="C18" s="4">
        <v>2997</v>
      </c>
      <c r="D18" s="4" t="s">
        <v>1045</v>
      </c>
      <c r="E18" s="4" t="s">
        <v>183</v>
      </c>
      <c r="F18" s="4" t="s">
        <v>1034</v>
      </c>
      <c r="G18" s="4" t="s">
        <v>1033</v>
      </c>
      <c r="H18" s="4" t="s">
        <v>19</v>
      </c>
      <c r="I18" s="4" t="s">
        <v>105</v>
      </c>
      <c r="J18" s="9">
        <v>650</v>
      </c>
      <c r="K18" s="9">
        <v>840</v>
      </c>
      <c r="M18" s="9">
        <f>K18-J18</f>
        <v>190</v>
      </c>
      <c r="N18" s="10">
        <f>K18/J18-1</f>
        <v>0.29230769230769238</v>
      </c>
      <c r="P18" s="11">
        <v>5.9198542805100181E-2</v>
      </c>
      <c r="Q18" s="11">
        <v>7.3651907058307764E-2</v>
      </c>
    </row>
    <row r="19" spans="1:17" s="4" customFormat="1" ht="12.9" customHeight="1" x14ac:dyDescent="0.5">
      <c r="A19" s="4" t="s">
        <v>1035</v>
      </c>
      <c r="C19" s="4">
        <v>3000</v>
      </c>
      <c r="D19" s="4" t="s">
        <v>1046</v>
      </c>
      <c r="E19" s="4" t="s">
        <v>183</v>
      </c>
      <c r="F19" s="4" t="s">
        <v>1037</v>
      </c>
      <c r="G19" s="4" t="s">
        <v>1038</v>
      </c>
      <c r="H19" s="4" t="s">
        <v>19</v>
      </c>
      <c r="I19" s="4" t="s">
        <v>105</v>
      </c>
      <c r="J19" s="9">
        <v>3765</v>
      </c>
      <c r="K19" s="9">
        <v>3535</v>
      </c>
      <c r="M19" s="9">
        <f>K19-J19</f>
        <v>-230</v>
      </c>
      <c r="N19" s="10">
        <f>K19/J19-1</f>
        <v>-6.1088977423638724E-2</v>
      </c>
      <c r="P19" s="11">
        <v>0.34289617486338797</v>
      </c>
      <c r="Q19" s="11">
        <v>0.30995177553704517</v>
      </c>
    </row>
    <row r="20" spans="1:17" s="4" customFormat="1" ht="12.9" customHeight="1" x14ac:dyDescent="0.5">
      <c r="A20" s="4" t="s">
        <v>1039</v>
      </c>
      <c r="C20" s="4">
        <v>2998</v>
      </c>
      <c r="D20" s="4" t="s">
        <v>1047</v>
      </c>
      <c r="E20" s="4" t="s">
        <v>183</v>
      </c>
      <c r="F20" s="4" t="s">
        <v>1041</v>
      </c>
      <c r="G20" s="4" t="s">
        <v>1040</v>
      </c>
      <c r="H20" s="4" t="s">
        <v>19</v>
      </c>
      <c r="I20" s="4" t="s">
        <v>105</v>
      </c>
      <c r="J20" s="9">
        <v>10</v>
      </c>
      <c r="K20" s="9">
        <v>20</v>
      </c>
      <c r="M20" s="9">
        <f>K20-J20</f>
        <v>10</v>
      </c>
      <c r="N20" s="10">
        <f>K20/J20-1</f>
        <v>1</v>
      </c>
      <c r="P20" s="11">
        <v>9.1074681238615665E-4</v>
      </c>
      <c r="Q20" s="11">
        <v>1.7536168347216134E-3</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9525</v>
      </c>
      <c r="K23" s="6">
        <v>9605</v>
      </c>
      <c r="M23" s="6">
        <f>K23-J23</f>
        <v>80</v>
      </c>
      <c r="N23" s="7">
        <f>K23/J23-1</f>
        <v>8.3989501312335957E-3</v>
      </c>
    </row>
    <row r="24" spans="1:17" s="4" customFormat="1" ht="12.9" customHeight="1" x14ac:dyDescent="0.5">
      <c r="A24" s="4" t="s">
        <v>1055</v>
      </c>
      <c r="C24" s="4">
        <v>3017</v>
      </c>
      <c r="D24" s="4" t="s">
        <v>1056</v>
      </c>
      <c r="E24" s="4" t="s">
        <v>183</v>
      </c>
      <c r="F24" s="4" t="s">
        <v>1057</v>
      </c>
      <c r="G24" s="4" t="s">
        <v>1058</v>
      </c>
      <c r="H24" s="4" t="s">
        <v>19</v>
      </c>
      <c r="I24" s="4" t="s">
        <v>20</v>
      </c>
      <c r="J24" s="9">
        <v>8305</v>
      </c>
      <c r="K24" s="9">
        <v>8275</v>
      </c>
      <c r="M24" s="9">
        <f>K24-J24</f>
        <v>-30</v>
      </c>
      <c r="N24" s="10">
        <f>K24/J24-1</f>
        <v>-3.6122817579771205E-3</v>
      </c>
      <c r="P24" s="11">
        <v>0.87191601049868761</v>
      </c>
      <c r="Q24" s="11">
        <v>0.86153045288912022</v>
      </c>
    </row>
    <row r="25" spans="1:17" s="4" customFormat="1" ht="12.9" customHeight="1" x14ac:dyDescent="0.5">
      <c r="A25" s="4" t="s">
        <v>1059</v>
      </c>
      <c r="C25" s="4">
        <v>3018</v>
      </c>
      <c r="D25" s="4" t="s">
        <v>1060</v>
      </c>
      <c r="E25" s="4" t="s">
        <v>183</v>
      </c>
      <c r="F25" s="4" t="s">
        <v>1061</v>
      </c>
      <c r="G25" s="4" t="s">
        <v>1062</v>
      </c>
      <c r="H25" s="4" t="s">
        <v>19</v>
      </c>
      <c r="I25" s="4" t="s">
        <v>20</v>
      </c>
      <c r="J25" s="9">
        <v>610</v>
      </c>
      <c r="K25" s="9">
        <v>695</v>
      </c>
      <c r="M25" s="9">
        <f>K25-J25</f>
        <v>85</v>
      </c>
      <c r="N25" s="10">
        <f>K25/J25-1</f>
        <v>0.13934426229508201</v>
      </c>
      <c r="P25" s="11">
        <v>6.4041994750656167E-2</v>
      </c>
      <c r="Q25" s="11">
        <v>7.2358146798542425E-2</v>
      </c>
    </row>
    <row r="26" spans="1:17" s="4" customFormat="1" ht="12.9" customHeight="1" x14ac:dyDescent="0.5">
      <c r="A26" s="4" t="s">
        <v>1063</v>
      </c>
      <c r="C26" s="4">
        <v>3019</v>
      </c>
      <c r="D26" s="4" t="s">
        <v>1064</v>
      </c>
      <c r="E26" s="4" t="s">
        <v>183</v>
      </c>
      <c r="F26" s="4" t="s">
        <v>1065</v>
      </c>
      <c r="G26" s="4" t="s">
        <v>1064</v>
      </c>
      <c r="H26" s="4" t="s">
        <v>19</v>
      </c>
      <c r="I26" s="4" t="s">
        <v>20</v>
      </c>
      <c r="J26" s="9">
        <v>30</v>
      </c>
      <c r="K26" s="9">
        <v>30</v>
      </c>
      <c r="M26" s="9">
        <f>K26-J26</f>
        <v>0</v>
      </c>
      <c r="N26" s="10">
        <f>K26/J26-1</f>
        <v>0</v>
      </c>
      <c r="P26" s="11">
        <v>3.1496062992125984E-3</v>
      </c>
      <c r="Q26" s="11">
        <v>3.1233732431025507E-3</v>
      </c>
    </row>
    <row r="27" spans="1:17" s="4" customFormat="1" ht="12.9" customHeight="1" x14ac:dyDescent="0.5">
      <c r="A27" s="4" t="s">
        <v>1066</v>
      </c>
      <c r="C27" s="4">
        <v>3020</v>
      </c>
      <c r="D27" s="4" t="s">
        <v>1067</v>
      </c>
      <c r="E27" s="4" t="s">
        <v>183</v>
      </c>
      <c r="F27" s="4" t="s">
        <v>1068</v>
      </c>
      <c r="G27" s="4" t="s">
        <v>1067</v>
      </c>
      <c r="H27" s="4" t="s">
        <v>19</v>
      </c>
      <c r="I27" s="4" t="s">
        <v>20</v>
      </c>
      <c r="J27" s="9">
        <v>375</v>
      </c>
      <c r="K27" s="9">
        <v>345</v>
      </c>
      <c r="M27" s="9">
        <f>K27-J27</f>
        <v>-30</v>
      </c>
      <c r="N27" s="10">
        <f>K27/J27-1</f>
        <v>-7.999999999999996E-2</v>
      </c>
      <c r="P27" s="11">
        <v>3.937007874015748E-2</v>
      </c>
      <c r="Q27" s="11">
        <v>3.5918792295679333E-2</v>
      </c>
    </row>
    <row r="28" spans="1:17" s="4" customFormat="1" ht="12.9" customHeight="1" x14ac:dyDescent="0.5">
      <c r="A28" s="4" t="s">
        <v>1069</v>
      </c>
      <c r="C28" s="4">
        <v>3021</v>
      </c>
      <c r="D28" s="4" t="s">
        <v>1070</v>
      </c>
      <c r="E28" s="4" t="s">
        <v>183</v>
      </c>
      <c r="F28" s="4" t="s">
        <v>1071</v>
      </c>
      <c r="G28" s="4" t="s">
        <v>1070</v>
      </c>
      <c r="H28" s="4" t="s">
        <v>19</v>
      </c>
      <c r="I28" s="4" t="s">
        <v>20</v>
      </c>
      <c r="J28" s="9">
        <v>60</v>
      </c>
      <c r="K28" s="9">
        <v>45</v>
      </c>
      <c r="M28" s="9">
        <f>K28-J28</f>
        <v>-15</v>
      </c>
      <c r="N28" s="10">
        <f>K28/J28-1</f>
        <v>-0.25</v>
      </c>
      <c r="P28" s="11">
        <v>6.2992125984251968E-3</v>
      </c>
      <c r="Q28" s="11">
        <v>4.6850598646538261E-3</v>
      </c>
    </row>
    <row r="29" spans="1:17" s="4" customFormat="1" ht="12.9" customHeight="1" x14ac:dyDescent="0.5">
      <c r="A29" s="4" t="s">
        <v>1072</v>
      </c>
      <c r="C29" s="4">
        <v>3022</v>
      </c>
      <c r="D29" s="4" t="s">
        <v>1073</v>
      </c>
      <c r="E29" s="4" t="s">
        <v>183</v>
      </c>
      <c r="F29" s="4" t="s">
        <v>1074</v>
      </c>
      <c r="G29" s="4" t="s">
        <v>1073</v>
      </c>
      <c r="H29" s="4" t="s">
        <v>19</v>
      </c>
      <c r="I29" s="4" t="s">
        <v>20</v>
      </c>
      <c r="J29" s="9">
        <v>150</v>
      </c>
      <c r="K29" s="9">
        <v>215</v>
      </c>
      <c r="M29" s="9">
        <f>K29-J29</f>
        <v>65</v>
      </c>
      <c r="N29" s="10">
        <f>K29/J29-1</f>
        <v>0.43333333333333335</v>
      </c>
      <c r="P29" s="11">
        <v>1.5748031496062992E-2</v>
      </c>
      <c r="Q29" s="11">
        <v>2.2384174908901613E-2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6150</v>
      </c>
      <c r="K33" s="6">
        <v>6790</v>
      </c>
      <c r="M33" s="6">
        <f>K33-J33</f>
        <v>640</v>
      </c>
      <c r="N33" s="7">
        <f>K33/J33-1</f>
        <v>0.10406504065040645</v>
      </c>
    </row>
    <row r="34" spans="1:17" s="4" customFormat="1" ht="14.05" customHeight="1" x14ac:dyDescent="0.5">
      <c r="A34" s="4" t="s">
        <v>1084</v>
      </c>
      <c r="C34" s="4">
        <v>2811</v>
      </c>
      <c r="D34" s="4" t="s">
        <v>1081</v>
      </c>
      <c r="E34" s="4" t="s">
        <v>183</v>
      </c>
      <c r="F34" s="4" t="s">
        <v>1082</v>
      </c>
      <c r="G34" s="4" t="s">
        <v>1083</v>
      </c>
      <c r="H34" s="4" t="s">
        <v>19</v>
      </c>
      <c r="I34" s="4" t="s">
        <v>20</v>
      </c>
      <c r="J34" s="17">
        <v>44633</v>
      </c>
      <c r="K34" s="17">
        <v>49600</v>
      </c>
      <c r="M34" s="17">
        <f>K34-J34</f>
        <v>4967</v>
      </c>
      <c r="N34" s="10">
        <f>K34/J34-1</f>
        <v>0.11128537181009568</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4070</v>
      </c>
      <c r="K36" s="6">
        <v>4555</v>
      </c>
      <c r="M36" s="6">
        <f>K36-J36</f>
        <v>485</v>
      </c>
      <c r="N36" s="7">
        <f>K36/J36-1</f>
        <v>0.11916461916461918</v>
      </c>
      <c r="P36" s="8">
        <v>0.66178861788617882</v>
      </c>
      <c r="Q36" s="8">
        <v>0.67083946980854192</v>
      </c>
    </row>
    <row r="37" spans="1:17" s="4" customFormat="1" ht="14.05" customHeight="1" x14ac:dyDescent="0.5">
      <c r="A37" s="4" t="s">
        <v>1084</v>
      </c>
      <c r="C37" s="4">
        <v>2815</v>
      </c>
      <c r="D37" s="4" t="s">
        <v>1087</v>
      </c>
      <c r="E37" s="4" t="s">
        <v>183</v>
      </c>
      <c r="F37" s="4" t="s">
        <v>1082</v>
      </c>
      <c r="G37" s="4" t="s">
        <v>1083</v>
      </c>
      <c r="H37" s="4" t="s">
        <v>19</v>
      </c>
      <c r="I37" s="4" t="s">
        <v>96</v>
      </c>
      <c r="J37" s="17">
        <v>47613</v>
      </c>
      <c r="K37" s="17">
        <v>54400</v>
      </c>
      <c r="M37" s="17">
        <f>K37-J37</f>
        <v>6787</v>
      </c>
      <c r="N37" s="10">
        <f>K37/J37-1</f>
        <v>0.14254510322810998</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2080</v>
      </c>
      <c r="K39" s="6">
        <v>2235</v>
      </c>
      <c r="M39" s="6">
        <f>K39-J39</f>
        <v>155</v>
      </c>
      <c r="N39" s="7">
        <f>K39/J39-1</f>
        <v>7.4519230769230838E-2</v>
      </c>
      <c r="P39" s="8">
        <v>0.33821138211382112</v>
      </c>
      <c r="Q39" s="8">
        <v>0.32916053019145802</v>
      </c>
    </row>
    <row r="40" spans="1:17" s="4" customFormat="1" ht="14.05" customHeight="1" x14ac:dyDescent="0.5">
      <c r="A40" s="4" t="s">
        <v>1084</v>
      </c>
      <c r="C40" s="4">
        <v>2819</v>
      </c>
      <c r="D40" s="4" t="s">
        <v>1087</v>
      </c>
      <c r="E40" s="4" t="s">
        <v>183</v>
      </c>
      <c r="F40" s="4" t="s">
        <v>1082</v>
      </c>
      <c r="G40" s="4" t="s">
        <v>1083</v>
      </c>
      <c r="H40" s="4" t="s">
        <v>19</v>
      </c>
      <c r="I40" s="4" t="s">
        <v>105</v>
      </c>
      <c r="J40" s="17">
        <v>37686</v>
      </c>
      <c r="K40" s="17">
        <v>41200</v>
      </c>
      <c r="M40" s="17">
        <f>K40-J40</f>
        <v>3514</v>
      </c>
      <c r="N40" s="10">
        <f>K40/J40-1</f>
        <v>9.3244175555909248E-2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15695</v>
      </c>
      <c r="K4" s="6">
        <v>17265</v>
      </c>
      <c r="M4" s="6">
        <f>K4-J4</f>
        <v>1570</v>
      </c>
      <c r="N4" s="7">
        <f>K4/J4-1</f>
        <v>0.10003185727938835</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30400</v>
      </c>
      <c r="K6" s="18">
        <v>36000</v>
      </c>
      <c r="M6" s="18">
        <f>K6-J6</f>
        <v>5600</v>
      </c>
      <c r="N6" s="7">
        <f>K6/J6-1</f>
        <v>0.18421052631578938</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8005</v>
      </c>
      <c r="K8" s="6">
        <v>8815</v>
      </c>
      <c r="M8" s="6">
        <f>K8-J8</f>
        <v>810</v>
      </c>
      <c r="N8" s="7">
        <f>K8/J8-1</f>
        <v>0.10118675827607748</v>
      </c>
      <c r="P8" s="8">
        <v>0.51003504300732716</v>
      </c>
      <c r="Q8" s="8">
        <v>0.51057051838980594</v>
      </c>
    </row>
    <row r="9" spans="1:17" s="4" customFormat="1" ht="12.9" customHeight="1" x14ac:dyDescent="0.5">
      <c r="A9" s="4" t="s">
        <v>1099</v>
      </c>
      <c r="C9" s="4">
        <v>2550</v>
      </c>
      <c r="D9" s="4" t="s">
        <v>1100</v>
      </c>
      <c r="E9" s="4" t="s">
        <v>183</v>
      </c>
      <c r="F9" s="4" t="s">
        <v>1101</v>
      </c>
      <c r="G9" s="4" t="s">
        <v>1102</v>
      </c>
      <c r="H9" s="4" t="s">
        <v>19</v>
      </c>
      <c r="I9" s="4" t="s">
        <v>96</v>
      </c>
      <c r="J9" s="9">
        <v>880</v>
      </c>
      <c r="K9" s="9">
        <v>790</v>
      </c>
      <c r="M9" s="9">
        <f>K9-J9</f>
        <v>-90</v>
      </c>
      <c r="N9" s="10">
        <f>K9/J9-1</f>
        <v>-0.10227272727272729</v>
      </c>
      <c r="P9" s="11">
        <v>5.6068811723478815E-2</v>
      </c>
      <c r="Q9" s="11">
        <v>4.5757312481899799E-2</v>
      </c>
    </row>
    <row r="10" spans="1:17" s="4" customFormat="1" ht="12.9" customHeight="1" x14ac:dyDescent="0.5">
      <c r="A10" s="4" t="s">
        <v>1103</v>
      </c>
      <c r="C10" s="4">
        <v>2551</v>
      </c>
      <c r="D10" s="4" t="s">
        <v>1104</v>
      </c>
      <c r="E10" s="4" t="s">
        <v>183</v>
      </c>
      <c r="F10" s="4" t="s">
        <v>1105</v>
      </c>
      <c r="G10" s="4" t="s">
        <v>1106</v>
      </c>
      <c r="H10" s="4" t="s">
        <v>19</v>
      </c>
      <c r="I10" s="4" t="s">
        <v>96</v>
      </c>
      <c r="J10" s="9">
        <v>1050</v>
      </c>
      <c r="K10" s="9">
        <v>930</v>
      </c>
      <c r="M10" s="9">
        <f>K10-J10</f>
        <v>-120</v>
      </c>
      <c r="N10" s="10">
        <f>K10/J10-1</f>
        <v>-0.11428571428571432</v>
      </c>
      <c r="P10" s="11">
        <v>6.6900286715514498E-2</v>
      </c>
      <c r="Q10" s="11">
        <v>5.3866203301476977E-2</v>
      </c>
    </row>
    <row r="11" spans="1:17" s="4" customFormat="1" ht="12.9" customHeight="1" x14ac:dyDescent="0.5">
      <c r="A11" s="4" t="s">
        <v>1107</v>
      </c>
      <c r="C11" s="4">
        <v>2552</v>
      </c>
      <c r="D11" s="4" t="s">
        <v>1108</v>
      </c>
      <c r="E11" s="4" t="s">
        <v>183</v>
      </c>
      <c r="F11" s="4" t="s">
        <v>1109</v>
      </c>
      <c r="G11" s="4" t="s">
        <v>1110</v>
      </c>
      <c r="H11" s="4" t="s">
        <v>19</v>
      </c>
      <c r="I11" s="4" t="s">
        <v>96</v>
      </c>
      <c r="J11" s="9">
        <v>1035</v>
      </c>
      <c r="K11" s="9">
        <v>1045</v>
      </c>
      <c r="M11" s="9">
        <f>K11-J11</f>
        <v>10</v>
      </c>
      <c r="N11" s="10">
        <f>K11/J11-1</f>
        <v>9.6618357487923134E-3</v>
      </c>
      <c r="P11" s="11">
        <v>6.5944568333864292E-2</v>
      </c>
      <c r="Q11" s="11">
        <v>6.0527077903272518E-2</v>
      </c>
    </row>
    <row r="12" spans="1:17" s="4" customFormat="1" ht="12.9" customHeight="1" x14ac:dyDescent="0.5">
      <c r="A12" s="4" t="s">
        <v>1111</v>
      </c>
      <c r="C12" s="4">
        <v>2553</v>
      </c>
      <c r="D12" s="4" t="s">
        <v>1112</v>
      </c>
      <c r="E12" s="4" t="s">
        <v>183</v>
      </c>
      <c r="F12" s="4" t="s">
        <v>1113</v>
      </c>
      <c r="G12" s="4" t="s">
        <v>1114</v>
      </c>
      <c r="H12" s="4" t="s">
        <v>19</v>
      </c>
      <c r="I12" s="4" t="s">
        <v>96</v>
      </c>
      <c r="J12" s="9">
        <v>1140</v>
      </c>
      <c r="K12" s="9">
        <v>1005</v>
      </c>
      <c r="M12" s="9">
        <f>K12-J12</f>
        <v>-135</v>
      </c>
      <c r="N12" s="10">
        <f>K12/J12-1</f>
        <v>-0.11842105263157898</v>
      </c>
      <c r="P12" s="11">
        <v>7.2634597005415732E-2</v>
      </c>
      <c r="Q12" s="11">
        <v>5.8210251954821893E-2</v>
      </c>
    </row>
    <row r="13" spans="1:17" s="4" customFormat="1" ht="12.9" customHeight="1" x14ac:dyDescent="0.5">
      <c r="A13" s="4" t="s">
        <v>1115</v>
      </c>
      <c r="C13" s="4">
        <v>2554</v>
      </c>
      <c r="D13" s="4" t="s">
        <v>1116</v>
      </c>
      <c r="E13" s="4" t="s">
        <v>183</v>
      </c>
      <c r="F13" s="4" t="s">
        <v>1117</v>
      </c>
      <c r="G13" s="4" t="s">
        <v>1118</v>
      </c>
      <c r="H13" s="4" t="s">
        <v>19</v>
      </c>
      <c r="I13" s="4" t="s">
        <v>96</v>
      </c>
      <c r="J13" s="9">
        <v>1130</v>
      </c>
      <c r="K13" s="9">
        <v>1135</v>
      </c>
      <c r="M13" s="9">
        <f>K13-J13</f>
        <v>5</v>
      </c>
      <c r="N13" s="10">
        <f>K13/J13-1</f>
        <v>4.4247787610618428E-3</v>
      </c>
      <c r="P13" s="11">
        <v>7.1997451417648933E-2</v>
      </c>
      <c r="Q13" s="11">
        <v>6.5739936287286416E-2</v>
      </c>
    </row>
    <row r="14" spans="1:17" s="4" customFormat="1" ht="12.9" customHeight="1" x14ac:dyDescent="0.5">
      <c r="A14" s="4" t="s">
        <v>1119</v>
      </c>
      <c r="C14" s="4">
        <v>2555</v>
      </c>
      <c r="D14" s="4" t="s">
        <v>1120</v>
      </c>
      <c r="E14" s="4" t="s">
        <v>183</v>
      </c>
      <c r="F14" s="4" t="s">
        <v>1121</v>
      </c>
      <c r="G14" s="4" t="s">
        <v>1122</v>
      </c>
      <c r="H14" s="4" t="s">
        <v>19</v>
      </c>
      <c r="I14" s="4" t="s">
        <v>96</v>
      </c>
      <c r="J14" s="9">
        <v>980</v>
      </c>
      <c r="K14" s="9">
        <v>1120</v>
      </c>
      <c r="M14" s="9">
        <f>K14-J14</f>
        <v>140</v>
      </c>
      <c r="N14" s="10">
        <f>K14/J14-1</f>
        <v>0.14285714285714279</v>
      </c>
      <c r="P14" s="11">
        <v>6.2440267601146862E-2</v>
      </c>
      <c r="Q14" s="11">
        <v>6.4871126556617434E-2</v>
      </c>
    </row>
    <row r="15" spans="1:17" s="4" customFormat="1" ht="12.9" customHeight="1" x14ac:dyDescent="0.5">
      <c r="A15" s="4" t="s">
        <v>1123</v>
      </c>
      <c r="C15" s="4">
        <v>2556</v>
      </c>
      <c r="D15" s="4" t="s">
        <v>1124</v>
      </c>
      <c r="E15" s="4" t="s">
        <v>183</v>
      </c>
      <c r="F15" s="4" t="s">
        <v>1125</v>
      </c>
      <c r="G15" s="4" t="s">
        <v>1126</v>
      </c>
      <c r="H15" s="4" t="s">
        <v>19</v>
      </c>
      <c r="I15" s="4" t="s">
        <v>96</v>
      </c>
      <c r="J15" s="9">
        <v>545</v>
      </c>
      <c r="K15" s="9">
        <v>795</v>
      </c>
      <c r="M15" s="9">
        <f>K15-J15</f>
        <v>250</v>
      </c>
      <c r="N15" s="10">
        <f>K15/J15-1</f>
        <v>0.45871559633027514</v>
      </c>
      <c r="P15" s="11">
        <v>3.4724434533290854E-2</v>
      </c>
      <c r="Q15" s="11">
        <v>4.6046915725456126E-2</v>
      </c>
    </row>
    <row r="16" spans="1:17" s="4" customFormat="1" ht="12.9" customHeight="1" x14ac:dyDescent="0.5">
      <c r="A16" s="4" t="s">
        <v>1127</v>
      </c>
      <c r="C16" s="4">
        <v>2557</v>
      </c>
      <c r="D16" s="4" t="s">
        <v>1128</v>
      </c>
      <c r="E16" s="4" t="s">
        <v>183</v>
      </c>
      <c r="F16" s="4" t="s">
        <v>1129</v>
      </c>
      <c r="G16" s="4" t="s">
        <v>1130</v>
      </c>
      <c r="H16" s="4" t="s">
        <v>19</v>
      </c>
      <c r="I16" s="4" t="s">
        <v>96</v>
      </c>
      <c r="J16" s="9">
        <v>455</v>
      </c>
      <c r="K16" s="9">
        <v>585</v>
      </c>
      <c r="M16" s="9">
        <f>K16-J16</f>
        <v>130</v>
      </c>
      <c r="N16" s="10">
        <f>K16/J16-1</f>
        <v>0.28571428571428581</v>
      </c>
      <c r="P16" s="11">
        <v>2.8990124243389613E-2</v>
      </c>
      <c r="Q16" s="11">
        <v>3.3883579496090353E-2</v>
      </c>
    </row>
    <row r="17" spans="1:17" s="4" customFormat="1" ht="12.9" customHeight="1" x14ac:dyDescent="0.5">
      <c r="A17" s="4" t="s">
        <v>1131</v>
      </c>
      <c r="C17" s="4">
        <v>2558</v>
      </c>
      <c r="D17" s="4" t="s">
        <v>1132</v>
      </c>
      <c r="E17" s="4" t="s">
        <v>183</v>
      </c>
      <c r="F17" s="4" t="s">
        <v>1133</v>
      </c>
      <c r="G17" s="4" t="s">
        <v>1134</v>
      </c>
      <c r="H17" s="4" t="s">
        <v>19</v>
      </c>
      <c r="I17" s="4" t="s">
        <v>96</v>
      </c>
      <c r="J17" s="9">
        <v>250</v>
      </c>
      <c r="K17" s="9">
        <v>490</v>
      </c>
      <c r="M17" s="9">
        <f>K17-J17</f>
        <v>240</v>
      </c>
      <c r="N17" s="10">
        <f>K17/J17-1</f>
        <v>0.96</v>
      </c>
      <c r="P17" s="11">
        <v>1.5928639694170119E-2</v>
      </c>
      <c r="Q17" s="11">
        <v>2.8381117868520128E-2</v>
      </c>
    </row>
    <row r="18" spans="1:17" s="4" customFormat="1" ht="12.9" customHeight="1" x14ac:dyDescent="0.5">
      <c r="A18" s="4" t="s">
        <v>1135</v>
      </c>
      <c r="C18" s="4">
        <v>2559</v>
      </c>
      <c r="D18" s="4" t="s">
        <v>1136</v>
      </c>
      <c r="E18" s="4" t="s">
        <v>183</v>
      </c>
      <c r="F18" s="4" t="s">
        <v>1137</v>
      </c>
      <c r="G18" s="4" t="s">
        <v>1138</v>
      </c>
      <c r="H18" s="4" t="s">
        <v>19</v>
      </c>
      <c r="I18" s="4" t="s">
        <v>96</v>
      </c>
      <c r="J18" s="9">
        <v>165</v>
      </c>
      <c r="K18" s="9">
        <v>315</v>
      </c>
      <c r="M18" s="9">
        <f>K18-J18</f>
        <v>150</v>
      </c>
      <c r="N18" s="10">
        <f>K18/J18-1</f>
        <v>0.90909090909090917</v>
      </c>
      <c r="P18" s="11">
        <v>1.0512902198152279E-2</v>
      </c>
      <c r="Q18" s="11">
        <v>1.8245004344048653E-2</v>
      </c>
    </row>
    <row r="19" spans="1:17" s="4" customFormat="1" ht="12.9" customHeight="1" x14ac:dyDescent="0.5">
      <c r="A19" s="4" t="s">
        <v>1139</v>
      </c>
      <c r="C19" s="4">
        <v>2560</v>
      </c>
      <c r="D19" s="4" t="s">
        <v>1140</v>
      </c>
      <c r="E19" s="4" t="s">
        <v>183</v>
      </c>
      <c r="F19" s="4" t="s">
        <v>1141</v>
      </c>
      <c r="G19" s="4" t="s">
        <v>1142</v>
      </c>
      <c r="H19" s="4" t="s">
        <v>19</v>
      </c>
      <c r="I19" s="4" t="s">
        <v>96</v>
      </c>
      <c r="J19" s="9">
        <v>375</v>
      </c>
      <c r="K19" s="9">
        <v>610</v>
      </c>
      <c r="M19" s="9">
        <f>K19-J19</f>
        <v>235</v>
      </c>
      <c r="N19" s="10">
        <f>K19/J19-1</f>
        <v>0.62666666666666671</v>
      </c>
      <c r="P19" s="11">
        <v>2.3892959541255178E-2</v>
      </c>
      <c r="Q19" s="11">
        <v>3.5331595713871997E-2</v>
      </c>
    </row>
    <row r="20" spans="1:17" s="4" customFormat="1" ht="12.9" customHeight="1" x14ac:dyDescent="0.5">
      <c r="A20" s="4" t="s">
        <v>1143</v>
      </c>
      <c r="C20" s="4">
        <v>2561</v>
      </c>
      <c r="D20" s="4" t="s">
        <v>1144</v>
      </c>
      <c r="E20" s="4" t="s">
        <v>183</v>
      </c>
      <c r="F20" s="4" t="s">
        <v>1145</v>
      </c>
      <c r="G20" s="4" t="s">
        <v>1143</v>
      </c>
      <c r="H20" s="4" t="s">
        <v>19</v>
      </c>
      <c r="I20" s="4" t="s">
        <v>96</v>
      </c>
      <c r="J20" s="9">
        <v>335</v>
      </c>
      <c r="K20" s="9">
        <v>515</v>
      </c>
      <c r="M20" s="9">
        <f>K20-J20</f>
        <v>180</v>
      </c>
      <c r="N20" s="10">
        <f>K20/J20-1</f>
        <v>0.53731343283582089</v>
      </c>
      <c r="P20" s="11">
        <v>2.1344377190187957E-2</v>
      </c>
      <c r="Q20" s="11">
        <v>2.9829134086301768E-2</v>
      </c>
    </row>
    <row r="21" spans="1:17" s="4" customFormat="1" ht="12.9" customHeight="1" x14ac:dyDescent="0.5">
      <c r="A21" s="4" t="s">
        <v>1146</v>
      </c>
      <c r="C21" s="4">
        <v>2562</v>
      </c>
      <c r="D21" s="4" t="s">
        <v>1147</v>
      </c>
      <c r="E21" s="4" t="s">
        <v>183</v>
      </c>
      <c r="F21" s="4" t="s">
        <v>1148</v>
      </c>
      <c r="G21" s="4" t="s">
        <v>1146</v>
      </c>
      <c r="H21" s="4" t="s">
        <v>19</v>
      </c>
      <c r="I21" s="4" t="s">
        <v>96</v>
      </c>
      <c r="J21" s="9">
        <v>45</v>
      </c>
      <c r="K21" s="9">
        <v>90</v>
      </c>
      <c r="M21" s="9">
        <f>K21-J21</f>
        <v>45</v>
      </c>
      <c r="N21" s="10">
        <f>K21/J21-1</f>
        <v>1</v>
      </c>
      <c r="P21" s="11">
        <v>2.8671551449506211E-3</v>
      </c>
      <c r="Q21" s="11">
        <v>5.2128583840139013E-3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39248</v>
      </c>
      <c r="K23" s="18">
        <v>45600</v>
      </c>
      <c r="M23" s="18">
        <f>K23-J23</f>
        <v>6352</v>
      </c>
      <c r="N23" s="7">
        <f>K23/J23-1</f>
        <v>0.16184264166326945</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7695</v>
      </c>
      <c r="K26" s="6">
        <v>8450</v>
      </c>
      <c r="M26" s="6">
        <f>K26-J26</f>
        <v>755</v>
      </c>
      <c r="N26" s="7">
        <f>K26/J26-1</f>
        <v>9.8115659519168341E-2</v>
      </c>
      <c r="P26" s="8">
        <v>0.4902835297865562</v>
      </c>
      <c r="Q26" s="8">
        <v>0.48942948161019406</v>
      </c>
    </row>
    <row r="27" spans="1:17" s="4" customFormat="1" ht="12.9" customHeight="1" x14ac:dyDescent="0.5">
      <c r="A27" s="4" t="s">
        <v>1099</v>
      </c>
      <c r="C27" s="4">
        <v>2567</v>
      </c>
      <c r="D27" s="4" t="s">
        <v>1100</v>
      </c>
      <c r="E27" s="4" t="s">
        <v>183</v>
      </c>
      <c r="F27" s="4" t="s">
        <v>1101</v>
      </c>
      <c r="G27" s="4" t="s">
        <v>1102</v>
      </c>
      <c r="H27" s="4" t="s">
        <v>19</v>
      </c>
      <c r="I27" s="4" t="s">
        <v>105</v>
      </c>
      <c r="J27" s="9">
        <v>1500</v>
      </c>
      <c r="K27" s="9">
        <v>1235</v>
      </c>
      <c r="M27" s="9">
        <f>K27-J27</f>
        <v>-265</v>
      </c>
      <c r="N27" s="10">
        <f>K27/J27-1</f>
        <v>-0.17666666666666664</v>
      </c>
      <c r="P27" s="11">
        <v>9.5571838165020712E-2</v>
      </c>
      <c r="Q27" s="11">
        <v>7.1532001158412975E-2</v>
      </c>
    </row>
    <row r="28" spans="1:17" s="4" customFormat="1" ht="12.9" customHeight="1" x14ac:dyDescent="0.5">
      <c r="A28" s="4" t="s">
        <v>1103</v>
      </c>
      <c r="C28" s="4">
        <v>2568</v>
      </c>
      <c r="D28" s="4" t="s">
        <v>1104</v>
      </c>
      <c r="E28" s="4" t="s">
        <v>183</v>
      </c>
      <c r="F28" s="4" t="s">
        <v>1105</v>
      </c>
      <c r="G28" s="4" t="s">
        <v>1106</v>
      </c>
      <c r="H28" s="4" t="s">
        <v>19</v>
      </c>
      <c r="I28" s="4" t="s">
        <v>105</v>
      </c>
      <c r="J28" s="9">
        <v>1830</v>
      </c>
      <c r="K28" s="9">
        <v>1485</v>
      </c>
      <c r="M28" s="9">
        <f>K28-J28</f>
        <v>-345</v>
      </c>
      <c r="N28" s="10">
        <f>K28/J28-1</f>
        <v>-0.18852459016393441</v>
      </c>
      <c r="P28" s="11">
        <v>0.11659764256132527</v>
      </c>
      <c r="Q28" s="11">
        <v>8.6012163336229366E-2</v>
      </c>
    </row>
    <row r="29" spans="1:17" s="4" customFormat="1" ht="12.9" customHeight="1" x14ac:dyDescent="0.5">
      <c r="A29" s="4" t="s">
        <v>1107</v>
      </c>
      <c r="C29" s="4">
        <v>2569</v>
      </c>
      <c r="D29" s="4" t="s">
        <v>1108</v>
      </c>
      <c r="E29" s="4" t="s">
        <v>183</v>
      </c>
      <c r="F29" s="4" t="s">
        <v>1109</v>
      </c>
      <c r="G29" s="4" t="s">
        <v>1110</v>
      </c>
      <c r="H29" s="4" t="s">
        <v>19</v>
      </c>
      <c r="I29" s="4" t="s">
        <v>105</v>
      </c>
      <c r="J29" s="9">
        <v>1450</v>
      </c>
      <c r="K29" s="9">
        <v>1725</v>
      </c>
      <c r="M29" s="9">
        <f>K29-J29</f>
        <v>275</v>
      </c>
      <c r="N29" s="10">
        <f>K29/J29-1</f>
        <v>0.18965517241379315</v>
      </c>
      <c r="P29" s="11">
        <v>9.2386110226186688E-2</v>
      </c>
      <c r="Q29" s="11">
        <v>9.9913119026933103E-2</v>
      </c>
    </row>
    <row r="30" spans="1:17" s="4" customFormat="1" ht="12.9" customHeight="1" x14ac:dyDescent="0.5">
      <c r="A30" s="4" t="s">
        <v>1111</v>
      </c>
      <c r="C30" s="4">
        <v>2570</v>
      </c>
      <c r="D30" s="4" t="s">
        <v>1112</v>
      </c>
      <c r="E30" s="4" t="s">
        <v>183</v>
      </c>
      <c r="F30" s="4" t="s">
        <v>1113</v>
      </c>
      <c r="G30" s="4" t="s">
        <v>1114</v>
      </c>
      <c r="H30" s="4" t="s">
        <v>19</v>
      </c>
      <c r="I30" s="4" t="s">
        <v>105</v>
      </c>
      <c r="J30" s="9">
        <v>1070</v>
      </c>
      <c r="K30" s="9">
        <v>1290</v>
      </c>
      <c r="M30" s="9">
        <f>K30-J30</f>
        <v>220</v>
      </c>
      <c r="N30" s="10">
        <f>K30/J30-1</f>
        <v>0.20560747663551404</v>
      </c>
      <c r="P30" s="11">
        <v>6.817457789104811E-2</v>
      </c>
      <c r="Q30" s="11">
        <v>7.4717636837532575E-2</v>
      </c>
    </row>
    <row r="31" spans="1:17" s="4" customFormat="1" ht="12.9" customHeight="1" x14ac:dyDescent="0.5">
      <c r="A31" s="4" t="s">
        <v>1115</v>
      </c>
      <c r="C31" s="4">
        <v>2571</v>
      </c>
      <c r="D31" s="4" t="s">
        <v>1116</v>
      </c>
      <c r="E31" s="4" t="s">
        <v>183</v>
      </c>
      <c r="F31" s="4" t="s">
        <v>1117</v>
      </c>
      <c r="G31" s="4" t="s">
        <v>1118</v>
      </c>
      <c r="H31" s="4" t="s">
        <v>19</v>
      </c>
      <c r="I31" s="4" t="s">
        <v>105</v>
      </c>
      <c r="J31" s="9">
        <v>715</v>
      </c>
      <c r="K31" s="9">
        <v>1035</v>
      </c>
      <c r="M31" s="9">
        <f>K31-J31</f>
        <v>320</v>
      </c>
      <c r="N31" s="10">
        <f>K31/J31-1</f>
        <v>0.4475524475524475</v>
      </c>
      <c r="P31" s="11">
        <v>4.5555909525326538E-2</v>
      </c>
      <c r="Q31" s="11">
        <v>5.9947871416159863E-2</v>
      </c>
    </row>
    <row r="32" spans="1:17" s="4" customFormat="1" ht="12.9" customHeight="1" x14ac:dyDescent="0.5">
      <c r="A32" s="4" t="s">
        <v>1119</v>
      </c>
      <c r="C32" s="4">
        <v>2572</v>
      </c>
      <c r="D32" s="4" t="s">
        <v>1120</v>
      </c>
      <c r="E32" s="4" t="s">
        <v>183</v>
      </c>
      <c r="F32" s="4" t="s">
        <v>1121</v>
      </c>
      <c r="G32" s="4" t="s">
        <v>1122</v>
      </c>
      <c r="H32" s="4" t="s">
        <v>19</v>
      </c>
      <c r="I32" s="4" t="s">
        <v>105</v>
      </c>
      <c r="J32" s="9">
        <v>440</v>
      </c>
      <c r="K32" s="9">
        <v>565</v>
      </c>
      <c r="M32" s="9">
        <f>K32-J32</f>
        <v>125</v>
      </c>
      <c r="N32" s="10">
        <f>K32/J32-1</f>
        <v>0.28409090909090917</v>
      </c>
      <c r="P32" s="11">
        <v>2.8034405861739407E-2</v>
      </c>
      <c r="Q32" s="11">
        <v>3.2725166521865044E-2</v>
      </c>
    </row>
    <row r="33" spans="1:17" s="4" customFormat="1" ht="12.9" customHeight="1" x14ac:dyDescent="0.5">
      <c r="A33" s="4" t="s">
        <v>1123</v>
      </c>
      <c r="C33" s="4">
        <v>2573</v>
      </c>
      <c r="D33" s="4" t="s">
        <v>1124</v>
      </c>
      <c r="E33" s="4" t="s">
        <v>183</v>
      </c>
      <c r="F33" s="4" t="s">
        <v>1125</v>
      </c>
      <c r="G33" s="4" t="s">
        <v>1126</v>
      </c>
      <c r="H33" s="4" t="s">
        <v>19</v>
      </c>
      <c r="I33" s="4" t="s">
        <v>105</v>
      </c>
      <c r="J33" s="9">
        <v>245</v>
      </c>
      <c r="K33" s="9">
        <v>420</v>
      </c>
      <c r="M33" s="9">
        <f>K33-J33</f>
        <v>175</v>
      </c>
      <c r="N33" s="10">
        <f>K33/J33-1</f>
        <v>0.71428571428571419</v>
      </c>
      <c r="P33" s="11">
        <v>1.5610066900286716E-2</v>
      </c>
      <c r="Q33" s="11">
        <v>2.4326672458731539E-2</v>
      </c>
    </row>
    <row r="34" spans="1:17" s="4" customFormat="1" ht="12.9" customHeight="1" x14ac:dyDescent="0.5">
      <c r="A34" s="4" t="s">
        <v>1127</v>
      </c>
      <c r="C34" s="4">
        <v>2574</v>
      </c>
      <c r="D34" s="4" t="s">
        <v>1128</v>
      </c>
      <c r="E34" s="4" t="s">
        <v>183</v>
      </c>
      <c r="F34" s="4" t="s">
        <v>1129</v>
      </c>
      <c r="G34" s="4" t="s">
        <v>1130</v>
      </c>
      <c r="H34" s="4" t="s">
        <v>19</v>
      </c>
      <c r="I34" s="4" t="s">
        <v>105</v>
      </c>
      <c r="J34" s="9">
        <v>125</v>
      </c>
      <c r="K34" s="9">
        <v>205</v>
      </c>
      <c r="M34" s="9">
        <f>K34-J34</f>
        <v>80</v>
      </c>
      <c r="N34" s="10">
        <f>K34/J34-1</f>
        <v>0.6399999999999999</v>
      </c>
      <c r="P34" s="11">
        <v>7.9643198470850593E-3</v>
      </c>
      <c r="Q34" s="11">
        <v>1.1873732985809441E-2</v>
      </c>
    </row>
    <row r="35" spans="1:17" s="4" customFormat="1" ht="12.9" customHeight="1" x14ac:dyDescent="0.5">
      <c r="A35" s="4" t="s">
        <v>1131</v>
      </c>
      <c r="C35" s="4">
        <v>2575</v>
      </c>
      <c r="D35" s="4" t="s">
        <v>1132</v>
      </c>
      <c r="E35" s="4" t="s">
        <v>183</v>
      </c>
      <c r="F35" s="4" t="s">
        <v>1133</v>
      </c>
      <c r="G35" s="4" t="s">
        <v>1134</v>
      </c>
      <c r="H35" s="4" t="s">
        <v>19</v>
      </c>
      <c r="I35" s="4" t="s">
        <v>105</v>
      </c>
      <c r="J35" s="9">
        <v>150</v>
      </c>
      <c r="K35" s="9">
        <v>180</v>
      </c>
      <c r="M35" s="9">
        <f>K35-J35</f>
        <v>30</v>
      </c>
      <c r="N35" s="10">
        <f>K35/J35-1</f>
        <v>0.19999999999999996</v>
      </c>
      <c r="P35" s="11">
        <v>9.5571838165020712E-3</v>
      </c>
      <c r="Q35" s="11">
        <v>1.0425716768027803E-2</v>
      </c>
    </row>
    <row r="36" spans="1:17" s="4" customFormat="1" ht="12.9" customHeight="1" x14ac:dyDescent="0.5">
      <c r="A36" s="4" t="s">
        <v>1135</v>
      </c>
      <c r="C36" s="4">
        <v>2576</v>
      </c>
      <c r="D36" s="4" t="s">
        <v>1136</v>
      </c>
      <c r="E36" s="4" t="s">
        <v>183</v>
      </c>
      <c r="F36" s="4" t="s">
        <v>1137</v>
      </c>
      <c r="G36" s="4" t="s">
        <v>1138</v>
      </c>
      <c r="H36" s="4" t="s">
        <v>19</v>
      </c>
      <c r="I36" s="4" t="s">
        <v>105</v>
      </c>
      <c r="J36" s="9">
        <v>55</v>
      </c>
      <c r="K36" s="9">
        <v>130</v>
      </c>
      <c r="M36" s="9">
        <f>K36-J36</f>
        <v>75</v>
      </c>
      <c r="N36" s="10">
        <f>K36/J36-1</f>
        <v>1.3636363636363638</v>
      </c>
      <c r="P36" s="11">
        <v>3.5043007327174259E-3</v>
      </c>
      <c r="Q36" s="11">
        <v>7.5296843324645238E-3</v>
      </c>
    </row>
    <row r="37" spans="1:17" s="4" customFormat="1" ht="12.9" customHeight="1" x14ac:dyDescent="0.5">
      <c r="A37" s="4" t="s">
        <v>1139</v>
      </c>
      <c r="C37" s="4">
        <v>2577</v>
      </c>
      <c r="D37" s="4" t="s">
        <v>1140</v>
      </c>
      <c r="E37" s="4" t="s">
        <v>183</v>
      </c>
      <c r="F37" s="4" t="s">
        <v>1141</v>
      </c>
      <c r="G37" s="4" t="s">
        <v>1142</v>
      </c>
      <c r="H37" s="4" t="s">
        <v>19</v>
      </c>
      <c r="I37" s="4" t="s">
        <v>105</v>
      </c>
      <c r="J37" s="9">
        <v>105</v>
      </c>
      <c r="K37" s="9">
        <v>185</v>
      </c>
      <c r="M37" s="9">
        <f>K37-J37</f>
        <v>80</v>
      </c>
      <c r="N37" s="10">
        <f>K37/J37-1</f>
        <v>0.76190476190476186</v>
      </c>
      <c r="P37" s="11">
        <v>6.6900286715514496E-3</v>
      </c>
      <c r="Q37" s="11">
        <v>1.071532001158413E-2</v>
      </c>
    </row>
    <row r="38" spans="1:17" s="4" customFormat="1" ht="12.9" customHeight="1" x14ac:dyDescent="0.5">
      <c r="A38" s="4" t="s">
        <v>1143</v>
      </c>
      <c r="C38" s="4">
        <v>2578</v>
      </c>
      <c r="D38" s="4" t="s">
        <v>1144</v>
      </c>
      <c r="E38" s="4" t="s">
        <v>183</v>
      </c>
      <c r="F38" s="4" t="s">
        <v>1145</v>
      </c>
      <c r="G38" s="4" t="s">
        <v>1143</v>
      </c>
      <c r="H38" s="4" t="s">
        <v>19</v>
      </c>
      <c r="I38" s="4" t="s">
        <v>105</v>
      </c>
      <c r="J38" s="9">
        <v>90</v>
      </c>
      <c r="K38" s="9">
        <v>150</v>
      </c>
      <c r="M38" s="9">
        <f>K38-J38</f>
        <v>60</v>
      </c>
      <c r="N38" s="10">
        <f>K38/J38-1</f>
        <v>0.66666666666666674</v>
      </c>
      <c r="P38" s="11">
        <v>5.7343102899012422E-3</v>
      </c>
      <c r="Q38" s="11">
        <v>8.6880973066898355E-3</v>
      </c>
    </row>
    <row r="39" spans="1:17" s="4" customFormat="1" ht="12.9" customHeight="1" x14ac:dyDescent="0.5">
      <c r="A39" s="4" t="s">
        <v>1146</v>
      </c>
      <c r="C39" s="4">
        <v>2579</v>
      </c>
      <c r="D39" s="4" t="s">
        <v>1147</v>
      </c>
      <c r="E39" s="4" t="s">
        <v>183</v>
      </c>
      <c r="F39" s="4" t="s">
        <v>1148</v>
      </c>
      <c r="G39" s="4" t="s">
        <v>1146</v>
      </c>
      <c r="H39" s="4" t="s">
        <v>19</v>
      </c>
      <c r="I39" s="4" t="s">
        <v>105</v>
      </c>
      <c r="J39" s="9">
        <v>20</v>
      </c>
      <c r="K39" s="9">
        <v>40</v>
      </c>
      <c r="M39" s="9">
        <f>K39-J39</f>
        <v>20</v>
      </c>
      <c r="N39" s="10">
        <f>K39/J39-1</f>
        <v>1</v>
      </c>
      <c r="P39" s="11">
        <v>1.2742911755336094E-3</v>
      </c>
      <c r="Q39" s="11">
        <v>2.3168259484506225E-3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22839</v>
      </c>
      <c r="K41" s="18">
        <v>28800</v>
      </c>
      <c r="M41" s="18">
        <f>K41-J41</f>
        <v>5961</v>
      </c>
      <c r="N41" s="7">
        <f>K41/J41-1</f>
        <v>0.26100091947983706</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7415</v>
      </c>
      <c r="K4" s="6">
        <v>8150</v>
      </c>
      <c r="M4" s="6">
        <f>K4-J4</f>
        <v>735</v>
      </c>
      <c r="N4" s="7">
        <f>K4/J4-1</f>
        <v>9.9123398516520522E-2</v>
      </c>
    </row>
    <row r="5" spans="1:17" s="4" customFormat="1" ht="12.9" customHeight="1" x14ac:dyDescent="0.5">
      <c r="A5" s="4" t="s">
        <v>1158</v>
      </c>
      <c r="C5" s="4">
        <v>1628</v>
      </c>
      <c r="D5" s="4" t="s">
        <v>1159</v>
      </c>
      <c r="E5" s="4" t="s">
        <v>23</v>
      </c>
      <c r="F5" s="4" t="s">
        <v>1160</v>
      </c>
      <c r="G5" s="4" t="s">
        <v>1159</v>
      </c>
      <c r="H5" s="4" t="s">
        <v>19</v>
      </c>
      <c r="I5" s="4" t="s">
        <v>20</v>
      </c>
      <c r="J5" s="9">
        <v>110</v>
      </c>
      <c r="K5" s="9">
        <v>70</v>
      </c>
      <c r="M5" s="9">
        <f>K5-J5</f>
        <v>-40</v>
      </c>
      <c r="N5" s="10">
        <f>K5/J5-1</f>
        <v>-0.36363636363636365</v>
      </c>
      <c r="P5" s="11">
        <v>1.4834794335805798E-2</v>
      </c>
      <c r="Q5" s="11">
        <v>8.5889570552147246E-3</v>
      </c>
    </row>
    <row r="6" spans="1:17" s="4" customFormat="1" ht="12.9" customHeight="1" x14ac:dyDescent="0.5">
      <c r="A6" s="4" t="s">
        <v>1161</v>
      </c>
      <c r="C6" s="4">
        <v>1629</v>
      </c>
      <c r="D6" s="4" t="s">
        <v>1162</v>
      </c>
      <c r="E6" s="4" t="s">
        <v>23</v>
      </c>
      <c r="F6" s="4" t="s">
        <v>1163</v>
      </c>
      <c r="G6" s="4" t="s">
        <v>1162</v>
      </c>
      <c r="H6" s="4" t="s">
        <v>19</v>
      </c>
      <c r="I6" s="4" t="s">
        <v>20</v>
      </c>
      <c r="J6" s="9">
        <v>65</v>
      </c>
      <c r="K6" s="9">
        <v>40</v>
      </c>
      <c r="M6" s="9">
        <f>K6-J6</f>
        <v>-25</v>
      </c>
      <c r="N6" s="10">
        <f>K6/J6-1</f>
        <v>-0.38461538461538458</v>
      </c>
      <c r="P6" s="11">
        <v>8.7660148347943351E-3</v>
      </c>
      <c r="Q6" s="11">
        <v>4.9079754601226997E-3</v>
      </c>
    </row>
    <row r="7" spans="1:17" s="4" customFormat="1" ht="12.9" customHeight="1" x14ac:dyDescent="0.5">
      <c r="A7" s="4" t="s">
        <v>1164</v>
      </c>
      <c r="C7" s="4">
        <v>1630</v>
      </c>
      <c r="D7" s="4" t="s">
        <v>1165</v>
      </c>
      <c r="E7" s="4" t="s">
        <v>23</v>
      </c>
      <c r="F7" s="4" t="s">
        <v>1166</v>
      </c>
      <c r="G7" s="4" t="s">
        <v>1165</v>
      </c>
      <c r="H7" s="4" t="s">
        <v>19</v>
      </c>
      <c r="I7" s="4" t="s">
        <v>20</v>
      </c>
      <c r="J7" s="9">
        <v>140</v>
      </c>
      <c r="K7" s="9">
        <v>75</v>
      </c>
      <c r="M7" s="9">
        <f>K7-J7</f>
        <v>-65</v>
      </c>
      <c r="N7" s="10">
        <f>K7/J7-1</f>
        <v>-0.4642857142857143</v>
      </c>
      <c r="P7" s="11">
        <v>1.8880647336480108E-2</v>
      </c>
      <c r="Q7" s="11">
        <v>9.202453987730062E-3</v>
      </c>
    </row>
    <row r="8" spans="1:17" s="4" customFormat="1" ht="12.9" customHeight="1" x14ac:dyDescent="0.5">
      <c r="A8" s="4" t="s">
        <v>1167</v>
      </c>
      <c r="C8" s="4">
        <v>1631</v>
      </c>
      <c r="D8" s="4" t="s">
        <v>1168</v>
      </c>
      <c r="E8" s="4" t="s">
        <v>23</v>
      </c>
      <c r="F8" s="4" t="s">
        <v>1169</v>
      </c>
      <c r="G8" s="4" t="s">
        <v>1168</v>
      </c>
      <c r="H8" s="4" t="s">
        <v>19</v>
      </c>
      <c r="I8" s="4" t="s">
        <v>20</v>
      </c>
      <c r="J8" s="9">
        <v>255</v>
      </c>
      <c r="K8" s="9">
        <v>145</v>
      </c>
      <c r="M8" s="9">
        <f>K8-J8</f>
        <v>-110</v>
      </c>
      <c r="N8" s="10">
        <f>K8/J8-1</f>
        <v>-0.43137254901960786</v>
      </c>
      <c r="P8" s="11">
        <v>3.4389750505731627E-2</v>
      </c>
      <c r="Q8" s="11">
        <v>1.7791411042944787E-2</v>
      </c>
    </row>
    <row r="9" spans="1:17" s="4" customFormat="1" ht="12.9" customHeight="1" x14ac:dyDescent="0.5">
      <c r="A9" s="4" t="s">
        <v>1170</v>
      </c>
      <c r="C9" s="4">
        <v>1632</v>
      </c>
      <c r="D9" s="4" t="s">
        <v>1171</v>
      </c>
      <c r="E9" s="4" t="s">
        <v>23</v>
      </c>
      <c r="F9" s="4" t="s">
        <v>1172</v>
      </c>
      <c r="G9" s="4" t="s">
        <v>1171</v>
      </c>
      <c r="H9" s="4" t="s">
        <v>19</v>
      </c>
      <c r="I9" s="4" t="s">
        <v>20</v>
      </c>
      <c r="J9" s="9">
        <v>340</v>
      </c>
      <c r="K9" s="9">
        <v>350</v>
      </c>
      <c r="M9" s="9">
        <f>K9-J9</f>
        <v>10</v>
      </c>
      <c r="N9" s="10">
        <f>K9/J9-1</f>
        <v>2.9411764705882248E-2</v>
      </c>
      <c r="P9" s="11">
        <v>4.5853000674308836E-2</v>
      </c>
      <c r="Q9" s="11">
        <v>4.2944785276073622E-2</v>
      </c>
    </row>
    <row r="10" spans="1:17" s="4" customFormat="1" ht="12.9" customHeight="1" x14ac:dyDescent="0.5">
      <c r="A10" s="4" t="s">
        <v>1173</v>
      </c>
      <c r="C10" s="4">
        <v>1633</v>
      </c>
      <c r="D10" s="4" t="s">
        <v>1174</v>
      </c>
      <c r="E10" s="4" t="s">
        <v>23</v>
      </c>
      <c r="F10" s="4" t="s">
        <v>1175</v>
      </c>
      <c r="G10" s="4" t="s">
        <v>1174</v>
      </c>
      <c r="H10" s="4" t="s">
        <v>19</v>
      </c>
      <c r="I10" s="4" t="s">
        <v>20</v>
      </c>
      <c r="J10" s="9">
        <v>265</v>
      </c>
      <c r="K10" s="9">
        <v>275</v>
      </c>
      <c r="M10" s="9">
        <f>K10-J10</f>
        <v>10</v>
      </c>
      <c r="N10" s="10">
        <f>K10/J10-1</f>
        <v>3.7735849056603765E-2</v>
      </c>
      <c r="P10" s="11">
        <v>3.5738368172623061E-2</v>
      </c>
      <c r="Q10" s="11">
        <v>3.3742331288343558E-2</v>
      </c>
    </row>
    <row r="11" spans="1:17" s="4" customFormat="1" ht="12.9" customHeight="1" x14ac:dyDescent="0.5">
      <c r="A11" s="4" t="s">
        <v>1176</v>
      </c>
      <c r="C11" s="4">
        <v>1634</v>
      </c>
      <c r="D11" s="4" t="s">
        <v>1177</v>
      </c>
      <c r="E11" s="4" t="s">
        <v>23</v>
      </c>
      <c r="F11" s="4" t="s">
        <v>1178</v>
      </c>
      <c r="G11" s="4" t="s">
        <v>1177</v>
      </c>
      <c r="H11" s="4" t="s">
        <v>19</v>
      </c>
      <c r="I11" s="4" t="s">
        <v>20</v>
      </c>
      <c r="J11" s="9">
        <v>350</v>
      </c>
      <c r="K11" s="9">
        <v>205</v>
      </c>
      <c r="M11" s="9">
        <f>K11-J11</f>
        <v>-145</v>
      </c>
      <c r="N11" s="10">
        <f>K11/J11-1</f>
        <v>-0.41428571428571426</v>
      </c>
      <c r="P11" s="11">
        <v>4.720161834120027E-2</v>
      </c>
      <c r="Q11" s="11">
        <v>2.5153374233128835E-2</v>
      </c>
    </row>
    <row r="12" spans="1:17" s="4" customFormat="1" ht="12.9" customHeight="1" x14ac:dyDescent="0.5">
      <c r="A12" s="4" t="s">
        <v>1179</v>
      </c>
      <c r="C12" s="4">
        <v>1635</v>
      </c>
      <c r="D12" s="4" t="s">
        <v>1180</v>
      </c>
      <c r="E12" s="4" t="s">
        <v>23</v>
      </c>
      <c r="F12" s="4" t="s">
        <v>1181</v>
      </c>
      <c r="G12" s="4" t="s">
        <v>1180</v>
      </c>
      <c r="H12" s="4" t="s">
        <v>19</v>
      </c>
      <c r="I12" s="4" t="s">
        <v>20</v>
      </c>
      <c r="J12" s="9">
        <v>375</v>
      </c>
      <c r="K12" s="9">
        <v>300</v>
      </c>
      <c r="M12" s="9">
        <f>K12-J12</f>
        <v>-75</v>
      </c>
      <c r="N12" s="10">
        <f>K12/J12-1</f>
        <v>-0.19999999999999996</v>
      </c>
      <c r="P12" s="11">
        <v>5.0573162508428859E-2</v>
      </c>
      <c r="Q12" s="11">
        <v>3.6809815950920248E-2</v>
      </c>
    </row>
    <row r="13" spans="1:17" s="4" customFormat="1" ht="12.9" customHeight="1" x14ac:dyDescent="0.5">
      <c r="A13" s="4" t="s">
        <v>1182</v>
      </c>
      <c r="C13" s="4">
        <v>1636</v>
      </c>
      <c r="D13" s="4" t="s">
        <v>1183</v>
      </c>
      <c r="E13" s="4" t="s">
        <v>23</v>
      </c>
      <c r="F13" s="4" t="s">
        <v>1184</v>
      </c>
      <c r="G13" s="4" t="s">
        <v>1183</v>
      </c>
      <c r="H13" s="4" t="s">
        <v>19</v>
      </c>
      <c r="I13" s="4" t="s">
        <v>20</v>
      </c>
      <c r="J13" s="9">
        <v>265</v>
      </c>
      <c r="K13" s="9">
        <v>305</v>
      </c>
      <c r="M13" s="9">
        <f>K13-J13</f>
        <v>40</v>
      </c>
      <c r="N13" s="10">
        <f>K13/J13-1</f>
        <v>0.15094339622641506</v>
      </c>
      <c r="P13" s="11">
        <v>3.5738368172623061E-2</v>
      </c>
      <c r="Q13" s="11">
        <v>3.7423312883435582E-2</v>
      </c>
    </row>
    <row r="14" spans="1:17" s="4" customFormat="1" ht="12.9" customHeight="1" x14ac:dyDescent="0.5">
      <c r="A14" s="4" t="s">
        <v>1185</v>
      </c>
      <c r="C14" s="4">
        <v>1637</v>
      </c>
      <c r="D14" s="4" t="s">
        <v>1186</v>
      </c>
      <c r="E14" s="4" t="s">
        <v>23</v>
      </c>
      <c r="F14" s="4" t="s">
        <v>1187</v>
      </c>
      <c r="G14" s="4" t="s">
        <v>1186</v>
      </c>
      <c r="H14" s="4" t="s">
        <v>19</v>
      </c>
      <c r="I14" s="4" t="s">
        <v>20</v>
      </c>
      <c r="J14" s="9">
        <v>355</v>
      </c>
      <c r="K14" s="9">
        <v>340</v>
      </c>
      <c r="M14" s="9">
        <f>K14-J14</f>
        <v>-15</v>
      </c>
      <c r="N14" s="10">
        <f>K14/J14-1</f>
        <v>-4.2253521126760618E-2</v>
      </c>
      <c r="P14" s="11">
        <v>4.7875927174645991E-2</v>
      </c>
      <c r="Q14" s="11">
        <v>4.1717791411042947E-2</v>
      </c>
    </row>
    <row r="15" spans="1:17" s="4" customFormat="1" ht="12.9" customHeight="1" x14ac:dyDescent="0.5">
      <c r="A15" s="4" t="s">
        <v>1119</v>
      </c>
      <c r="C15" s="4">
        <v>1638</v>
      </c>
      <c r="D15" s="4" t="s">
        <v>1188</v>
      </c>
      <c r="E15" s="4" t="s">
        <v>23</v>
      </c>
      <c r="F15" s="4" t="s">
        <v>1189</v>
      </c>
      <c r="G15" s="4" t="s">
        <v>1188</v>
      </c>
      <c r="H15" s="4" t="s">
        <v>19</v>
      </c>
      <c r="I15" s="4" t="s">
        <v>20</v>
      </c>
      <c r="J15" s="9">
        <v>750</v>
      </c>
      <c r="K15" s="9">
        <v>620</v>
      </c>
      <c r="M15" s="9">
        <f>K15-J15</f>
        <v>-130</v>
      </c>
      <c r="N15" s="10">
        <f>K15/J15-1</f>
        <v>-0.17333333333333334</v>
      </c>
      <c r="P15" s="11">
        <v>0.10114632501685772</v>
      </c>
      <c r="Q15" s="11">
        <v>7.6073619631901845E-2</v>
      </c>
    </row>
    <row r="16" spans="1:17" s="4" customFormat="1" ht="12.9" customHeight="1" x14ac:dyDescent="0.5">
      <c r="A16" s="4" t="s">
        <v>1123</v>
      </c>
      <c r="C16" s="4">
        <v>1639</v>
      </c>
      <c r="D16" s="4" t="s">
        <v>1190</v>
      </c>
      <c r="E16" s="4" t="s">
        <v>23</v>
      </c>
      <c r="F16" s="4" t="s">
        <v>1191</v>
      </c>
      <c r="G16" s="4" t="s">
        <v>1190</v>
      </c>
      <c r="H16" s="4" t="s">
        <v>19</v>
      </c>
      <c r="I16" s="4" t="s">
        <v>20</v>
      </c>
      <c r="J16" s="9">
        <v>625</v>
      </c>
      <c r="K16" s="9">
        <v>635</v>
      </c>
      <c r="M16" s="9">
        <f>K16-J16</f>
        <v>10</v>
      </c>
      <c r="N16" s="10">
        <f>K16/J16-1</f>
        <v>1.6000000000000014E-2</v>
      </c>
      <c r="P16" s="11">
        <v>8.4288604180714766E-2</v>
      </c>
      <c r="Q16" s="11">
        <v>7.7914110429447847E-2</v>
      </c>
    </row>
    <row r="17" spans="1:17" s="4" customFormat="1" ht="12.9" customHeight="1" x14ac:dyDescent="0.5">
      <c r="A17" s="4" t="s">
        <v>1127</v>
      </c>
      <c r="C17" s="4">
        <v>1640</v>
      </c>
      <c r="D17" s="4" t="s">
        <v>1192</v>
      </c>
      <c r="E17" s="4" t="s">
        <v>23</v>
      </c>
      <c r="F17" s="4" t="s">
        <v>1193</v>
      </c>
      <c r="G17" s="4" t="s">
        <v>1192</v>
      </c>
      <c r="H17" s="4" t="s">
        <v>19</v>
      </c>
      <c r="I17" s="4" t="s">
        <v>20</v>
      </c>
      <c r="J17" s="9">
        <v>580</v>
      </c>
      <c r="K17" s="9">
        <v>650</v>
      </c>
      <c r="M17" s="9">
        <f>K17-J17</f>
        <v>70</v>
      </c>
      <c r="N17" s="10">
        <f>K17/J17-1</f>
        <v>0.1206896551724137</v>
      </c>
      <c r="P17" s="11">
        <v>7.8219824679703301E-2</v>
      </c>
      <c r="Q17" s="11">
        <v>7.9754601226993863E-2</v>
      </c>
    </row>
    <row r="18" spans="1:17" s="4" customFormat="1" ht="12.9" customHeight="1" x14ac:dyDescent="0.5">
      <c r="A18" s="4" t="s">
        <v>1131</v>
      </c>
      <c r="C18" s="4">
        <v>1641</v>
      </c>
      <c r="D18" s="4" t="s">
        <v>1194</v>
      </c>
      <c r="E18" s="4" t="s">
        <v>23</v>
      </c>
      <c r="F18" s="4" t="s">
        <v>1195</v>
      </c>
      <c r="G18" s="4" t="s">
        <v>1194</v>
      </c>
      <c r="H18" s="4" t="s">
        <v>19</v>
      </c>
      <c r="I18" s="4" t="s">
        <v>20</v>
      </c>
      <c r="J18" s="9">
        <v>520</v>
      </c>
      <c r="K18" s="9">
        <v>695</v>
      </c>
      <c r="M18" s="9">
        <f>K18-J18</f>
        <v>175</v>
      </c>
      <c r="N18" s="10">
        <f>K18/J18-1</f>
        <v>0.33653846153846145</v>
      </c>
      <c r="P18" s="11">
        <v>7.0128118678354681E-2</v>
      </c>
      <c r="Q18" s="11">
        <v>8.5276073619631895E-2</v>
      </c>
    </row>
    <row r="19" spans="1:17" s="4" customFormat="1" ht="12.9" customHeight="1" x14ac:dyDescent="0.5">
      <c r="A19" s="4" t="s">
        <v>1135</v>
      </c>
      <c r="C19" s="4">
        <v>1642</v>
      </c>
      <c r="D19" s="4" t="s">
        <v>1196</v>
      </c>
      <c r="E19" s="4" t="s">
        <v>23</v>
      </c>
      <c r="F19" s="4" t="s">
        <v>1197</v>
      </c>
      <c r="G19" s="4" t="s">
        <v>1196</v>
      </c>
      <c r="H19" s="4" t="s">
        <v>19</v>
      </c>
      <c r="I19" s="4" t="s">
        <v>20</v>
      </c>
      <c r="J19" s="9">
        <v>535</v>
      </c>
      <c r="K19" s="9">
        <v>635</v>
      </c>
      <c r="M19" s="9">
        <f>K19-J19</f>
        <v>100</v>
      </c>
      <c r="N19" s="10">
        <f>K19/J19-1</f>
        <v>0.18691588785046731</v>
      </c>
      <c r="P19" s="11">
        <v>7.2151045178691836E-2</v>
      </c>
      <c r="Q19" s="11">
        <v>7.7914110429447847E-2</v>
      </c>
    </row>
    <row r="20" spans="1:17" s="4" customFormat="1" ht="12.9" customHeight="1" x14ac:dyDescent="0.5">
      <c r="A20" s="4" t="s">
        <v>1139</v>
      </c>
      <c r="C20" s="4">
        <v>1643</v>
      </c>
      <c r="D20" s="4" t="s">
        <v>1198</v>
      </c>
      <c r="E20" s="4" t="s">
        <v>23</v>
      </c>
      <c r="F20" s="4" t="s">
        <v>1199</v>
      </c>
      <c r="G20" s="4" t="s">
        <v>1198</v>
      </c>
      <c r="H20" s="4" t="s">
        <v>19</v>
      </c>
      <c r="I20" s="4" t="s">
        <v>20</v>
      </c>
      <c r="J20" s="9">
        <v>1895</v>
      </c>
      <c r="K20" s="9">
        <v>2805</v>
      </c>
      <c r="M20" s="9">
        <f>K20-J20</f>
        <v>910</v>
      </c>
      <c r="N20" s="10">
        <f>K20/J20-1</f>
        <v>0.48021108179419536</v>
      </c>
      <c r="P20" s="11">
        <v>0.25556304787592715</v>
      </c>
      <c r="Q20" s="11">
        <v>0.34417177914110431</v>
      </c>
    </row>
    <row r="21" spans="1:17" s="4" customFormat="1" ht="12.9" customHeight="1" x14ac:dyDescent="0.5">
      <c r="A21" s="4" t="s">
        <v>1200</v>
      </c>
      <c r="C21" s="4">
        <v>1644</v>
      </c>
      <c r="D21" s="4" t="s">
        <v>1201</v>
      </c>
      <c r="E21" s="4" t="s">
        <v>23</v>
      </c>
      <c r="F21" s="4" t="s">
        <v>1202</v>
      </c>
      <c r="G21" s="4" t="s">
        <v>1201</v>
      </c>
      <c r="H21" s="4" t="s">
        <v>19</v>
      </c>
      <c r="I21" s="4" t="s">
        <v>20</v>
      </c>
      <c r="J21" s="9">
        <v>940</v>
      </c>
      <c r="K21" s="9">
        <v>1080</v>
      </c>
      <c r="M21" s="9">
        <f>K21-J21</f>
        <v>140</v>
      </c>
      <c r="N21" s="10">
        <f>K21/J21-1</f>
        <v>0.14893617021276606</v>
      </c>
      <c r="P21" s="11">
        <v>0.12677006068779501</v>
      </c>
      <c r="Q21" s="11">
        <v>0.1325153374233129</v>
      </c>
    </row>
    <row r="22" spans="1:17" s="4" customFormat="1" ht="12.9" customHeight="1" x14ac:dyDescent="0.5">
      <c r="A22" s="4" t="s">
        <v>1203</v>
      </c>
      <c r="C22" s="4">
        <v>1645</v>
      </c>
      <c r="D22" s="4" t="s">
        <v>1204</v>
      </c>
      <c r="E22" s="4" t="s">
        <v>23</v>
      </c>
      <c r="F22" s="4" t="s">
        <v>1205</v>
      </c>
      <c r="G22" s="4" t="s">
        <v>1204</v>
      </c>
      <c r="H22" s="4" t="s">
        <v>19</v>
      </c>
      <c r="I22" s="4" t="s">
        <v>20</v>
      </c>
      <c r="J22" s="9">
        <v>415</v>
      </c>
      <c r="K22" s="9">
        <v>720</v>
      </c>
      <c r="M22" s="9">
        <f>K22-J22</f>
        <v>305</v>
      </c>
      <c r="N22" s="10">
        <f>K22/J22-1</f>
        <v>0.73493975903614461</v>
      </c>
      <c r="P22" s="11">
        <v>5.5967633175994604E-2</v>
      </c>
      <c r="Q22" s="11">
        <v>8.8343558282208592E-2</v>
      </c>
    </row>
    <row r="23" spans="1:17" s="4" customFormat="1" ht="12.9" customHeight="1" x14ac:dyDescent="0.5">
      <c r="A23" s="4" t="s">
        <v>1206</v>
      </c>
      <c r="C23" s="4">
        <v>1646</v>
      </c>
      <c r="D23" s="4" t="s">
        <v>1207</v>
      </c>
      <c r="E23" s="4" t="s">
        <v>23</v>
      </c>
      <c r="F23" s="4" t="s">
        <v>1208</v>
      </c>
      <c r="G23" s="4" t="s">
        <v>1207</v>
      </c>
      <c r="H23" s="4" t="s">
        <v>19</v>
      </c>
      <c r="I23" s="4" t="s">
        <v>20</v>
      </c>
      <c r="J23" s="9">
        <v>405</v>
      </c>
      <c r="K23" s="9">
        <v>665</v>
      </c>
      <c r="M23" s="9">
        <f>K23-J23</f>
        <v>260</v>
      </c>
      <c r="N23" s="10">
        <f>K23/J23-1</f>
        <v>0.64197530864197527</v>
      </c>
      <c r="P23" s="11">
        <v>5.4619015509103169E-2</v>
      </c>
      <c r="Q23" s="11">
        <v>8.1595092024539878E-2</v>
      </c>
    </row>
    <row r="24" spans="1:17" s="4" customFormat="1" ht="12.9" customHeight="1" x14ac:dyDescent="0.5">
      <c r="A24" s="4" t="s">
        <v>1209</v>
      </c>
      <c r="C24" s="4">
        <v>1647</v>
      </c>
      <c r="D24" s="4" t="s">
        <v>1210</v>
      </c>
      <c r="E24" s="4" t="s">
        <v>23</v>
      </c>
      <c r="F24" s="4" t="s">
        <v>1211</v>
      </c>
      <c r="G24" s="4" t="s">
        <v>1210</v>
      </c>
      <c r="H24" s="4" t="s">
        <v>19</v>
      </c>
      <c r="I24" s="4" t="s">
        <v>20</v>
      </c>
      <c r="J24" s="9">
        <v>135</v>
      </c>
      <c r="K24" s="9">
        <v>340</v>
      </c>
      <c r="M24" s="9">
        <f>K24-J24</f>
        <v>205</v>
      </c>
      <c r="N24" s="10">
        <f>K24/J24-1</f>
        <v>1.5185185185185186</v>
      </c>
      <c r="P24" s="11">
        <v>1.8206338503034391E-2</v>
      </c>
      <c r="Q24" s="11">
        <v>4.1717791411042947E-2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66324</v>
      </c>
      <c r="K26" s="18">
        <v>81000</v>
      </c>
      <c r="M26" s="18">
        <f>K26-J26</f>
        <v>14676</v>
      </c>
      <c r="N26" s="7">
        <f>K26/J26-1</f>
        <v>0.22127736565948974</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7415</v>
      </c>
      <c r="K29" s="6">
        <v>8150</v>
      </c>
      <c r="M29" s="6">
        <f>K29-J29</f>
        <v>735</v>
      </c>
      <c r="N29" s="7">
        <f>K29/J29-1</f>
        <v>9.9123398516520522E-2</v>
      </c>
    </row>
    <row r="30" spans="1:17" s="4" customFormat="1" ht="12.9" customHeight="1" x14ac:dyDescent="0.5">
      <c r="A30" s="4" t="s">
        <v>1158</v>
      </c>
      <c r="C30" s="4">
        <v>1649</v>
      </c>
      <c r="D30" s="4" t="s">
        <v>1159</v>
      </c>
      <c r="E30" s="4" t="s">
        <v>23</v>
      </c>
      <c r="F30" s="4" t="s">
        <v>1220</v>
      </c>
      <c r="G30" s="4" t="s">
        <v>1159</v>
      </c>
      <c r="H30" s="4" t="s">
        <v>19</v>
      </c>
      <c r="I30" s="4" t="s">
        <v>20</v>
      </c>
      <c r="J30" s="9">
        <v>115</v>
      </c>
      <c r="K30" s="9">
        <v>75</v>
      </c>
      <c r="M30" s="9">
        <f>K30-J30</f>
        <v>-40</v>
      </c>
      <c r="N30" s="10">
        <f>K30/J30-1</f>
        <v>-0.34782608695652173</v>
      </c>
      <c r="P30" s="11">
        <v>1.5509103169251517E-2</v>
      </c>
      <c r="Q30" s="11">
        <v>9.202453987730062E-3</v>
      </c>
    </row>
    <row r="31" spans="1:17" s="4" customFormat="1" ht="12.9" customHeight="1" x14ac:dyDescent="0.5">
      <c r="A31" s="4" t="s">
        <v>1161</v>
      </c>
      <c r="C31" s="4">
        <v>1650</v>
      </c>
      <c r="D31" s="4" t="s">
        <v>1162</v>
      </c>
      <c r="E31" s="4" t="s">
        <v>23</v>
      </c>
      <c r="F31" s="4" t="s">
        <v>1221</v>
      </c>
      <c r="G31" s="4" t="s">
        <v>1162</v>
      </c>
      <c r="H31" s="4" t="s">
        <v>19</v>
      </c>
      <c r="I31" s="4" t="s">
        <v>20</v>
      </c>
      <c r="J31" s="9">
        <v>65</v>
      </c>
      <c r="K31" s="9">
        <v>50</v>
      </c>
      <c r="M31" s="9">
        <f>K31-J31</f>
        <v>-15</v>
      </c>
      <c r="N31" s="10">
        <f>K31/J31-1</f>
        <v>-0.23076923076923073</v>
      </c>
      <c r="P31" s="11">
        <v>8.7660148347943351E-3</v>
      </c>
      <c r="Q31" s="11">
        <v>6.1349693251533744E-3</v>
      </c>
    </row>
    <row r="32" spans="1:17" s="4" customFormat="1" ht="12.9" customHeight="1" x14ac:dyDescent="0.5">
      <c r="A32" s="4" t="s">
        <v>1164</v>
      </c>
      <c r="C32" s="4">
        <v>1651</v>
      </c>
      <c r="D32" s="4" t="s">
        <v>1165</v>
      </c>
      <c r="E32" s="4" t="s">
        <v>23</v>
      </c>
      <c r="F32" s="4" t="s">
        <v>1222</v>
      </c>
      <c r="G32" s="4" t="s">
        <v>1165</v>
      </c>
      <c r="H32" s="4" t="s">
        <v>19</v>
      </c>
      <c r="I32" s="4" t="s">
        <v>20</v>
      </c>
      <c r="J32" s="9">
        <v>145</v>
      </c>
      <c r="K32" s="9">
        <v>80</v>
      </c>
      <c r="M32" s="9">
        <f>K32-J32</f>
        <v>-65</v>
      </c>
      <c r="N32" s="10">
        <f>K32/J32-1</f>
        <v>-0.44827586206896552</v>
      </c>
      <c r="P32" s="11">
        <v>1.9554956169925825E-2</v>
      </c>
      <c r="Q32" s="11">
        <v>9.8159509202453993E-3</v>
      </c>
    </row>
    <row r="33" spans="1:17" s="4" customFormat="1" ht="12.9" customHeight="1" x14ac:dyDescent="0.5">
      <c r="A33" s="4" t="s">
        <v>1167</v>
      </c>
      <c r="C33" s="4">
        <v>1652</v>
      </c>
      <c r="D33" s="4" t="s">
        <v>1168</v>
      </c>
      <c r="E33" s="4" t="s">
        <v>23</v>
      </c>
      <c r="F33" s="4" t="s">
        <v>1223</v>
      </c>
      <c r="G33" s="4" t="s">
        <v>1168</v>
      </c>
      <c r="H33" s="4" t="s">
        <v>19</v>
      </c>
      <c r="I33" s="4" t="s">
        <v>20</v>
      </c>
      <c r="J33" s="9">
        <v>270</v>
      </c>
      <c r="K33" s="9">
        <v>165</v>
      </c>
      <c r="M33" s="9">
        <f>K33-J33</f>
        <v>-105</v>
      </c>
      <c r="N33" s="10">
        <f>K33/J33-1</f>
        <v>-0.38888888888888884</v>
      </c>
      <c r="P33" s="11">
        <v>3.6412677006068782E-2</v>
      </c>
      <c r="Q33" s="11">
        <v>2.0245398773006136E-2</v>
      </c>
    </row>
    <row r="34" spans="1:17" s="4" customFormat="1" ht="12.9" customHeight="1" x14ac:dyDescent="0.5">
      <c r="A34" s="4" t="s">
        <v>1170</v>
      </c>
      <c r="C34" s="4">
        <v>1653</v>
      </c>
      <c r="D34" s="4" t="s">
        <v>1171</v>
      </c>
      <c r="E34" s="4" t="s">
        <v>23</v>
      </c>
      <c r="F34" s="4" t="s">
        <v>1224</v>
      </c>
      <c r="G34" s="4" t="s">
        <v>1171</v>
      </c>
      <c r="H34" s="4" t="s">
        <v>19</v>
      </c>
      <c r="I34" s="4" t="s">
        <v>20</v>
      </c>
      <c r="J34" s="9">
        <v>370</v>
      </c>
      <c r="K34" s="9">
        <v>375</v>
      </c>
      <c r="M34" s="9">
        <f>K34-J34</f>
        <v>5</v>
      </c>
      <c r="N34" s="10">
        <f>K34/J34-1</f>
        <v>1.3513513513513598E-2</v>
      </c>
      <c r="P34" s="11">
        <v>4.9898853674983146E-2</v>
      </c>
      <c r="Q34" s="11">
        <v>4.6012269938650305E-2</v>
      </c>
    </row>
    <row r="35" spans="1:17" s="4" customFormat="1" ht="12.9" customHeight="1" x14ac:dyDescent="0.5">
      <c r="A35" s="4" t="s">
        <v>1173</v>
      </c>
      <c r="C35" s="4">
        <v>1654</v>
      </c>
      <c r="D35" s="4" t="s">
        <v>1174</v>
      </c>
      <c r="E35" s="4" t="s">
        <v>23</v>
      </c>
      <c r="F35" s="4" t="s">
        <v>1225</v>
      </c>
      <c r="G35" s="4" t="s">
        <v>1174</v>
      </c>
      <c r="H35" s="4" t="s">
        <v>19</v>
      </c>
      <c r="I35" s="4" t="s">
        <v>20</v>
      </c>
      <c r="J35" s="9">
        <v>280</v>
      </c>
      <c r="K35" s="9">
        <v>285</v>
      </c>
      <c r="M35" s="9">
        <f>K35-J35</f>
        <v>5</v>
      </c>
      <c r="N35" s="10">
        <f>K35/J35-1</f>
        <v>1.7857142857142794E-2</v>
      </c>
      <c r="P35" s="11">
        <v>3.7761294672960216E-2</v>
      </c>
      <c r="Q35" s="11">
        <v>3.4969325153374232E-2</v>
      </c>
    </row>
    <row r="36" spans="1:17" s="4" customFormat="1" ht="12.9" customHeight="1" x14ac:dyDescent="0.5">
      <c r="A36" s="4" t="s">
        <v>1176</v>
      </c>
      <c r="C36" s="4">
        <v>1655</v>
      </c>
      <c r="D36" s="4" t="s">
        <v>1177</v>
      </c>
      <c r="E36" s="4" t="s">
        <v>23</v>
      </c>
      <c r="F36" s="4" t="s">
        <v>1226</v>
      </c>
      <c r="G36" s="4" t="s">
        <v>1177</v>
      </c>
      <c r="H36" s="4" t="s">
        <v>19</v>
      </c>
      <c r="I36" s="4" t="s">
        <v>20</v>
      </c>
      <c r="J36" s="9">
        <v>440</v>
      </c>
      <c r="K36" s="9">
        <v>305</v>
      </c>
      <c r="M36" s="9">
        <f>K36-J36</f>
        <v>-135</v>
      </c>
      <c r="N36" s="10">
        <f>K36/J36-1</f>
        <v>-0.30681818181818177</v>
      </c>
      <c r="P36" s="11">
        <v>5.9339177343223193E-2</v>
      </c>
      <c r="Q36" s="11">
        <v>3.7423312883435582E-2</v>
      </c>
    </row>
    <row r="37" spans="1:17" s="4" customFormat="1" ht="12.9" customHeight="1" x14ac:dyDescent="0.5">
      <c r="A37" s="4" t="s">
        <v>1179</v>
      </c>
      <c r="C37" s="4">
        <v>1656</v>
      </c>
      <c r="D37" s="4" t="s">
        <v>1180</v>
      </c>
      <c r="E37" s="4" t="s">
        <v>23</v>
      </c>
      <c r="F37" s="4" t="s">
        <v>1227</v>
      </c>
      <c r="G37" s="4" t="s">
        <v>1180</v>
      </c>
      <c r="H37" s="4" t="s">
        <v>19</v>
      </c>
      <c r="I37" s="4" t="s">
        <v>20</v>
      </c>
      <c r="J37" s="9">
        <v>400</v>
      </c>
      <c r="K37" s="9">
        <v>300</v>
      </c>
      <c r="M37" s="9">
        <f>K37-J37</f>
        <v>-100</v>
      </c>
      <c r="N37" s="10">
        <f>K37/J37-1</f>
        <v>-0.25</v>
      </c>
      <c r="P37" s="11">
        <v>5.3944706675657449E-2</v>
      </c>
      <c r="Q37" s="11">
        <v>3.6809815950920248E-2</v>
      </c>
    </row>
    <row r="38" spans="1:17" s="4" customFormat="1" ht="12.9" customHeight="1" x14ac:dyDescent="0.5">
      <c r="A38" s="4" t="s">
        <v>1182</v>
      </c>
      <c r="C38" s="4">
        <v>1657</v>
      </c>
      <c r="D38" s="4" t="s">
        <v>1183</v>
      </c>
      <c r="E38" s="4" t="s">
        <v>23</v>
      </c>
      <c r="F38" s="4" t="s">
        <v>1228</v>
      </c>
      <c r="G38" s="4" t="s">
        <v>1183</v>
      </c>
      <c r="H38" s="4" t="s">
        <v>19</v>
      </c>
      <c r="I38" s="4" t="s">
        <v>20</v>
      </c>
      <c r="J38" s="9">
        <v>385</v>
      </c>
      <c r="K38" s="9">
        <v>395</v>
      </c>
      <c r="M38" s="9">
        <f>K38-J38</f>
        <v>10</v>
      </c>
      <c r="N38" s="10">
        <f>K38/J38-1</f>
        <v>2.5974025974025983E-2</v>
      </c>
      <c r="P38" s="11">
        <v>5.1921780175320294E-2</v>
      </c>
      <c r="Q38" s="11">
        <v>4.8466257668711654E-2</v>
      </c>
    </row>
    <row r="39" spans="1:17" s="4" customFormat="1" ht="12.9" customHeight="1" x14ac:dyDescent="0.5">
      <c r="A39" s="4" t="s">
        <v>1185</v>
      </c>
      <c r="C39" s="4">
        <v>1658</v>
      </c>
      <c r="D39" s="4" t="s">
        <v>1186</v>
      </c>
      <c r="E39" s="4" t="s">
        <v>23</v>
      </c>
      <c r="F39" s="4" t="s">
        <v>1229</v>
      </c>
      <c r="G39" s="4" t="s">
        <v>1186</v>
      </c>
      <c r="H39" s="4" t="s">
        <v>19</v>
      </c>
      <c r="I39" s="4" t="s">
        <v>20</v>
      </c>
      <c r="J39" s="9">
        <v>500</v>
      </c>
      <c r="K39" s="9">
        <v>380</v>
      </c>
      <c r="M39" s="9">
        <f>K39-J39</f>
        <v>-120</v>
      </c>
      <c r="N39" s="10">
        <f>K39/J39-1</f>
        <v>-0.24</v>
      </c>
      <c r="P39" s="11">
        <v>6.7430883344571813E-2</v>
      </c>
      <c r="Q39" s="11">
        <v>4.6625766871165646E-2</v>
      </c>
    </row>
    <row r="40" spans="1:17" s="4" customFormat="1" ht="12.9" customHeight="1" x14ac:dyDescent="0.5">
      <c r="A40" s="4" t="s">
        <v>1119</v>
      </c>
      <c r="C40" s="4">
        <v>1659</v>
      </c>
      <c r="D40" s="4" t="s">
        <v>1188</v>
      </c>
      <c r="E40" s="4" t="s">
        <v>23</v>
      </c>
      <c r="F40" s="4" t="s">
        <v>1230</v>
      </c>
      <c r="G40" s="4" t="s">
        <v>1188</v>
      </c>
      <c r="H40" s="4" t="s">
        <v>19</v>
      </c>
      <c r="I40" s="4" t="s">
        <v>20</v>
      </c>
      <c r="J40" s="9">
        <v>845</v>
      </c>
      <c r="K40" s="9">
        <v>770</v>
      </c>
      <c r="M40" s="9">
        <f>K40-J40</f>
        <v>-75</v>
      </c>
      <c r="N40" s="10">
        <f>K40/J40-1</f>
        <v>-8.8757396449704151E-2</v>
      </c>
      <c r="P40" s="11">
        <v>0.11395819285232636</v>
      </c>
      <c r="Q40" s="11">
        <v>9.4478527607361959E-2</v>
      </c>
    </row>
    <row r="41" spans="1:17" s="4" customFormat="1" ht="12.9" customHeight="1" x14ac:dyDescent="0.5">
      <c r="A41" s="4" t="s">
        <v>1123</v>
      </c>
      <c r="C41" s="4">
        <v>1660</v>
      </c>
      <c r="D41" s="4" t="s">
        <v>1190</v>
      </c>
      <c r="E41" s="4" t="s">
        <v>23</v>
      </c>
      <c r="F41" s="4" t="s">
        <v>1231</v>
      </c>
      <c r="G41" s="4" t="s">
        <v>1190</v>
      </c>
      <c r="H41" s="4" t="s">
        <v>19</v>
      </c>
      <c r="I41" s="4" t="s">
        <v>20</v>
      </c>
      <c r="J41" s="9">
        <v>710</v>
      </c>
      <c r="K41" s="9">
        <v>845</v>
      </c>
      <c r="M41" s="9">
        <f>K41-J41</f>
        <v>135</v>
      </c>
      <c r="N41" s="10">
        <f>K41/J41-1</f>
        <v>0.1901408450704225</v>
      </c>
      <c r="P41" s="11">
        <v>9.5751854349291982E-2</v>
      </c>
      <c r="Q41" s="11">
        <v>0.10368098159509202</v>
      </c>
    </row>
    <row r="42" spans="1:17" s="4" customFormat="1" ht="12.9" customHeight="1" x14ac:dyDescent="0.5">
      <c r="A42" s="4" t="s">
        <v>1127</v>
      </c>
      <c r="C42" s="4">
        <v>1661</v>
      </c>
      <c r="D42" s="4" t="s">
        <v>1192</v>
      </c>
      <c r="E42" s="4" t="s">
        <v>23</v>
      </c>
      <c r="F42" s="4" t="s">
        <v>1232</v>
      </c>
      <c r="G42" s="4" t="s">
        <v>1192</v>
      </c>
      <c r="H42" s="4" t="s">
        <v>19</v>
      </c>
      <c r="I42" s="4" t="s">
        <v>20</v>
      </c>
      <c r="J42" s="9">
        <v>675</v>
      </c>
      <c r="K42" s="9">
        <v>825</v>
      </c>
      <c r="M42" s="9">
        <f>K42-J42</f>
        <v>150</v>
      </c>
      <c r="N42" s="10">
        <f>K42/J42-1</f>
        <v>0.22222222222222232</v>
      </c>
      <c r="P42" s="11">
        <v>9.1031692515171944E-2</v>
      </c>
      <c r="Q42" s="11">
        <v>0.10122699386503067</v>
      </c>
    </row>
    <row r="43" spans="1:17" s="4" customFormat="1" ht="12.9" customHeight="1" x14ac:dyDescent="0.5">
      <c r="A43" s="4" t="s">
        <v>1131</v>
      </c>
      <c r="C43" s="4">
        <v>1662</v>
      </c>
      <c r="D43" s="4" t="s">
        <v>1194</v>
      </c>
      <c r="E43" s="4" t="s">
        <v>23</v>
      </c>
      <c r="F43" s="4" t="s">
        <v>1233</v>
      </c>
      <c r="G43" s="4" t="s">
        <v>1194</v>
      </c>
      <c r="H43" s="4" t="s">
        <v>19</v>
      </c>
      <c r="I43" s="4" t="s">
        <v>20</v>
      </c>
      <c r="J43" s="9">
        <v>595</v>
      </c>
      <c r="K43" s="9">
        <v>810</v>
      </c>
      <c r="M43" s="9">
        <f>K43-J43</f>
        <v>215</v>
      </c>
      <c r="N43" s="10">
        <f>K43/J43-1</f>
        <v>0.3613445378151261</v>
      </c>
      <c r="P43" s="11">
        <v>8.0242751180040456E-2</v>
      </c>
      <c r="Q43" s="11">
        <v>9.9386503067484658E-2</v>
      </c>
    </row>
    <row r="44" spans="1:17" s="4" customFormat="1" ht="12.9" customHeight="1" x14ac:dyDescent="0.5">
      <c r="A44" s="4" t="s">
        <v>1135</v>
      </c>
      <c r="C44" s="4">
        <v>1663</v>
      </c>
      <c r="D44" s="4" t="s">
        <v>1196</v>
      </c>
      <c r="E44" s="4" t="s">
        <v>23</v>
      </c>
      <c r="F44" s="4" t="s">
        <v>1234</v>
      </c>
      <c r="G44" s="4" t="s">
        <v>1196</v>
      </c>
      <c r="H44" s="4" t="s">
        <v>19</v>
      </c>
      <c r="I44" s="4" t="s">
        <v>20</v>
      </c>
      <c r="J44" s="9">
        <v>485</v>
      </c>
      <c r="K44" s="9">
        <v>510</v>
      </c>
      <c r="M44" s="9">
        <f>K44-J44</f>
        <v>25</v>
      </c>
      <c r="N44" s="10">
        <f>K44/J44-1</f>
        <v>5.1546391752577359E-2</v>
      </c>
      <c r="P44" s="11">
        <v>6.5407956844234658E-2</v>
      </c>
      <c r="Q44" s="11">
        <v>6.2576687116564417E-2</v>
      </c>
    </row>
    <row r="45" spans="1:17" s="4" customFormat="1" ht="12.9" customHeight="1" x14ac:dyDescent="0.5">
      <c r="A45" s="4" t="s">
        <v>1139</v>
      </c>
      <c r="C45" s="4">
        <v>1664</v>
      </c>
      <c r="D45" s="4" t="s">
        <v>1198</v>
      </c>
      <c r="E45" s="4" t="s">
        <v>23</v>
      </c>
      <c r="F45" s="4" t="s">
        <v>1235</v>
      </c>
      <c r="G45" s="4" t="s">
        <v>1198</v>
      </c>
      <c r="H45" s="4" t="s">
        <v>19</v>
      </c>
      <c r="I45" s="4" t="s">
        <v>20</v>
      </c>
      <c r="J45" s="9">
        <v>1130</v>
      </c>
      <c r="K45" s="9">
        <v>1980</v>
      </c>
      <c r="M45" s="9">
        <f>K45-J45</f>
        <v>850</v>
      </c>
      <c r="N45" s="10">
        <f>K45/J45-1</f>
        <v>0.75221238938053103</v>
      </c>
      <c r="P45" s="11">
        <v>0.15239379635873229</v>
      </c>
      <c r="Q45" s="11">
        <v>0.24294478527607363</v>
      </c>
    </row>
    <row r="46" spans="1:17" s="4" customFormat="1" ht="12.9" customHeight="1" x14ac:dyDescent="0.5">
      <c r="A46" s="4" t="s">
        <v>1200</v>
      </c>
      <c r="C46" s="4">
        <v>1665</v>
      </c>
      <c r="D46" s="4" t="s">
        <v>1201</v>
      </c>
      <c r="E46" s="4" t="s">
        <v>23</v>
      </c>
      <c r="F46" s="4" t="s">
        <v>1236</v>
      </c>
      <c r="G46" s="4" t="s">
        <v>1201</v>
      </c>
      <c r="H46" s="4" t="s">
        <v>19</v>
      </c>
      <c r="I46" s="4" t="s">
        <v>20</v>
      </c>
      <c r="J46" s="9">
        <v>645</v>
      </c>
      <c r="K46" s="9">
        <v>990</v>
      </c>
      <c r="M46" s="9">
        <f>K46-J46</f>
        <v>345</v>
      </c>
      <c r="N46" s="10">
        <f>K46/J46-1</f>
        <v>0.53488372093023262</v>
      </c>
      <c r="P46" s="11">
        <v>8.6985839514497634E-2</v>
      </c>
      <c r="Q46" s="11">
        <v>0.12147239263803682</v>
      </c>
    </row>
    <row r="47" spans="1:17" s="4" customFormat="1" ht="12.9" customHeight="1" x14ac:dyDescent="0.5">
      <c r="A47" s="4" t="s">
        <v>1203</v>
      </c>
      <c r="C47" s="4">
        <v>1666</v>
      </c>
      <c r="D47" s="4" t="s">
        <v>1204</v>
      </c>
      <c r="E47" s="4" t="s">
        <v>23</v>
      </c>
      <c r="F47" s="4" t="s">
        <v>1237</v>
      </c>
      <c r="G47" s="4" t="s">
        <v>1204</v>
      </c>
      <c r="H47" s="4" t="s">
        <v>19</v>
      </c>
      <c r="I47" s="4" t="s">
        <v>20</v>
      </c>
      <c r="J47" s="9">
        <v>285</v>
      </c>
      <c r="K47" s="9">
        <v>525</v>
      </c>
      <c r="M47" s="9">
        <f>K47-J47</f>
        <v>240</v>
      </c>
      <c r="N47" s="10">
        <f>K47/J47-1</f>
        <v>0.84210526315789469</v>
      </c>
      <c r="P47" s="11">
        <v>3.8435603506405937E-2</v>
      </c>
      <c r="Q47" s="11">
        <v>6.4417177914110432E-2</v>
      </c>
    </row>
    <row r="48" spans="1:17" s="4" customFormat="1" ht="12.9" customHeight="1" x14ac:dyDescent="0.5">
      <c r="A48" s="4" t="s">
        <v>1146</v>
      </c>
      <c r="C48" s="4">
        <v>1667</v>
      </c>
      <c r="D48" s="4" t="s">
        <v>1238</v>
      </c>
      <c r="E48" s="4" t="s">
        <v>23</v>
      </c>
      <c r="F48" s="4" t="s">
        <v>1239</v>
      </c>
      <c r="G48" s="4" t="s">
        <v>1238</v>
      </c>
      <c r="H48" s="4" t="s">
        <v>19</v>
      </c>
      <c r="I48" s="4" t="s">
        <v>20</v>
      </c>
      <c r="J48" s="9">
        <v>205</v>
      </c>
      <c r="K48" s="9">
        <v>460</v>
      </c>
      <c r="M48" s="9">
        <f>K48-J48</f>
        <v>255</v>
      </c>
      <c r="N48" s="10">
        <f>K48/J48-1</f>
        <v>1.2439024390243905</v>
      </c>
      <c r="P48" s="11">
        <v>2.7646662171274445E-2</v>
      </c>
      <c r="Q48" s="11">
        <v>5.6441717791411043E-2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58518</v>
      </c>
      <c r="K50" s="18">
        <v>70500</v>
      </c>
      <c r="M50" s="18">
        <f>K50-J50</f>
        <v>11982</v>
      </c>
      <c r="N50" s="7">
        <f>K50/J50-1</f>
        <v>0.2047575105095869</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5965</v>
      </c>
      <c r="K4" s="6">
        <v>6480</v>
      </c>
      <c r="M4" s="6">
        <f>K4-J4</f>
        <v>515</v>
      </c>
      <c r="N4" s="7">
        <f>K4/J4-1</f>
        <v>8.6336965632858309E-2</v>
      </c>
    </row>
    <row r="5" spans="1:17" s="4" customFormat="1" ht="12.9" customHeight="1" x14ac:dyDescent="0.5">
      <c r="A5" s="4" t="s">
        <v>1249</v>
      </c>
      <c r="C5" s="4">
        <v>1730</v>
      </c>
      <c r="D5" s="4" t="s">
        <v>1250</v>
      </c>
      <c r="E5" s="4" t="s">
        <v>23</v>
      </c>
      <c r="F5" s="4" t="s">
        <v>1251</v>
      </c>
      <c r="G5" s="4" t="s">
        <v>1252</v>
      </c>
      <c r="H5" s="4" t="s">
        <v>19</v>
      </c>
      <c r="I5" s="4" t="s">
        <v>20</v>
      </c>
      <c r="J5" s="17">
        <v>76646</v>
      </c>
      <c r="K5" s="17">
        <v>90000</v>
      </c>
      <c r="M5" s="17">
        <f>K5-J5</f>
        <v>13354</v>
      </c>
      <c r="N5" s="10">
        <f>K5/J5-1</f>
        <v>0.17422957492889379</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2275</v>
      </c>
      <c r="K7" s="9">
        <v>2420</v>
      </c>
      <c r="M7" s="9">
        <f>K7-J7</f>
        <v>145</v>
      </c>
      <c r="N7" s="10">
        <f>K7/J7-1</f>
        <v>6.3736263736263732E-2</v>
      </c>
      <c r="P7" s="11">
        <v>0.38139145012573344</v>
      </c>
      <c r="Q7" s="11">
        <v>0.37345679012345678</v>
      </c>
    </row>
    <row r="8" spans="1:17" s="4" customFormat="1" ht="12.9" customHeight="1" x14ac:dyDescent="0.5">
      <c r="A8" s="4" t="s">
        <v>1257</v>
      </c>
      <c r="C8" s="4">
        <v>1736</v>
      </c>
      <c r="D8" s="4" t="s">
        <v>1258</v>
      </c>
      <c r="E8" s="4" t="s">
        <v>23</v>
      </c>
      <c r="F8" s="4" t="s">
        <v>1259</v>
      </c>
      <c r="G8" s="4" t="s">
        <v>1260</v>
      </c>
      <c r="H8" s="4" t="s">
        <v>19</v>
      </c>
      <c r="I8" s="4" t="s">
        <v>20</v>
      </c>
      <c r="J8" s="17">
        <v>66775</v>
      </c>
      <c r="K8" s="17">
        <v>79000</v>
      </c>
      <c r="M8" s="17">
        <f>K8-J8</f>
        <v>12225</v>
      </c>
      <c r="N8" s="10">
        <f>K8/J8-1</f>
        <v>0.18307749906402093</v>
      </c>
    </row>
    <row r="9" spans="1:17" s="4" customFormat="1" ht="12.9" customHeight="1" x14ac:dyDescent="0.5">
      <c r="A9" s="4" t="s">
        <v>1261</v>
      </c>
      <c r="C9" s="4">
        <v>1740</v>
      </c>
      <c r="D9" s="4" t="s">
        <v>1262</v>
      </c>
      <c r="E9" s="4" t="s">
        <v>23</v>
      </c>
      <c r="F9" s="4" t="s">
        <v>1263</v>
      </c>
      <c r="G9" s="4" t="s">
        <v>1264</v>
      </c>
      <c r="H9" s="4" t="s">
        <v>19</v>
      </c>
      <c r="I9" s="4" t="s">
        <v>20</v>
      </c>
      <c r="J9" s="9">
        <v>3100</v>
      </c>
      <c r="K9" s="9">
        <v>3355</v>
      </c>
      <c r="M9" s="9">
        <f>K9-J9</f>
        <v>255</v>
      </c>
      <c r="N9" s="10">
        <f>K9/J9-1</f>
        <v>8.2258064516129048E-2</v>
      </c>
      <c r="P9" s="11">
        <v>0.51969823973176865</v>
      </c>
      <c r="Q9" s="11">
        <v>0.51774691358024694</v>
      </c>
    </row>
    <row r="10" spans="1:17" s="4" customFormat="1" ht="12.9" customHeight="1" x14ac:dyDescent="0.5">
      <c r="A10" s="4" t="s">
        <v>1257</v>
      </c>
      <c r="C10" s="4">
        <v>1742</v>
      </c>
      <c r="D10" s="4" t="s">
        <v>1265</v>
      </c>
      <c r="E10" s="4" t="s">
        <v>23</v>
      </c>
      <c r="F10" s="4" t="s">
        <v>1266</v>
      </c>
      <c r="G10" s="4" t="s">
        <v>1267</v>
      </c>
      <c r="H10" s="4" t="s">
        <v>19</v>
      </c>
      <c r="I10" s="4" t="s">
        <v>20</v>
      </c>
      <c r="J10" s="17">
        <v>90202</v>
      </c>
      <c r="K10" s="17">
        <v>103000</v>
      </c>
      <c r="M10" s="17">
        <f>K10-J10</f>
        <v>12798</v>
      </c>
      <c r="N10" s="10">
        <f>K10/J10-1</f>
        <v>0.14188155473271102</v>
      </c>
    </row>
    <row r="11" spans="1:17" s="4" customFormat="1" ht="12.9" customHeight="1" x14ac:dyDescent="0.5">
      <c r="A11" s="4" t="s">
        <v>1268</v>
      </c>
      <c r="C11" s="4">
        <v>1746</v>
      </c>
      <c r="D11" s="4" t="s">
        <v>1269</v>
      </c>
      <c r="E11" s="4" t="s">
        <v>23</v>
      </c>
      <c r="F11" s="4" t="s">
        <v>1270</v>
      </c>
      <c r="G11" s="4" t="s">
        <v>1271</v>
      </c>
      <c r="H11" s="4" t="s">
        <v>19</v>
      </c>
      <c r="I11" s="4" t="s">
        <v>20</v>
      </c>
      <c r="J11" s="9">
        <v>445</v>
      </c>
      <c r="K11" s="9">
        <v>555</v>
      </c>
      <c r="M11" s="9">
        <f>K11-J11</f>
        <v>110</v>
      </c>
      <c r="N11" s="10">
        <f>K11/J11-1</f>
        <v>0.24719101123595499</v>
      </c>
      <c r="P11" s="11">
        <v>7.4601844090528086E-2</v>
      </c>
      <c r="Q11" s="11">
        <v>8.5648148148148154E-2</v>
      </c>
    </row>
    <row r="12" spans="1:17" s="4" customFormat="1" ht="12.9" customHeight="1" x14ac:dyDescent="0.5">
      <c r="A12" s="4" t="s">
        <v>1257</v>
      </c>
      <c r="C12" s="4">
        <v>1748</v>
      </c>
      <c r="D12" s="4" t="s">
        <v>1272</v>
      </c>
      <c r="E12" s="4" t="s">
        <v>23</v>
      </c>
      <c r="F12" s="4" t="s">
        <v>1273</v>
      </c>
      <c r="G12" s="4" t="s">
        <v>1274</v>
      </c>
      <c r="H12" s="4" t="s">
        <v>19</v>
      </c>
      <c r="I12" s="4" t="s">
        <v>20</v>
      </c>
      <c r="J12" s="17">
        <v>51654</v>
      </c>
      <c r="K12" s="17">
        <v>62000</v>
      </c>
      <c r="M12" s="17">
        <f>K12-J12</f>
        <v>10346</v>
      </c>
      <c r="N12" s="10">
        <f>K12/J12-1</f>
        <v>0.20029426569094366</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24295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7440</v>
      </c>
      <c r="M16" s="15" t="s">
        <v>154</v>
      </c>
      <c r="N16" s="15" t="s">
        <v>154</v>
      </c>
      <c r="P16" s="15" t="s">
        <v>154</v>
      </c>
      <c r="Q16" s="11">
        <v>0.30623585099814776</v>
      </c>
    </row>
    <row r="17" spans="1:17" s="4" customFormat="1" ht="12.9" customHeight="1" x14ac:dyDescent="0.5">
      <c r="A17" s="4" t="s">
        <v>1282</v>
      </c>
      <c r="C17" s="4" t="s">
        <v>151</v>
      </c>
      <c r="D17" s="4" t="s">
        <v>151</v>
      </c>
      <c r="F17" s="4" t="s">
        <v>1283</v>
      </c>
      <c r="G17" s="4" t="s">
        <v>1284</v>
      </c>
      <c r="H17" s="4" t="s">
        <v>19</v>
      </c>
      <c r="I17" s="4" t="s">
        <v>20</v>
      </c>
      <c r="J17" s="15" t="s">
        <v>154</v>
      </c>
      <c r="K17" s="9">
        <v>2610</v>
      </c>
      <c r="M17" s="15" t="s">
        <v>154</v>
      </c>
      <c r="N17" s="15" t="s">
        <v>154</v>
      </c>
      <c r="P17" s="15" t="s">
        <v>154</v>
      </c>
      <c r="Q17" s="11">
        <v>0.10742951224531797</v>
      </c>
    </row>
    <row r="18" spans="1:17" s="4" customFormat="1" ht="12.9" customHeight="1" x14ac:dyDescent="0.5">
      <c r="A18" s="4" t="s">
        <v>1285</v>
      </c>
      <c r="C18" s="4" t="s">
        <v>151</v>
      </c>
      <c r="D18" s="4" t="s">
        <v>151</v>
      </c>
      <c r="F18" s="4" t="s">
        <v>1286</v>
      </c>
      <c r="G18" s="4" t="s">
        <v>1287</v>
      </c>
      <c r="H18" s="4" t="s">
        <v>19</v>
      </c>
      <c r="I18" s="4" t="s">
        <v>20</v>
      </c>
      <c r="J18" s="15" t="s">
        <v>154</v>
      </c>
      <c r="K18" s="9">
        <v>14015</v>
      </c>
      <c r="M18" s="15" t="s">
        <v>154</v>
      </c>
      <c r="N18" s="15" t="s">
        <v>154</v>
      </c>
      <c r="P18" s="15" t="s">
        <v>154</v>
      </c>
      <c r="Q18" s="11">
        <v>0.57686766824449476</v>
      </c>
    </row>
    <row r="19" spans="1:17" s="4" customFormat="1" ht="12.9" customHeight="1" x14ac:dyDescent="0.5">
      <c r="A19" s="4" t="s">
        <v>1288</v>
      </c>
      <c r="C19" s="4" t="s">
        <v>151</v>
      </c>
      <c r="D19" s="4" t="s">
        <v>151</v>
      </c>
      <c r="F19" s="4" t="s">
        <v>1289</v>
      </c>
      <c r="G19" s="4" t="s">
        <v>72</v>
      </c>
      <c r="H19" s="4" t="s">
        <v>19</v>
      </c>
      <c r="I19" s="4" t="s">
        <v>20</v>
      </c>
      <c r="J19" s="15" t="s">
        <v>154</v>
      </c>
      <c r="K19" s="9">
        <v>2835</v>
      </c>
      <c r="M19" s="15" t="s">
        <v>154</v>
      </c>
      <c r="N19" s="15" t="s">
        <v>154</v>
      </c>
      <c r="P19" s="15" t="s">
        <v>154</v>
      </c>
      <c r="Q19" s="11">
        <v>0.11669067709405227</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12300</v>
      </c>
      <c r="M21" s="16" t="s">
        <v>154</v>
      </c>
      <c r="N21" s="16" t="s">
        <v>154</v>
      </c>
      <c r="P21" s="16" t="s">
        <v>154</v>
      </c>
      <c r="Q21" s="8">
        <v>0.50627701173080886</v>
      </c>
    </row>
    <row r="22" spans="1:17" s="5" customFormat="1" ht="12.9" customHeight="1" x14ac:dyDescent="0.5">
      <c r="A22" s="5" t="s">
        <v>1291</v>
      </c>
      <c r="C22" s="5" t="s">
        <v>151</v>
      </c>
      <c r="D22" s="5" t="s">
        <v>151</v>
      </c>
      <c r="F22" s="5" t="s">
        <v>1277</v>
      </c>
      <c r="G22" s="5" t="s">
        <v>1278</v>
      </c>
      <c r="H22" s="5" t="s">
        <v>19</v>
      </c>
      <c r="I22" s="5" t="s">
        <v>105</v>
      </c>
      <c r="J22" s="16" t="s">
        <v>154</v>
      </c>
      <c r="K22" s="6">
        <v>12000</v>
      </c>
      <c r="M22" s="16" t="s">
        <v>154</v>
      </c>
      <c r="N22" s="16" t="s">
        <v>154</v>
      </c>
      <c r="P22" s="16" t="s">
        <v>154</v>
      </c>
      <c r="Q22" s="8">
        <v>0.49392879193249639</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3875</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1330</v>
      </c>
      <c r="M26" s="15" t="s">
        <v>154</v>
      </c>
      <c r="N26" s="15" t="s">
        <v>154</v>
      </c>
      <c r="P26" s="15" t="s">
        <v>154</v>
      </c>
      <c r="Q26" s="11">
        <v>0.34322580645161288</v>
      </c>
    </row>
    <row r="27" spans="1:17" s="4" customFormat="1" ht="12.9" customHeight="1" x14ac:dyDescent="0.5">
      <c r="A27" s="4" t="s">
        <v>1298</v>
      </c>
      <c r="C27" s="4" t="s">
        <v>151</v>
      </c>
      <c r="D27" s="4" t="s">
        <v>151</v>
      </c>
      <c r="F27" s="4" t="s">
        <v>1299</v>
      </c>
      <c r="G27" s="4" t="s">
        <v>1284</v>
      </c>
      <c r="H27" s="4" t="s">
        <v>19</v>
      </c>
      <c r="I27" s="4" t="s">
        <v>20</v>
      </c>
      <c r="J27" s="15" t="s">
        <v>154</v>
      </c>
      <c r="K27" s="9">
        <v>605</v>
      </c>
      <c r="M27" s="15" t="s">
        <v>154</v>
      </c>
      <c r="N27" s="15" t="s">
        <v>154</v>
      </c>
      <c r="P27" s="15" t="s">
        <v>154</v>
      </c>
      <c r="Q27" s="11">
        <v>0.15612903225806452</v>
      </c>
    </row>
    <row r="28" spans="1:17" s="4" customFormat="1" ht="12.9" customHeight="1" x14ac:dyDescent="0.5">
      <c r="A28" s="4" t="s">
        <v>1300</v>
      </c>
      <c r="C28" s="4" t="s">
        <v>151</v>
      </c>
      <c r="D28" s="4" t="s">
        <v>151</v>
      </c>
      <c r="F28" s="4" t="s">
        <v>1301</v>
      </c>
      <c r="G28" s="4" t="s">
        <v>1287</v>
      </c>
      <c r="H28" s="4" t="s">
        <v>19</v>
      </c>
      <c r="I28" s="4" t="s">
        <v>20</v>
      </c>
      <c r="J28" s="15" t="s">
        <v>154</v>
      </c>
      <c r="K28" s="9">
        <v>1865</v>
      </c>
      <c r="M28" s="15" t="s">
        <v>154</v>
      </c>
      <c r="N28" s="15" t="s">
        <v>154</v>
      </c>
      <c r="P28" s="15" t="s">
        <v>154</v>
      </c>
      <c r="Q28" s="11">
        <v>0.48129032258064514</v>
      </c>
    </row>
    <row r="29" spans="1:17" s="4" customFormat="1" ht="12.9" customHeight="1" x14ac:dyDescent="0.5">
      <c r="A29" s="4" t="s">
        <v>1302</v>
      </c>
      <c r="C29" s="4" t="s">
        <v>151</v>
      </c>
      <c r="D29" s="4" t="s">
        <v>151</v>
      </c>
      <c r="F29" s="4" t="s">
        <v>1303</v>
      </c>
      <c r="G29" s="4" t="s">
        <v>72</v>
      </c>
      <c r="H29" s="4" t="s">
        <v>19</v>
      </c>
      <c r="I29" s="4" t="s">
        <v>20</v>
      </c>
      <c r="J29" s="15" t="s">
        <v>154</v>
      </c>
      <c r="K29" s="9">
        <v>685</v>
      </c>
      <c r="M29" s="15" t="s">
        <v>154</v>
      </c>
      <c r="N29" s="15" t="s">
        <v>154</v>
      </c>
      <c r="P29" s="15" t="s">
        <v>154</v>
      </c>
      <c r="Q29" s="11">
        <v>0.17677419354838711</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1890</v>
      </c>
      <c r="M31" s="16" t="s">
        <v>154</v>
      </c>
      <c r="N31" s="16" t="s">
        <v>154</v>
      </c>
      <c r="P31" s="16" t="s">
        <v>154</v>
      </c>
      <c r="Q31" s="8">
        <v>0.48774193548387096</v>
      </c>
    </row>
    <row r="32" spans="1:17" s="5" customFormat="1" ht="12.9" customHeight="1" x14ac:dyDescent="0.5">
      <c r="A32" s="5" t="s">
        <v>1305</v>
      </c>
      <c r="C32" s="5" t="s">
        <v>151</v>
      </c>
      <c r="D32" s="5" t="s">
        <v>151</v>
      </c>
      <c r="F32" s="5" t="s">
        <v>1294</v>
      </c>
      <c r="G32" s="5" t="s">
        <v>1295</v>
      </c>
      <c r="H32" s="5" t="s">
        <v>19</v>
      </c>
      <c r="I32" s="5" t="s">
        <v>105</v>
      </c>
      <c r="J32" s="16" t="s">
        <v>154</v>
      </c>
      <c r="K32" s="6">
        <v>1985</v>
      </c>
      <c r="M32" s="16" t="s">
        <v>154</v>
      </c>
      <c r="N32" s="16" t="s">
        <v>154</v>
      </c>
      <c r="P32" s="16" t="s">
        <v>154</v>
      </c>
      <c r="Q32" s="8">
        <v>0.51225806451612899</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0.159</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0.17899999999999999</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0.23200000000000001</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0.13300000000000001</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0.24099999999999999</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0.154</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0.16500000000000001</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23315</v>
      </c>
      <c r="K4" s="6">
        <v>25185</v>
      </c>
      <c r="M4" s="6">
        <f>K4-J4</f>
        <v>1870</v>
      </c>
      <c r="N4" s="7">
        <f>K4/J4-1</f>
        <v>8.0205876045464253E-2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22345</v>
      </c>
      <c r="K7" s="6">
        <v>24295</v>
      </c>
      <c r="M7" s="6">
        <f>K7-J7</f>
        <v>1950</v>
      </c>
      <c r="N7" s="7">
        <f>K7/J7-1</f>
        <v>8.7267845155515777E-2</v>
      </c>
    </row>
    <row r="8" spans="1:17" s="5" customFormat="1" ht="12.9" customHeight="1" x14ac:dyDescent="0.5">
      <c r="A8" s="5" t="s">
        <v>26</v>
      </c>
      <c r="C8" s="5">
        <v>2</v>
      </c>
      <c r="D8" s="5" t="s">
        <v>27</v>
      </c>
      <c r="E8" s="5" t="s">
        <v>23</v>
      </c>
      <c r="F8" s="5" t="s">
        <v>28</v>
      </c>
      <c r="G8" s="5" t="s">
        <v>27</v>
      </c>
      <c r="H8" s="5" t="s">
        <v>19</v>
      </c>
      <c r="I8" s="5" t="s">
        <v>20</v>
      </c>
      <c r="J8" s="6">
        <v>5760</v>
      </c>
      <c r="K8" s="6">
        <v>6285</v>
      </c>
      <c r="M8" s="6">
        <f>K8-J8</f>
        <v>525</v>
      </c>
      <c r="N8" s="7">
        <f>K8/J8-1</f>
        <v>9.1145833333333259E-2</v>
      </c>
      <c r="P8" s="8">
        <v>0.25777578876706198</v>
      </c>
      <c r="Q8" s="8">
        <v>0.25869520477464497</v>
      </c>
    </row>
    <row r="9" spans="1:17" s="4" customFormat="1" ht="12.9" customHeight="1" x14ac:dyDescent="0.5">
      <c r="A9" s="4" t="s">
        <v>29</v>
      </c>
      <c r="C9" s="4">
        <v>3</v>
      </c>
      <c r="D9" s="4" t="s">
        <v>30</v>
      </c>
      <c r="E9" s="4" t="s">
        <v>23</v>
      </c>
      <c r="F9" s="4" t="s">
        <v>31</v>
      </c>
      <c r="G9" s="4" t="s">
        <v>30</v>
      </c>
      <c r="H9" s="4" t="s">
        <v>19</v>
      </c>
      <c r="I9" s="4" t="s">
        <v>20</v>
      </c>
      <c r="J9" s="9">
        <v>1795</v>
      </c>
      <c r="K9" s="9">
        <v>2130</v>
      </c>
      <c r="M9" s="9">
        <f>K9-J9</f>
        <v>335</v>
      </c>
      <c r="N9" s="10">
        <f>K9/J9-1</f>
        <v>0.18662952646239561</v>
      </c>
      <c r="P9" s="11">
        <v>8.0331170284179909E-2</v>
      </c>
      <c r="Q9" s="11">
        <v>8.767236056801811E-2</v>
      </c>
    </row>
    <row r="10" spans="1:17" s="4" customFormat="1" ht="12.9" customHeight="1" x14ac:dyDescent="0.5">
      <c r="A10" s="4" t="s">
        <v>32</v>
      </c>
      <c r="C10" s="4">
        <v>4</v>
      </c>
      <c r="D10" s="4" t="s">
        <v>33</v>
      </c>
      <c r="E10" s="4" t="s">
        <v>23</v>
      </c>
      <c r="F10" s="4" t="s">
        <v>34</v>
      </c>
      <c r="G10" s="4" t="s">
        <v>33</v>
      </c>
      <c r="H10" s="4" t="s">
        <v>19</v>
      </c>
      <c r="I10" s="4" t="s">
        <v>20</v>
      </c>
      <c r="J10" s="9">
        <v>2060</v>
      </c>
      <c r="K10" s="9">
        <v>2165</v>
      </c>
      <c r="M10" s="9">
        <f>K10-J10</f>
        <v>105</v>
      </c>
      <c r="N10" s="10">
        <f>K10/J10-1</f>
        <v>5.0970873786407855E-2</v>
      </c>
      <c r="P10" s="11">
        <v>9.2190646677108967E-2</v>
      </c>
      <c r="Q10" s="11">
        <v>8.9112986211154557E-2</v>
      </c>
    </row>
    <row r="11" spans="1:17" s="4" customFormat="1" ht="12.9" customHeight="1" x14ac:dyDescent="0.5">
      <c r="A11" s="4" t="s">
        <v>35</v>
      </c>
      <c r="C11" s="4">
        <v>5</v>
      </c>
      <c r="D11" s="4" t="s">
        <v>36</v>
      </c>
      <c r="E11" s="4" t="s">
        <v>23</v>
      </c>
      <c r="F11" s="4" t="s">
        <v>37</v>
      </c>
      <c r="G11" s="4" t="s">
        <v>36</v>
      </c>
      <c r="H11" s="4" t="s">
        <v>19</v>
      </c>
      <c r="I11" s="4" t="s">
        <v>20</v>
      </c>
      <c r="J11" s="9">
        <v>1900</v>
      </c>
      <c r="K11" s="9">
        <v>1995</v>
      </c>
      <c r="M11" s="9">
        <f>K11-J11</f>
        <v>95</v>
      </c>
      <c r="N11" s="10">
        <f>K11/J11-1</f>
        <v>5.0000000000000044E-2</v>
      </c>
      <c r="P11" s="11">
        <v>8.5030208100246141E-2</v>
      </c>
      <c r="Q11" s="11">
        <v>8.2115661658777525E-2</v>
      </c>
    </row>
    <row r="12" spans="1:17" s="5" customFormat="1" ht="12.9" customHeight="1" x14ac:dyDescent="0.5">
      <c r="A12" s="5" t="s">
        <v>38</v>
      </c>
      <c r="C12" s="5">
        <v>6</v>
      </c>
      <c r="D12" s="5" t="s">
        <v>39</v>
      </c>
      <c r="E12" s="5" t="s">
        <v>23</v>
      </c>
      <c r="F12" s="5" t="s">
        <v>40</v>
      </c>
      <c r="G12" s="5" t="s">
        <v>39</v>
      </c>
      <c r="H12" s="5" t="s">
        <v>19</v>
      </c>
      <c r="I12" s="5" t="s">
        <v>20</v>
      </c>
      <c r="J12" s="6">
        <v>14235</v>
      </c>
      <c r="K12" s="6">
        <v>15180</v>
      </c>
      <c r="M12" s="6">
        <f>K12-J12</f>
        <v>945</v>
      </c>
      <c r="N12" s="7">
        <f>K12/J12-1</f>
        <v>6.638566912539523E-2</v>
      </c>
      <c r="P12" s="8">
        <v>0.63705526963526515</v>
      </c>
      <c r="Q12" s="8">
        <v>0.62481992179460799</v>
      </c>
    </row>
    <row r="13" spans="1:17" s="4" customFormat="1" ht="12.9" customHeight="1" x14ac:dyDescent="0.5">
      <c r="A13" s="4" t="s">
        <v>41</v>
      </c>
      <c r="C13" s="4">
        <v>7</v>
      </c>
      <c r="D13" s="4" t="s">
        <v>42</v>
      </c>
      <c r="E13" s="4" t="s">
        <v>23</v>
      </c>
      <c r="F13" s="4" t="s">
        <v>43</v>
      </c>
      <c r="G13" s="4" t="s">
        <v>42</v>
      </c>
      <c r="H13" s="4" t="s">
        <v>19</v>
      </c>
      <c r="I13" s="4" t="s">
        <v>20</v>
      </c>
      <c r="J13" s="9">
        <v>1860</v>
      </c>
      <c r="K13" s="9">
        <v>1815</v>
      </c>
      <c r="M13" s="9">
        <f>K13-J13</f>
        <v>-45</v>
      </c>
      <c r="N13" s="10">
        <f>K13/J13-1</f>
        <v>-2.4193548387096753E-2</v>
      </c>
      <c r="P13" s="11">
        <v>8.3240098456030434E-2</v>
      </c>
      <c r="Q13" s="11">
        <v>7.4706729779790079E-2</v>
      </c>
    </row>
    <row r="14" spans="1:17" s="4" customFormat="1" ht="12.9" customHeight="1" x14ac:dyDescent="0.5">
      <c r="A14" s="4" t="s">
        <v>44</v>
      </c>
      <c r="C14" s="4">
        <v>8</v>
      </c>
      <c r="D14" s="4" t="s">
        <v>45</v>
      </c>
      <c r="E14" s="4" t="s">
        <v>23</v>
      </c>
      <c r="F14" s="4" t="s">
        <v>46</v>
      </c>
      <c r="G14" s="4" t="s">
        <v>45</v>
      </c>
      <c r="H14" s="4" t="s">
        <v>19</v>
      </c>
      <c r="I14" s="4" t="s">
        <v>20</v>
      </c>
      <c r="J14" s="9">
        <v>1570</v>
      </c>
      <c r="K14" s="9">
        <v>1530</v>
      </c>
      <c r="M14" s="9">
        <f>K14-J14</f>
        <v>-40</v>
      </c>
      <c r="N14" s="10">
        <f>K14/J14-1</f>
        <v>-2.5477707006369421E-2</v>
      </c>
      <c r="P14" s="11">
        <v>7.0261803535466544E-2</v>
      </c>
      <c r="Q14" s="11">
        <v>6.297592097139329E-2</v>
      </c>
    </row>
    <row r="15" spans="1:17" s="4" customFormat="1" ht="12.9" customHeight="1" x14ac:dyDescent="0.5">
      <c r="A15" s="4" t="s">
        <v>47</v>
      </c>
      <c r="C15" s="4">
        <v>9</v>
      </c>
      <c r="D15" s="4" t="s">
        <v>48</v>
      </c>
      <c r="E15" s="4" t="s">
        <v>23</v>
      </c>
      <c r="F15" s="4" t="s">
        <v>49</v>
      </c>
      <c r="G15" s="4" t="s">
        <v>48</v>
      </c>
      <c r="H15" s="4" t="s">
        <v>19</v>
      </c>
      <c r="I15" s="4" t="s">
        <v>20</v>
      </c>
      <c r="J15" s="9">
        <v>1335</v>
      </c>
      <c r="K15" s="9">
        <v>1650</v>
      </c>
      <c r="M15" s="9">
        <f>K15-J15</f>
        <v>315</v>
      </c>
      <c r="N15" s="10">
        <f>K15/J15-1</f>
        <v>0.23595505617977519</v>
      </c>
      <c r="P15" s="11">
        <v>5.9744909375699262E-2</v>
      </c>
      <c r="Q15" s="11">
        <v>6.7915208890718254E-2</v>
      </c>
    </row>
    <row r="16" spans="1:17" s="4" customFormat="1" ht="12.9" customHeight="1" x14ac:dyDescent="0.5">
      <c r="A16" s="4" t="s">
        <v>50</v>
      </c>
      <c r="C16" s="4">
        <v>10</v>
      </c>
      <c r="D16" s="4" t="s">
        <v>51</v>
      </c>
      <c r="E16" s="4" t="s">
        <v>23</v>
      </c>
      <c r="F16" s="4" t="s">
        <v>52</v>
      </c>
      <c r="G16" s="4" t="s">
        <v>51</v>
      </c>
      <c r="H16" s="4" t="s">
        <v>19</v>
      </c>
      <c r="I16" s="4" t="s">
        <v>20</v>
      </c>
      <c r="J16" s="9">
        <v>1470</v>
      </c>
      <c r="K16" s="9">
        <v>1550</v>
      </c>
      <c r="M16" s="9">
        <f>K16-J16</f>
        <v>80</v>
      </c>
      <c r="N16" s="10">
        <f>K16/J16-1</f>
        <v>5.4421768707483054E-2</v>
      </c>
      <c r="P16" s="11">
        <v>6.578652942492727E-2</v>
      </c>
      <c r="Q16" s="11">
        <v>6.3799135624614117E-2</v>
      </c>
    </row>
    <row r="17" spans="1:17" s="4" customFormat="1" ht="12.9" customHeight="1" x14ac:dyDescent="0.5">
      <c r="A17" s="4" t="s">
        <v>53</v>
      </c>
      <c r="C17" s="4">
        <v>11</v>
      </c>
      <c r="D17" s="4" t="s">
        <v>54</v>
      </c>
      <c r="E17" s="4" t="s">
        <v>23</v>
      </c>
      <c r="F17" s="4" t="s">
        <v>55</v>
      </c>
      <c r="G17" s="4" t="s">
        <v>54</v>
      </c>
      <c r="H17" s="4" t="s">
        <v>19</v>
      </c>
      <c r="I17" s="4" t="s">
        <v>20</v>
      </c>
      <c r="J17" s="9">
        <v>1325</v>
      </c>
      <c r="K17" s="9">
        <v>1520</v>
      </c>
      <c r="M17" s="9">
        <f>K17-J17</f>
        <v>195</v>
      </c>
      <c r="N17" s="10">
        <f>K17/J17-1</f>
        <v>0.14716981132075468</v>
      </c>
      <c r="P17" s="11">
        <v>5.9297381964645332E-2</v>
      </c>
      <c r="Q17" s="11">
        <v>6.2564313644782876E-2</v>
      </c>
    </row>
    <row r="18" spans="1:17" s="4" customFormat="1" ht="12.9" customHeight="1" x14ac:dyDescent="0.5">
      <c r="A18" s="4" t="s">
        <v>56</v>
      </c>
      <c r="C18" s="4">
        <v>12</v>
      </c>
      <c r="D18" s="4" t="s">
        <v>57</v>
      </c>
      <c r="E18" s="4" t="s">
        <v>23</v>
      </c>
      <c r="F18" s="4" t="s">
        <v>58</v>
      </c>
      <c r="G18" s="4" t="s">
        <v>57</v>
      </c>
      <c r="H18" s="4" t="s">
        <v>19</v>
      </c>
      <c r="I18" s="4" t="s">
        <v>20</v>
      </c>
      <c r="J18" s="9">
        <v>1270</v>
      </c>
      <c r="K18" s="9">
        <v>1420</v>
      </c>
      <c r="M18" s="9">
        <f>K18-J18</f>
        <v>150</v>
      </c>
      <c r="N18" s="10">
        <f>K18/J18-1</f>
        <v>0.11811023622047245</v>
      </c>
      <c r="P18" s="11">
        <v>5.6835981203848737E-2</v>
      </c>
      <c r="Q18" s="11">
        <v>5.844824037867874E-2</v>
      </c>
    </row>
    <row r="19" spans="1:17" s="4" customFormat="1" ht="12.9" customHeight="1" x14ac:dyDescent="0.5">
      <c r="A19" s="4" t="s">
        <v>59</v>
      </c>
      <c r="C19" s="4">
        <v>13</v>
      </c>
      <c r="D19" s="4" t="s">
        <v>60</v>
      </c>
      <c r="E19" s="4" t="s">
        <v>23</v>
      </c>
      <c r="F19" s="4" t="s">
        <v>61</v>
      </c>
      <c r="G19" s="4" t="s">
        <v>60</v>
      </c>
      <c r="H19" s="4" t="s">
        <v>19</v>
      </c>
      <c r="I19" s="4" t="s">
        <v>20</v>
      </c>
      <c r="J19" s="9">
        <v>1340</v>
      </c>
      <c r="K19" s="9">
        <v>1355</v>
      </c>
      <c r="M19" s="9">
        <f>K19-J19</f>
        <v>15</v>
      </c>
      <c r="N19" s="10">
        <f>K19/J19-1</f>
        <v>1.1194029850746245E-2</v>
      </c>
      <c r="P19" s="11">
        <v>5.9968673081226227E-2</v>
      </c>
      <c r="Q19" s="11">
        <v>5.5772792755711051E-2</v>
      </c>
    </row>
    <row r="20" spans="1:17" s="4" customFormat="1" ht="12.9" customHeight="1" x14ac:dyDescent="0.5">
      <c r="A20" s="4" t="s">
        <v>62</v>
      </c>
      <c r="C20" s="4">
        <v>14</v>
      </c>
      <c r="D20" s="4" t="s">
        <v>63</v>
      </c>
      <c r="E20" s="4" t="s">
        <v>23</v>
      </c>
      <c r="F20" s="4" t="s">
        <v>64</v>
      </c>
      <c r="G20" s="4" t="s">
        <v>63</v>
      </c>
      <c r="H20" s="4" t="s">
        <v>19</v>
      </c>
      <c r="I20" s="4" t="s">
        <v>20</v>
      </c>
      <c r="J20" s="9">
        <v>1560</v>
      </c>
      <c r="K20" s="9">
        <v>1365</v>
      </c>
      <c r="M20" s="9">
        <f>K20-J20</f>
        <v>-195</v>
      </c>
      <c r="N20" s="10">
        <f>K20/J20-1</f>
        <v>-0.125</v>
      </c>
      <c r="P20" s="11">
        <v>6.9814276124412614E-2</v>
      </c>
      <c r="Q20" s="11">
        <v>5.6184400082321465E-2</v>
      </c>
    </row>
    <row r="21" spans="1:17" s="4" customFormat="1" ht="12.9" customHeight="1" x14ac:dyDescent="0.5">
      <c r="A21" s="4" t="s">
        <v>65</v>
      </c>
      <c r="C21" s="4">
        <v>15</v>
      </c>
      <c r="D21" s="4" t="s">
        <v>66</v>
      </c>
      <c r="E21" s="4" t="s">
        <v>23</v>
      </c>
      <c r="F21" s="4" t="s">
        <v>67</v>
      </c>
      <c r="G21" s="4" t="s">
        <v>66</v>
      </c>
      <c r="H21" s="4" t="s">
        <v>19</v>
      </c>
      <c r="I21" s="4" t="s">
        <v>20</v>
      </c>
      <c r="J21" s="9">
        <v>1460</v>
      </c>
      <c r="K21" s="9">
        <v>1470</v>
      </c>
      <c r="M21" s="9">
        <f>K21-J21</f>
        <v>10</v>
      </c>
      <c r="N21" s="10">
        <f>K21/J21-1</f>
        <v>6.8493150684931781E-3</v>
      </c>
      <c r="P21" s="11">
        <v>6.5339002013873354E-2</v>
      </c>
      <c r="Q21" s="11">
        <v>6.0506277011730808E-2</v>
      </c>
    </row>
    <row r="22" spans="1:17" s="4" customFormat="1" ht="12.9" customHeight="1" x14ac:dyDescent="0.5">
      <c r="A22" s="4" t="s">
        <v>68</v>
      </c>
      <c r="C22" s="4">
        <v>16</v>
      </c>
      <c r="D22" s="4" t="s">
        <v>69</v>
      </c>
      <c r="E22" s="4" t="s">
        <v>23</v>
      </c>
      <c r="F22" s="4" t="s">
        <v>70</v>
      </c>
      <c r="G22" s="4" t="s">
        <v>69</v>
      </c>
      <c r="H22" s="4" t="s">
        <v>19</v>
      </c>
      <c r="I22" s="4" t="s">
        <v>20</v>
      </c>
      <c r="J22" s="9">
        <v>1050</v>
      </c>
      <c r="K22" s="9">
        <v>1505</v>
      </c>
      <c r="M22" s="9">
        <f>K22-J22</f>
        <v>455</v>
      </c>
      <c r="N22" s="10">
        <f>K22/J22-1</f>
        <v>0.43333333333333335</v>
      </c>
      <c r="P22" s="11">
        <v>4.6990378160662344E-2</v>
      </c>
      <c r="Q22" s="11">
        <v>6.1946902654867256E-2</v>
      </c>
    </row>
    <row r="23" spans="1:17" s="5" customFormat="1" ht="12.9" customHeight="1" x14ac:dyDescent="0.5">
      <c r="A23" s="5" t="s">
        <v>71</v>
      </c>
      <c r="C23" s="5">
        <v>17</v>
      </c>
      <c r="D23" s="5" t="s">
        <v>72</v>
      </c>
      <c r="E23" s="5" t="s">
        <v>23</v>
      </c>
      <c r="F23" s="5" t="s">
        <v>73</v>
      </c>
      <c r="G23" s="5" t="s">
        <v>72</v>
      </c>
      <c r="H23" s="5" t="s">
        <v>19</v>
      </c>
      <c r="I23" s="5" t="s">
        <v>20</v>
      </c>
      <c r="J23" s="6">
        <v>2350</v>
      </c>
      <c r="K23" s="6">
        <v>2830</v>
      </c>
      <c r="M23" s="6">
        <f>K23-J23</f>
        <v>480</v>
      </c>
      <c r="N23" s="7">
        <f>K23/J23-1</f>
        <v>0.20425531914893624</v>
      </c>
      <c r="P23" s="8">
        <v>0.10516894159767286</v>
      </c>
      <c r="Q23" s="8">
        <v>0.11648487343074707</v>
      </c>
    </row>
    <row r="24" spans="1:17" s="4" customFormat="1" ht="12.9" customHeight="1" x14ac:dyDescent="0.5">
      <c r="A24" s="4" t="s">
        <v>74</v>
      </c>
      <c r="C24" s="4">
        <v>18</v>
      </c>
      <c r="D24" s="4" t="s">
        <v>75</v>
      </c>
      <c r="E24" s="4" t="s">
        <v>23</v>
      </c>
      <c r="F24" s="4" t="s">
        <v>76</v>
      </c>
      <c r="G24" s="4" t="s">
        <v>75</v>
      </c>
      <c r="H24" s="4" t="s">
        <v>19</v>
      </c>
      <c r="I24" s="4" t="s">
        <v>20</v>
      </c>
      <c r="J24" s="9">
        <v>905</v>
      </c>
      <c r="K24" s="9">
        <v>1100</v>
      </c>
      <c r="M24" s="9">
        <f>K24-J24</f>
        <v>195</v>
      </c>
      <c r="N24" s="10">
        <f>K24/J24-1</f>
        <v>0.21546961325966851</v>
      </c>
      <c r="P24" s="11">
        <v>4.0501230700380399E-2</v>
      </c>
      <c r="Q24" s="11">
        <v>4.5276805927145503E-2</v>
      </c>
    </row>
    <row r="25" spans="1:17" s="4" customFormat="1" ht="12.9" customHeight="1" x14ac:dyDescent="0.5">
      <c r="A25" s="4" t="s">
        <v>77</v>
      </c>
      <c r="C25" s="4">
        <v>19</v>
      </c>
      <c r="D25" s="4" t="s">
        <v>78</v>
      </c>
      <c r="E25" s="4" t="s">
        <v>23</v>
      </c>
      <c r="F25" s="4" t="s">
        <v>79</v>
      </c>
      <c r="G25" s="4" t="s">
        <v>78</v>
      </c>
      <c r="H25" s="4" t="s">
        <v>19</v>
      </c>
      <c r="I25" s="4" t="s">
        <v>20</v>
      </c>
      <c r="J25" s="9">
        <v>640</v>
      </c>
      <c r="K25" s="9">
        <v>750</v>
      </c>
      <c r="M25" s="9">
        <f>K25-J25</f>
        <v>110</v>
      </c>
      <c r="N25" s="10">
        <f>K25/J25-1</f>
        <v>0.171875</v>
      </c>
      <c r="P25" s="11">
        <v>2.864175430745133E-2</v>
      </c>
      <c r="Q25" s="11">
        <v>3.0870549495781024E-2</v>
      </c>
    </row>
    <row r="26" spans="1:17" s="4" customFormat="1" ht="12.9" customHeight="1" x14ac:dyDescent="0.5">
      <c r="A26" s="4" t="s">
        <v>80</v>
      </c>
      <c r="C26" s="4">
        <v>20</v>
      </c>
      <c r="D26" s="4" t="s">
        <v>81</v>
      </c>
      <c r="E26" s="4" t="s">
        <v>23</v>
      </c>
      <c r="F26" s="4" t="s">
        <v>82</v>
      </c>
      <c r="G26" s="4" t="s">
        <v>81</v>
      </c>
      <c r="H26" s="4" t="s">
        <v>19</v>
      </c>
      <c r="I26" s="4" t="s">
        <v>20</v>
      </c>
      <c r="J26" s="9">
        <v>460</v>
      </c>
      <c r="K26" s="9">
        <v>500</v>
      </c>
      <c r="M26" s="9">
        <f>K26-J26</f>
        <v>40</v>
      </c>
      <c r="N26" s="10">
        <f>K26/J26-1</f>
        <v>8.6956521739130377E-2</v>
      </c>
      <c r="P26" s="11">
        <v>2.0586260908480643E-2</v>
      </c>
      <c r="Q26" s="11">
        <v>2.0580366330520683E-2</v>
      </c>
    </row>
    <row r="27" spans="1:17" s="4" customFormat="1" ht="12.9" customHeight="1" x14ac:dyDescent="0.5">
      <c r="A27" s="4" t="s">
        <v>83</v>
      </c>
      <c r="C27" s="4">
        <v>21</v>
      </c>
      <c r="D27" s="4" t="s">
        <v>84</v>
      </c>
      <c r="E27" s="4" t="s">
        <v>23</v>
      </c>
      <c r="F27" s="4" t="s">
        <v>85</v>
      </c>
      <c r="G27" s="4" t="s">
        <v>84</v>
      </c>
      <c r="H27" s="4" t="s">
        <v>19</v>
      </c>
      <c r="I27" s="4" t="s">
        <v>20</v>
      </c>
      <c r="J27" s="9">
        <v>185</v>
      </c>
      <c r="K27" s="9">
        <v>245</v>
      </c>
      <c r="M27" s="9">
        <f>K27-J27</f>
        <v>60</v>
      </c>
      <c r="N27" s="10">
        <f>K27/J27-1</f>
        <v>0.32432432432432434</v>
      </c>
      <c r="P27" s="11">
        <v>8.2792571044976501E-3</v>
      </c>
      <c r="Q27" s="11">
        <v>1.0084379501955135E-2</v>
      </c>
    </row>
    <row r="28" spans="1:17" s="4" customFormat="1" ht="12.9" customHeight="1" x14ac:dyDescent="0.5">
      <c r="A28" s="4" t="s">
        <v>86</v>
      </c>
      <c r="C28" s="4">
        <v>22</v>
      </c>
      <c r="D28" s="4" t="s">
        <v>87</v>
      </c>
      <c r="E28" s="4" t="s">
        <v>23</v>
      </c>
      <c r="F28" s="4" t="s">
        <v>88</v>
      </c>
      <c r="G28" s="4" t="s">
        <v>87</v>
      </c>
      <c r="H28" s="4" t="s">
        <v>19</v>
      </c>
      <c r="I28" s="4" t="s">
        <v>20</v>
      </c>
      <c r="J28" s="9">
        <v>160</v>
      </c>
      <c r="K28" s="9">
        <v>240</v>
      </c>
      <c r="M28" s="9">
        <f>K28-J28</f>
        <v>80</v>
      </c>
      <c r="N28" s="10">
        <f>K28/J28-1</f>
        <v>0.5</v>
      </c>
      <c r="P28" s="11">
        <v>7.1604385768628325E-3</v>
      </c>
      <c r="Q28" s="11">
        <v>9.8785758386499278E-3</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13900</v>
      </c>
      <c r="K30" s="6">
        <v>15410</v>
      </c>
      <c r="M30" s="6">
        <f>K30-J30</f>
        <v>1510</v>
      </c>
      <c r="N30" s="7">
        <f>K30/J30-1</f>
        <v>0.1086330935251798</v>
      </c>
      <c r="P30" s="8">
        <v>0.62206310136495857</v>
      </c>
      <c r="Q30" s="8">
        <v>0.63428689030664742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32.200000000000003</v>
      </c>
      <c r="K32" s="12">
        <v>32.799999999999997</v>
      </c>
      <c r="M32" s="12">
        <f>K32-J32</f>
        <v>0.59999999999999432</v>
      </c>
      <c r="N32" s="7">
        <f>K32/J32-1</f>
        <v>1.8633540372670732E-2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11495</v>
      </c>
      <c r="K34" s="6">
        <v>12295</v>
      </c>
      <c r="M34" s="6">
        <f>K34-J34</f>
        <v>800</v>
      </c>
      <c r="N34" s="7">
        <f>K34/J34-1</f>
        <v>6.9595476294040948E-2</v>
      </c>
      <c r="P34" s="8">
        <v>0.5144327590064891</v>
      </c>
      <c r="Q34" s="8">
        <v>0.50607120806750361</v>
      </c>
    </row>
    <row r="35" spans="1:17" s="4" customFormat="1" ht="12.9" customHeight="1" x14ac:dyDescent="0.5">
      <c r="A35" s="4" t="s">
        <v>26</v>
      </c>
      <c r="C35" s="4">
        <v>28</v>
      </c>
      <c r="D35" s="4" t="s">
        <v>98</v>
      </c>
      <c r="E35" s="4" t="s">
        <v>23</v>
      </c>
      <c r="F35" s="4" t="s">
        <v>28</v>
      </c>
      <c r="G35" s="4" t="s">
        <v>27</v>
      </c>
      <c r="H35" s="4" t="s">
        <v>19</v>
      </c>
      <c r="I35" s="4" t="s">
        <v>96</v>
      </c>
      <c r="J35" s="9">
        <v>2980</v>
      </c>
      <c r="K35" s="9">
        <v>3170</v>
      </c>
      <c r="M35" s="9">
        <f>K35-J35</f>
        <v>190</v>
      </c>
      <c r="N35" s="10">
        <f>K35/J35-1</f>
        <v>6.3758389261745041E-2</v>
      </c>
      <c r="P35" s="11">
        <v>0.13336316849407026</v>
      </c>
      <c r="Q35" s="11">
        <v>0.13047952253550113</v>
      </c>
    </row>
    <row r="36" spans="1:17" s="4" customFormat="1" ht="12.9" customHeight="1" x14ac:dyDescent="0.5">
      <c r="A36" s="4" t="s">
        <v>38</v>
      </c>
      <c r="C36" s="4">
        <v>32</v>
      </c>
      <c r="D36" s="4" t="s">
        <v>99</v>
      </c>
      <c r="E36" s="4" t="s">
        <v>23</v>
      </c>
      <c r="F36" s="4" t="s">
        <v>40</v>
      </c>
      <c r="G36" s="4" t="s">
        <v>39</v>
      </c>
      <c r="H36" s="4" t="s">
        <v>19</v>
      </c>
      <c r="I36" s="4" t="s">
        <v>96</v>
      </c>
      <c r="J36" s="9">
        <v>7330</v>
      </c>
      <c r="K36" s="9">
        <v>7705</v>
      </c>
      <c r="M36" s="9">
        <f>K36-J36</f>
        <v>375</v>
      </c>
      <c r="N36" s="10">
        <f>K36/J36-1</f>
        <v>5.115961800818547E-2</v>
      </c>
      <c r="P36" s="11">
        <v>0.32803759230252855</v>
      </c>
      <c r="Q36" s="11">
        <v>0.31714344515332371</v>
      </c>
    </row>
    <row r="37" spans="1:17" s="4" customFormat="1" ht="12.9" customHeight="1" x14ac:dyDescent="0.5">
      <c r="A37" s="4" t="s">
        <v>71</v>
      </c>
      <c r="C37" s="4">
        <v>43</v>
      </c>
      <c r="D37" s="4" t="s">
        <v>100</v>
      </c>
      <c r="E37" s="4" t="s">
        <v>23</v>
      </c>
      <c r="F37" s="4" t="s">
        <v>73</v>
      </c>
      <c r="G37" s="4" t="s">
        <v>72</v>
      </c>
      <c r="H37" s="4" t="s">
        <v>19</v>
      </c>
      <c r="I37" s="4" t="s">
        <v>96</v>
      </c>
      <c r="J37" s="9">
        <v>1180</v>
      </c>
      <c r="K37" s="9">
        <v>1420</v>
      </c>
      <c r="M37" s="9">
        <f>K37-J37</f>
        <v>240</v>
      </c>
      <c r="N37" s="10">
        <f>K37/J37-1</f>
        <v>0.20338983050847448</v>
      </c>
      <c r="P37" s="11">
        <v>5.2808234504363394E-2</v>
      </c>
      <c r="Q37" s="11">
        <v>5.844824037867874E-2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7080</v>
      </c>
      <c r="K39" s="9">
        <v>7820</v>
      </c>
      <c r="M39" s="9">
        <f>K39-J39</f>
        <v>740</v>
      </c>
      <c r="N39" s="10">
        <f>K39/J39-1</f>
        <v>0.10451977401129953</v>
      </c>
      <c r="P39" s="11">
        <v>0.31684940702618036</v>
      </c>
      <c r="Q39" s="11">
        <v>0.32187692940934348</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32</v>
      </c>
      <c r="K41" s="13">
        <v>32.799999999999997</v>
      </c>
      <c r="M41" s="13">
        <f>K41-J41</f>
        <v>0.79999999999999716</v>
      </c>
      <c r="N41" s="10">
        <f>K41/J41-1</f>
        <v>2.4999999999999911E-2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10855</v>
      </c>
      <c r="K43" s="6">
        <v>11995</v>
      </c>
      <c r="M43" s="6">
        <f>K43-J43</f>
        <v>1140</v>
      </c>
      <c r="N43" s="7">
        <f>K43/J43-1</f>
        <v>0.10502072777521887</v>
      </c>
      <c r="P43" s="8">
        <v>0.4857910046990378</v>
      </c>
      <c r="Q43" s="8">
        <v>0.4937229882691912</v>
      </c>
    </row>
    <row r="44" spans="1:17" s="4" customFormat="1" ht="12.9" customHeight="1" x14ac:dyDescent="0.5">
      <c r="A44" s="4" t="s">
        <v>26</v>
      </c>
      <c r="C44" s="4">
        <v>54</v>
      </c>
      <c r="D44" s="4" t="s">
        <v>98</v>
      </c>
      <c r="E44" s="4" t="s">
        <v>23</v>
      </c>
      <c r="F44" s="4" t="s">
        <v>28</v>
      </c>
      <c r="G44" s="4" t="s">
        <v>27</v>
      </c>
      <c r="H44" s="4" t="s">
        <v>19</v>
      </c>
      <c r="I44" s="4" t="s">
        <v>105</v>
      </c>
      <c r="J44" s="9">
        <v>2775</v>
      </c>
      <c r="K44" s="9">
        <v>3115</v>
      </c>
      <c r="M44" s="9">
        <f>K44-J44</f>
        <v>340</v>
      </c>
      <c r="N44" s="10">
        <f>K44/J44-1</f>
        <v>0.1225225225225226</v>
      </c>
      <c r="P44" s="11">
        <v>0.12418885656746476</v>
      </c>
      <c r="Q44" s="11">
        <v>0.12821568223914387</v>
      </c>
    </row>
    <row r="45" spans="1:17" s="4" customFormat="1" ht="12.9" customHeight="1" x14ac:dyDescent="0.5">
      <c r="A45" s="4" t="s">
        <v>38</v>
      </c>
      <c r="C45" s="4">
        <v>58</v>
      </c>
      <c r="D45" s="4" t="s">
        <v>99</v>
      </c>
      <c r="E45" s="4" t="s">
        <v>23</v>
      </c>
      <c r="F45" s="4" t="s">
        <v>40</v>
      </c>
      <c r="G45" s="4" t="s">
        <v>39</v>
      </c>
      <c r="H45" s="4" t="s">
        <v>19</v>
      </c>
      <c r="I45" s="4" t="s">
        <v>105</v>
      </c>
      <c r="J45" s="9">
        <v>6900</v>
      </c>
      <c r="K45" s="9">
        <v>7470</v>
      </c>
      <c r="M45" s="9">
        <f>K45-J45</f>
        <v>570</v>
      </c>
      <c r="N45" s="10">
        <f>K45/J45-1</f>
        <v>8.260869565217388E-2</v>
      </c>
      <c r="P45" s="11">
        <v>0.30879391362720965</v>
      </c>
      <c r="Q45" s="11">
        <v>0.30747067297797903</v>
      </c>
    </row>
    <row r="46" spans="1:17" s="4" customFormat="1" ht="12.9" customHeight="1" x14ac:dyDescent="0.5">
      <c r="A46" s="4" t="s">
        <v>71</v>
      </c>
      <c r="C46" s="4">
        <v>69</v>
      </c>
      <c r="D46" s="4" t="s">
        <v>100</v>
      </c>
      <c r="E46" s="4" t="s">
        <v>23</v>
      </c>
      <c r="F46" s="4" t="s">
        <v>73</v>
      </c>
      <c r="G46" s="4" t="s">
        <v>72</v>
      </c>
      <c r="H46" s="4" t="s">
        <v>19</v>
      </c>
      <c r="I46" s="4" t="s">
        <v>105</v>
      </c>
      <c r="J46" s="9">
        <v>1175</v>
      </c>
      <c r="K46" s="9">
        <v>1415</v>
      </c>
      <c r="M46" s="9">
        <f>K46-J46</f>
        <v>240</v>
      </c>
      <c r="N46" s="10">
        <f>K46/J46-1</f>
        <v>0.20425531914893624</v>
      </c>
      <c r="P46" s="11">
        <v>5.2584470798836429E-2</v>
      </c>
      <c r="Q46" s="11">
        <v>5.8242436715373533E-2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6820</v>
      </c>
      <c r="K48" s="9">
        <v>7585</v>
      </c>
      <c r="M48" s="9">
        <f>K48-J48</f>
        <v>765</v>
      </c>
      <c r="N48" s="10">
        <f>K48/J48-1</f>
        <v>0.11217008797653949</v>
      </c>
      <c r="P48" s="11">
        <v>0.30521369433877826</v>
      </c>
      <c r="Q48" s="11">
        <v>0.31220415723399875</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32.4</v>
      </c>
      <c r="K50" s="14">
        <v>32.4</v>
      </c>
      <c r="M50" s="14">
        <f>K50-J50</f>
        <v>0</v>
      </c>
      <c r="N50" s="10">
        <f>K50/J50-1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16585</v>
      </c>
      <c r="K4" s="6">
        <v>18010</v>
      </c>
      <c r="M4" s="6">
        <f>K4-J4</f>
        <v>1425</v>
      </c>
      <c r="N4" s="7">
        <f>K4/J4-1</f>
        <v>8.5921012963521282E-2</v>
      </c>
    </row>
    <row r="5" spans="1:17" s="4" customFormat="1" ht="12.9" customHeight="1" x14ac:dyDescent="0.5">
      <c r="A5" s="4" t="s">
        <v>114</v>
      </c>
      <c r="C5" s="4">
        <v>101</v>
      </c>
      <c r="D5" s="4" t="s">
        <v>115</v>
      </c>
      <c r="E5" s="4" t="s">
        <v>23</v>
      </c>
      <c r="F5" s="4" t="s">
        <v>116</v>
      </c>
      <c r="G5" s="4" t="s">
        <v>117</v>
      </c>
      <c r="H5" s="4" t="s">
        <v>19</v>
      </c>
      <c r="I5" s="4" t="s">
        <v>20</v>
      </c>
      <c r="J5" s="9">
        <v>11115</v>
      </c>
      <c r="K5" s="9">
        <v>11960</v>
      </c>
      <c r="M5" s="9">
        <f>K5-J5</f>
        <v>845</v>
      </c>
      <c r="N5" s="10">
        <f>K5/J5-1</f>
        <v>7.6023391812865437E-2</v>
      </c>
      <c r="P5" s="11">
        <v>0.67018390111546577</v>
      </c>
      <c r="Q5" s="11">
        <v>0.66407551360355355</v>
      </c>
    </row>
    <row r="6" spans="1:17" s="4" customFormat="1" ht="12.9" customHeight="1" x14ac:dyDescent="0.5">
      <c r="A6" s="4" t="s">
        <v>118</v>
      </c>
      <c r="C6" s="4">
        <v>102</v>
      </c>
      <c r="D6" s="4" t="s">
        <v>119</v>
      </c>
      <c r="E6" s="4" t="s">
        <v>23</v>
      </c>
      <c r="F6" s="4" t="s">
        <v>120</v>
      </c>
      <c r="G6" s="4" t="s">
        <v>119</v>
      </c>
      <c r="H6" s="4" t="s">
        <v>19</v>
      </c>
      <c r="I6" s="4" t="s">
        <v>20</v>
      </c>
      <c r="J6" s="9">
        <v>9910</v>
      </c>
      <c r="K6" s="9">
        <v>10715</v>
      </c>
      <c r="M6" s="9">
        <f>K6-J6</f>
        <v>805</v>
      </c>
      <c r="N6" s="10">
        <f>K6/J6-1</f>
        <v>8.1231079717457133E-2</v>
      </c>
      <c r="P6" s="11">
        <v>0.59752788664455836</v>
      </c>
      <c r="Q6" s="11">
        <v>0.59494725152692951</v>
      </c>
    </row>
    <row r="7" spans="1:17" s="4" customFormat="1" ht="12.9" customHeight="1" x14ac:dyDescent="0.5">
      <c r="A7" s="4" t="s">
        <v>121</v>
      </c>
      <c r="C7" s="4">
        <v>103</v>
      </c>
      <c r="D7" s="4" t="s">
        <v>122</v>
      </c>
      <c r="E7" s="4" t="s">
        <v>23</v>
      </c>
      <c r="F7" s="4" t="s">
        <v>123</v>
      </c>
      <c r="G7" s="4" t="s">
        <v>124</v>
      </c>
      <c r="H7" s="4" t="s">
        <v>19</v>
      </c>
      <c r="I7" s="4" t="s">
        <v>20</v>
      </c>
      <c r="J7" s="9">
        <v>1205</v>
      </c>
      <c r="K7" s="9">
        <v>1250</v>
      </c>
      <c r="M7" s="9">
        <f>K7-J7</f>
        <v>45</v>
      </c>
      <c r="N7" s="10">
        <f>K7/J7-1</f>
        <v>3.7344398340249052E-2</v>
      </c>
      <c r="P7" s="11">
        <v>7.2656014470907443E-2</v>
      </c>
      <c r="Q7" s="11">
        <v>6.9405885619100494E-2</v>
      </c>
    </row>
    <row r="8" spans="1:17" s="4" customFormat="1" ht="12.9" customHeight="1" x14ac:dyDescent="0.5">
      <c r="A8" s="4" t="s">
        <v>125</v>
      </c>
      <c r="C8" s="4">
        <v>104</v>
      </c>
      <c r="D8" s="4" t="s">
        <v>126</v>
      </c>
      <c r="E8" s="4" t="s">
        <v>23</v>
      </c>
      <c r="F8" s="4" t="s">
        <v>127</v>
      </c>
      <c r="G8" s="4" t="s">
        <v>128</v>
      </c>
      <c r="H8" s="4" t="s">
        <v>19</v>
      </c>
      <c r="I8" s="4" t="s">
        <v>20</v>
      </c>
      <c r="J8" s="9">
        <v>5475</v>
      </c>
      <c r="K8" s="9">
        <v>6050</v>
      </c>
      <c r="M8" s="9">
        <f>K8-J8</f>
        <v>575</v>
      </c>
      <c r="N8" s="10">
        <f>K8/J8-1</f>
        <v>0.10502283105022836</v>
      </c>
      <c r="P8" s="11">
        <v>0.33011757612300269</v>
      </c>
      <c r="Q8" s="11">
        <v>0.3359244863964464</v>
      </c>
    </row>
    <row r="9" spans="1:17" s="4" customFormat="1" ht="12.9" customHeight="1" x14ac:dyDescent="0.5">
      <c r="A9" s="4" t="s">
        <v>129</v>
      </c>
      <c r="C9" s="4">
        <v>105</v>
      </c>
      <c r="D9" s="4" t="s">
        <v>130</v>
      </c>
      <c r="E9" s="4" t="s">
        <v>23</v>
      </c>
      <c r="F9" s="4" t="s">
        <v>131</v>
      </c>
      <c r="G9" s="4" t="s">
        <v>132</v>
      </c>
      <c r="H9" s="4" t="s">
        <v>19</v>
      </c>
      <c r="I9" s="4" t="s">
        <v>20</v>
      </c>
      <c r="J9" s="9">
        <v>4145</v>
      </c>
      <c r="K9" s="9">
        <v>4415</v>
      </c>
      <c r="M9" s="9">
        <f>K9-J9</f>
        <v>270</v>
      </c>
      <c r="N9" s="10">
        <f>K9/J9-1</f>
        <v>6.5138721351025275E-2</v>
      </c>
      <c r="P9" s="11">
        <v>0.24992463069038287</v>
      </c>
      <c r="Q9" s="11">
        <v>0.24514158800666297</v>
      </c>
    </row>
    <row r="10" spans="1:17" s="4" customFormat="1" ht="12.9" customHeight="1" x14ac:dyDescent="0.5">
      <c r="A10" s="4" t="s">
        <v>133</v>
      </c>
      <c r="C10" s="4">
        <v>106</v>
      </c>
      <c r="D10" s="4" t="s">
        <v>134</v>
      </c>
      <c r="E10" s="4" t="s">
        <v>23</v>
      </c>
      <c r="F10" s="4" t="s">
        <v>135</v>
      </c>
      <c r="G10" s="4" t="s">
        <v>136</v>
      </c>
      <c r="H10" s="4" t="s">
        <v>19</v>
      </c>
      <c r="I10" s="4" t="s">
        <v>20</v>
      </c>
      <c r="J10" s="9">
        <v>290</v>
      </c>
      <c r="K10" s="9">
        <v>350</v>
      </c>
      <c r="M10" s="9">
        <f>K10-J10</f>
        <v>60</v>
      </c>
      <c r="N10" s="10">
        <f>K10/J10-1</f>
        <v>0.2068965517241379</v>
      </c>
      <c r="P10" s="11">
        <v>1.7485679831172746E-2</v>
      </c>
      <c r="Q10" s="11">
        <v>1.943364797334814E-2</v>
      </c>
    </row>
    <row r="11" spans="1:17" s="4" customFormat="1" ht="12.9" customHeight="1" x14ac:dyDescent="0.5">
      <c r="A11" s="4" t="s">
        <v>137</v>
      </c>
      <c r="C11" s="4">
        <v>107</v>
      </c>
      <c r="D11" s="4" t="s">
        <v>138</v>
      </c>
      <c r="E11" s="4" t="s">
        <v>23</v>
      </c>
      <c r="F11" s="4" t="s">
        <v>139</v>
      </c>
      <c r="G11" s="4" t="s">
        <v>140</v>
      </c>
      <c r="H11" s="4" t="s">
        <v>19</v>
      </c>
      <c r="I11" s="4" t="s">
        <v>20</v>
      </c>
      <c r="J11" s="9">
        <v>450</v>
      </c>
      <c r="K11" s="9">
        <v>605</v>
      </c>
      <c r="M11" s="9">
        <f>K11-J11</f>
        <v>155</v>
      </c>
      <c r="N11" s="10">
        <f>K11/J11-1</f>
        <v>0.34444444444444455</v>
      </c>
      <c r="P11" s="11">
        <v>2.7132951462164608E-2</v>
      </c>
      <c r="Q11" s="11">
        <v>3.359244863964464E-2</v>
      </c>
    </row>
    <row r="12" spans="1:17" s="4" customFormat="1" ht="12.9" customHeight="1" x14ac:dyDescent="0.5">
      <c r="A12" s="4" t="s">
        <v>141</v>
      </c>
      <c r="C12" s="4">
        <v>108</v>
      </c>
      <c r="D12" s="4" t="s">
        <v>142</v>
      </c>
      <c r="E12" s="4" t="s">
        <v>23</v>
      </c>
      <c r="F12" s="4" t="s">
        <v>143</v>
      </c>
      <c r="G12" s="4" t="s">
        <v>144</v>
      </c>
      <c r="H12" s="4" t="s">
        <v>19</v>
      </c>
      <c r="I12" s="4" t="s">
        <v>20</v>
      </c>
      <c r="J12" s="9">
        <v>590</v>
      </c>
      <c r="K12" s="9">
        <v>680</v>
      </c>
      <c r="M12" s="9">
        <f>K12-J12</f>
        <v>90</v>
      </c>
      <c r="N12" s="10">
        <f>K12/J12-1</f>
        <v>0.15254237288135597</v>
      </c>
      <c r="P12" s="11">
        <v>3.5574314139282484E-2</v>
      </c>
      <c r="Q12" s="11">
        <v>3.7756801776790673E-2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7415</v>
      </c>
      <c r="K15" s="6">
        <v>8150</v>
      </c>
      <c r="M15" s="6">
        <f>K15-J15</f>
        <v>735</v>
      </c>
      <c r="N15" s="7">
        <f>K15/J15-1</f>
        <v>9.9123398516520522E-2</v>
      </c>
    </row>
    <row r="16" spans="1:17" s="4" customFormat="1" ht="12.9" customHeight="1" x14ac:dyDescent="0.5">
      <c r="A16" s="4" t="s">
        <v>150</v>
      </c>
      <c r="C16" s="4" t="s">
        <v>151</v>
      </c>
      <c r="D16" s="4" t="s">
        <v>151</v>
      </c>
      <c r="F16" s="4" t="s">
        <v>152</v>
      </c>
      <c r="G16" s="4" t="s">
        <v>153</v>
      </c>
      <c r="H16" s="4" t="s">
        <v>19</v>
      </c>
      <c r="I16" s="4" t="s">
        <v>20</v>
      </c>
      <c r="J16" s="15" t="s">
        <v>154</v>
      </c>
      <c r="K16" s="9">
        <v>5905</v>
      </c>
      <c r="M16" s="15" t="s">
        <v>154</v>
      </c>
      <c r="N16" s="15" t="s">
        <v>154</v>
      </c>
      <c r="P16" s="15" t="s">
        <v>154</v>
      </c>
      <c r="Q16" s="11">
        <v>0.72453987730061353</v>
      </c>
    </row>
    <row r="17" spans="1:17" s="4" customFormat="1" ht="12.9" customHeight="1" x14ac:dyDescent="0.5">
      <c r="A17" s="4" t="s">
        <v>155</v>
      </c>
      <c r="C17" s="4" t="s">
        <v>151</v>
      </c>
      <c r="D17" s="4" t="s">
        <v>151</v>
      </c>
      <c r="F17" s="4" t="s">
        <v>156</v>
      </c>
      <c r="G17" s="4" t="s">
        <v>157</v>
      </c>
      <c r="H17" s="4" t="s">
        <v>19</v>
      </c>
      <c r="I17" s="4" t="s">
        <v>20</v>
      </c>
      <c r="J17" s="15" t="s">
        <v>154</v>
      </c>
      <c r="K17" s="9">
        <v>5410</v>
      </c>
      <c r="M17" s="15" t="s">
        <v>154</v>
      </c>
      <c r="N17" s="15" t="s">
        <v>154</v>
      </c>
      <c r="P17" s="15" t="s">
        <v>154</v>
      </c>
      <c r="Q17" s="11">
        <v>0.66380368098159515</v>
      </c>
    </row>
    <row r="18" spans="1:17" s="4" customFormat="1" ht="12.9" customHeight="1" x14ac:dyDescent="0.5">
      <c r="A18" s="4" t="s">
        <v>158</v>
      </c>
      <c r="C18" s="4" t="s">
        <v>151</v>
      </c>
      <c r="D18" s="4" t="s">
        <v>151</v>
      </c>
      <c r="F18" s="4" t="s">
        <v>159</v>
      </c>
      <c r="G18" s="4" t="s">
        <v>160</v>
      </c>
      <c r="H18" s="4" t="s">
        <v>19</v>
      </c>
      <c r="I18" s="4" t="s">
        <v>20</v>
      </c>
      <c r="J18" s="15" t="s">
        <v>154</v>
      </c>
      <c r="K18" s="9">
        <v>495</v>
      </c>
      <c r="M18" s="15" t="s">
        <v>154</v>
      </c>
      <c r="N18" s="15" t="s">
        <v>154</v>
      </c>
      <c r="P18" s="15" t="s">
        <v>154</v>
      </c>
      <c r="Q18" s="11">
        <v>6.0736196319018408E-2</v>
      </c>
    </row>
    <row r="19" spans="1:17" s="4" customFormat="1" ht="14.05" customHeight="1" x14ac:dyDescent="0.5">
      <c r="A19" s="4" t="s">
        <v>163</v>
      </c>
      <c r="C19" s="4" t="s">
        <v>151</v>
      </c>
      <c r="D19" s="4" t="s">
        <v>151</v>
      </c>
      <c r="F19" s="4" t="s">
        <v>161</v>
      </c>
      <c r="G19" s="4" t="s">
        <v>162</v>
      </c>
      <c r="H19" s="4" t="s">
        <v>19</v>
      </c>
      <c r="I19" s="4" t="s">
        <v>20</v>
      </c>
      <c r="J19" s="15" t="s">
        <v>154</v>
      </c>
      <c r="K19" s="9">
        <v>180</v>
      </c>
      <c r="M19" s="15" t="s">
        <v>154</v>
      </c>
      <c r="N19" s="15" t="s">
        <v>154</v>
      </c>
      <c r="P19" s="15" t="s">
        <v>154</v>
      </c>
      <c r="Q19" s="11">
        <v>2.2085889570552148E-2</v>
      </c>
    </row>
    <row r="20" spans="1:17" s="4" customFormat="1" ht="14.05" customHeight="1" x14ac:dyDescent="0.5">
      <c r="A20" s="4" t="s">
        <v>166</v>
      </c>
      <c r="C20" s="4">
        <v>1608</v>
      </c>
      <c r="D20" s="4" t="s">
        <v>164</v>
      </c>
      <c r="E20" s="4" t="s">
        <v>23</v>
      </c>
      <c r="F20" s="4" t="s">
        <v>165</v>
      </c>
      <c r="G20" s="4" t="s">
        <v>164</v>
      </c>
      <c r="H20" s="4" t="s">
        <v>19</v>
      </c>
      <c r="I20" s="4" t="s">
        <v>20</v>
      </c>
      <c r="J20" s="9">
        <v>110</v>
      </c>
      <c r="K20" s="9">
        <v>30</v>
      </c>
      <c r="M20" s="9">
        <f>K20-J20</f>
        <v>-80</v>
      </c>
      <c r="N20" s="10">
        <f>K20/J20-1</f>
        <v>-0.72727272727272729</v>
      </c>
      <c r="P20" s="11">
        <v>1.4834794335805798E-2</v>
      </c>
      <c r="Q20" s="11">
        <v>3.6809815950920245E-3</v>
      </c>
    </row>
    <row r="21" spans="1:17" s="4" customFormat="1" ht="12.9" customHeight="1" x14ac:dyDescent="0.5">
      <c r="A21" s="4" t="s">
        <v>167</v>
      </c>
      <c r="C21" s="4" t="s">
        <v>151</v>
      </c>
      <c r="D21" s="4" t="s">
        <v>151</v>
      </c>
      <c r="F21" s="4" t="s">
        <v>168</v>
      </c>
      <c r="G21" s="4" t="s">
        <v>169</v>
      </c>
      <c r="H21" s="4" t="s">
        <v>19</v>
      </c>
      <c r="I21" s="4" t="s">
        <v>20</v>
      </c>
      <c r="J21" s="15" t="s">
        <v>154</v>
      </c>
      <c r="K21" s="9">
        <v>300</v>
      </c>
      <c r="M21" s="15" t="s">
        <v>154</v>
      </c>
      <c r="N21" s="15" t="s">
        <v>154</v>
      </c>
      <c r="P21" s="15" t="s">
        <v>154</v>
      </c>
      <c r="Q21" s="11">
        <v>3.6809815950920248E-2</v>
      </c>
    </row>
    <row r="22" spans="1:17" s="4" customFormat="1" ht="12.9" customHeight="1" x14ac:dyDescent="0.5">
      <c r="A22" s="4" t="s">
        <v>170</v>
      </c>
      <c r="C22" s="4">
        <v>1611</v>
      </c>
      <c r="D22" s="4" t="s">
        <v>171</v>
      </c>
      <c r="E22" s="4" t="s">
        <v>23</v>
      </c>
      <c r="F22" s="4" t="s">
        <v>172</v>
      </c>
      <c r="G22" s="4" t="s">
        <v>173</v>
      </c>
      <c r="H22" s="4" t="s">
        <v>19</v>
      </c>
      <c r="I22" s="4" t="s">
        <v>20</v>
      </c>
      <c r="J22" s="9">
        <v>130</v>
      </c>
      <c r="K22" s="9">
        <v>175</v>
      </c>
      <c r="M22" s="9">
        <f>K22-J22</f>
        <v>45</v>
      </c>
      <c r="N22" s="10">
        <f>K22/J22-1</f>
        <v>0.34615384615384626</v>
      </c>
      <c r="P22" s="11">
        <v>1.753202966958867E-2</v>
      </c>
      <c r="Q22" s="11">
        <v>2.1472392638036811E-2</v>
      </c>
    </row>
    <row r="23" spans="1:17" s="4" customFormat="1" ht="12.9" customHeight="1" x14ac:dyDescent="0.5">
      <c r="A23" s="4" t="s">
        <v>174</v>
      </c>
      <c r="C23" s="4">
        <v>1610</v>
      </c>
      <c r="D23" s="4" t="s">
        <v>175</v>
      </c>
      <c r="E23" s="4" t="s">
        <v>23</v>
      </c>
      <c r="F23" s="4" t="s">
        <v>176</v>
      </c>
      <c r="G23" s="4" t="s">
        <v>177</v>
      </c>
      <c r="H23" s="4" t="s">
        <v>19</v>
      </c>
      <c r="I23" s="4" t="s">
        <v>20</v>
      </c>
      <c r="J23" s="9">
        <v>1375</v>
      </c>
      <c r="K23" s="9">
        <v>1555</v>
      </c>
      <c r="M23" s="9">
        <f>K23-J23</f>
        <v>180</v>
      </c>
      <c r="N23" s="10">
        <f>K23/J23-1</f>
        <v>0.13090909090909086</v>
      </c>
      <c r="P23" s="11">
        <v>0.18543492919757248</v>
      </c>
      <c r="Q23" s="11">
        <v>0.19079754601226995</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22345</v>
      </c>
      <c r="K26" s="6">
        <v>24295</v>
      </c>
      <c r="M26" s="6">
        <f>K26-J26</f>
        <v>1950</v>
      </c>
      <c r="N26" s="7">
        <f>K26/J26-1</f>
        <v>8.7267845155515777E-2</v>
      </c>
    </row>
    <row r="27" spans="1:17" s="4" customFormat="1" ht="12.9" customHeight="1" x14ac:dyDescent="0.5">
      <c r="A27" s="4" t="s">
        <v>181</v>
      </c>
      <c r="C27" s="4">
        <v>3130</v>
      </c>
      <c r="D27" s="4" t="s">
        <v>182</v>
      </c>
      <c r="E27" s="4" t="s">
        <v>183</v>
      </c>
      <c r="F27" s="4" t="s">
        <v>184</v>
      </c>
      <c r="G27" s="4" t="s">
        <v>185</v>
      </c>
      <c r="H27" s="4" t="s">
        <v>19</v>
      </c>
      <c r="I27" s="4" t="s">
        <v>20</v>
      </c>
      <c r="J27" s="9">
        <v>20080</v>
      </c>
      <c r="K27" s="9">
        <v>21750</v>
      </c>
      <c r="M27" s="9">
        <f>K27-J27</f>
        <v>1670</v>
      </c>
      <c r="N27" s="10">
        <f>K27/J27-1</f>
        <v>8.3167330677290874E-2</v>
      </c>
    </row>
    <row r="28" spans="1:17" s="4" customFormat="1" ht="12.9" customHeight="1" x14ac:dyDescent="0.5">
      <c r="A28" s="4" t="s">
        <v>186</v>
      </c>
      <c r="C28" s="4">
        <v>2467</v>
      </c>
      <c r="D28" s="4" t="s">
        <v>187</v>
      </c>
      <c r="E28" s="4" t="s">
        <v>183</v>
      </c>
      <c r="F28" s="4" t="s">
        <v>188</v>
      </c>
      <c r="G28" s="4" t="s">
        <v>189</v>
      </c>
      <c r="H28" s="4" t="s">
        <v>19</v>
      </c>
      <c r="I28" s="4" t="s">
        <v>20</v>
      </c>
      <c r="J28" s="9">
        <v>2265</v>
      </c>
      <c r="K28" s="9">
        <v>2540</v>
      </c>
      <c r="M28" s="9">
        <f>K28-J28</f>
        <v>275</v>
      </c>
      <c r="N28" s="10">
        <f>K28/J28-1</f>
        <v>0.12141280353200878</v>
      </c>
    </row>
    <row r="29" spans="1:17" s="4" customFormat="1" ht="12.9" customHeight="1" x14ac:dyDescent="0.5">
      <c r="A29" s="4" t="s">
        <v>190</v>
      </c>
      <c r="C29" s="4">
        <v>2468</v>
      </c>
      <c r="D29" s="4" t="s">
        <v>191</v>
      </c>
      <c r="E29" s="4" t="s">
        <v>183</v>
      </c>
      <c r="F29" s="4" t="s">
        <v>188</v>
      </c>
      <c r="G29" s="4" t="s">
        <v>189</v>
      </c>
      <c r="H29" s="4" t="s">
        <v>19</v>
      </c>
      <c r="I29" s="4" t="s">
        <v>96</v>
      </c>
      <c r="J29" s="9">
        <v>1235</v>
      </c>
      <c r="K29" s="9">
        <v>1340</v>
      </c>
      <c r="M29" s="9">
        <f>K29-J29</f>
        <v>105</v>
      </c>
      <c r="N29" s="10">
        <f>K29/J29-1</f>
        <v>8.5020242914979782E-2</v>
      </c>
      <c r="P29" s="11">
        <v>0.54525386313465785</v>
      </c>
      <c r="Q29" s="11">
        <v>0.52755905511811019</v>
      </c>
    </row>
    <row r="30" spans="1:17" s="4" customFormat="1" ht="12.9" customHeight="1" x14ac:dyDescent="0.5">
      <c r="A30" s="4" t="s">
        <v>192</v>
      </c>
      <c r="C30" s="4">
        <v>2469</v>
      </c>
      <c r="D30" s="4" t="s">
        <v>193</v>
      </c>
      <c r="E30" s="4" t="s">
        <v>183</v>
      </c>
      <c r="F30" s="4" t="s">
        <v>188</v>
      </c>
      <c r="G30" s="4" t="s">
        <v>189</v>
      </c>
      <c r="H30" s="4" t="s">
        <v>19</v>
      </c>
      <c r="I30" s="4" t="s">
        <v>105</v>
      </c>
      <c r="J30" s="9">
        <v>1035</v>
      </c>
      <c r="K30" s="9">
        <v>1205</v>
      </c>
      <c r="M30" s="9">
        <f>K30-J30</f>
        <v>170</v>
      </c>
      <c r="N30" s="10">
        <f>K30/J30-1</f>
        <v>0.16425120772946866</v>
      </c>
      <c r="P30" s="11">
        <v>0.45695364238410596</v>
      </c>
      <c r="Q30" s="11">
        <v>0.47440944881889763</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3</v>
      </c>
      <c r="K32" s="13">
        <v>3</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6020</v>
      </c>
      <c r="K35" s="6">
        <v>6560</v>
      </c>
      <c r="M35" s="6">
        <f>K35-J35</f>
        <v>540</v>
      </c>
      <c r="N35" s="7">
        <f>K35/J35-1</f>
        <v>8.9700996677740896E-2</v>
      </c>
    </row>
    <row r="36" spans="1:17" s="5" customFormat="1" ht="12.9" customHeight="1" x14ac:dyDescent="0.5">
      <c r="A36" s="5" t="s">
        <v>202</v>
      </c>
      <c r="C36" s="5">
        <v>1580</v>
      </c>
      <c r="D36" s="5" t="s">
        <v>203</v>
      </c>
      <c r="E36" s="5" t="s">
        <v>23</v>
      </c>
      <c r="F36" s="5" t="s">
        <v>204</v>
      </c>
      <c r="G36" s="5" t="s">
        <v>203</v>
      </c>
      <c r="H36" s="5" t="s">
        <v>19</v>
      </c>
      <c r="I36" s="5" t="s">
        <v>20</v>
      </c>
      <c r="J36" s="6">
        <v>5525</v>
      </c>
      <c r="K36" s="6">
        <v>5925</v>
      </c>
      <c r="M36" s="6">
        <f>K36-J36</f>
        <v>400</v>
      </c>
      <c r="N36" s="7">
        <f>K36/J36-1</f>
        <v>7.2398190045248834E-2</v>
      </c>
      <c r="P36" s="8">
        <v>0.91777408637873759</v>
      </c>
      <c r="Q36" s="8">
        <v>0.90320121951219512</v>
      </c>
    </row>
    <row r="37" spans="1:17" s="4" customFormat="1" ht="12.9" customHeight="1" x14ac:dyDescent="0.5">
      <c r="A37" s="4" t="s">
        <v>205</v>
      </c>
      <c r="C37" s="4">
        <v>1581</v>
      </c>
      <c r="D37" s="4" t="s">
        <v>206</v>
      </c>
      <c r="E37" s="4" t="s">
        <v>23</v>
      </c>
      <c r="F37" s="4" t="s">
        <v>207</v>
      </c>
      <c r="G37" s="4" t="s">
        <v>206</v>
      </c>
      <c r="H37" s="4" t="s">
        <v>19</v>
      </c>
      <c r="I37" s="4" t="s">
        <v>20</v>
      </c>
      <c r="J37" s="9">
        <v>4920</v>
      </c>
      <c r="K37" s="9">
        <v>5300</v>
      </c>
      <c r="M37" s="9">
        <f>K37-J37</f>
        <v>380</v>
      </c>
      <c r="N37" s="10">
        <f>K37/J37-1</f>
        <v>7.7235772357723498E-2</v>
      </c>
      <c r="P37" s="11">
        <v>0.81727574750830567</v>
      </c>
      <c r="Q37" s="11">
        <v>0.80792682926829273</v>
      </c>
    </row>
    <row r="38" spans="1:17" s="4" customFormat="1" ht="14.05" customHeight="1" x14ac:dyDescent="0.5">
      <c r="A38" s="4" t="s">
        <v>210</v>
      </c>
      <c r="C38" s="4" t="s">
        <v>151</v>
      </c>
      <c r="D38" s="4" t="s">
        <v>151</v>
      </c>
      <c r="F38" s="4" t="s">
        <v>208</v>
      </c>
      <c r="G38" s="4" t="s">
        <v>209</v>
      </c>
      <c r="H38" s="4" t="s">
        <v>19</v>
      </c>
      <c r="I38" s="4" t="s">
        <v>20</v>
      </c>
      <c r="J38" s="15" t="s">
        <v>154</v>
      </c>
      <c r="K38" s="9">
        <v>3035</v>
      </c>
      <c r="M38" s="15" t="s">
        <v>154</v>
      </c>
      <c r="N38" s="15" t="s">
        <v>154</v>
      </c>
      <c r="P38" s="15" t="s">
        <v>154</v>
      </c>
      <c r="Q38" s="11">
        <v>0.46265243902439024</v>
      </c>
    </row>
    <row r="39" spans="1:17" s="4" customFormat="1" ht="12.9" customHeight="1" x14ac:dyDescent="0.5">
      <c r="A39" s="4" t="s">
        <v>211</v>
      </c>
      <c r="C39" s="4" t="s">
        <v>151</v>
      </c>
      <c r="D39" s="4" t="s">
        <v>151</v>
      </c>
      <c r="F39" s="4" t="s">
        <v>212</v>
      </c>
      <c r="G39" s="4" t="s">
        <v>213</v>
      </c>
      <c r="H39" s="4" t="s">
        <v>19</v>
      </c>
      <c r="I39" s="4" t="s">
        <v>20</v>
      </c>
      <c r="J39" s="15" t="s">
        <v>154</v>
      </c>
      <c r="K39" s="9">
        <v>2270</v>
      </c>
      <c r="M39" s="15" t="s">
        <v>154</v>
      </c>
      <c r="N39" s="15" t="s">
        <v>154</v>
      </c>
      <c r="P39" s="15" t="s">
        <v>154</v>
      </c>
      <c r="Q39" s="11">
        <v>0.34603658536585363</v>
      </c>
    </row>
    <row r="40" spans="1:17" s="4" customFormat="1" ht="12.9" customHeight="1" x14ac:dyDescent="0.5">
      <c r="A40" s="4" t="s">
        <v>214</v>
      </c>
      <c r="C40" s="4">
        <v>1582</v>
      </c>
      <c r="D40" s="4" t="s">
        <v>215</v>
      </c>
      <c r="E40" s="4" t="s">
        <v>23</v>
      </c>
      <c r="F40" s="4" t="s">
        <v>216</v>
      </c>
      <c r="G40" s="4" t="s">
        <v>215</v>
      </c>
      <c r="H40" s="4" t="s">
        <v>19</v>
      </c>
      <c r="I40" s="4" t="s">
        <v>20</v>
      </c>
      <c r="J40" s="9">
        <v>605</v>
      </c>
      <c r="K40" s="9">
        <v>620</v>
      </c>
      <c r="M40" s="9">
        <f>K40-J40</f>
        <v>15</v>
      </c>
      <c r="N40" s="10">
        <f>K40/J40-1</f>
        <v>2.4793388429751984E-2</v>
      </c>
      <c r="P40" s="11">
        <v>0.1004983388704319</v>
      </c>
      <c r="Q40" s="11">
        <v>9.451219512195122E-2</v>
      </c>
    </row>
    <row r="41" spans="1:17" s="4" customFormat="1" ht="14.05" customHeight="1" x14ac:dyDescent="0.5">
      <c r="A41" s="4" t="s">
        <v>210</v>
      </c>
      <c r="C41" s="4" t="s">
        <v>151</v>
      </c>
      <c r="D41" s="4" t="s">
        <v>151</v>
      </c>
      <c r="F41" s="4" t="s">
        <v>217</v>
      </c>
      <c r="G41" s="4" t="s">
        <v>209</v>
      </c>
      <c r="H41" s="4" t="s">
        <v>19</v>
      </c>
      <c r="I41" s="4" t="s">
        <v>20</v>
      </c>
      <c r="J41" s="15" t="s">
        <v>154</v>
      </c>
      <c r="K41" s="9">
        <v>290</v>
      </c>
      <c r="M41" s="15" t="s">
        <v>154</v>
      </c>
      <c r="N41" s="15" t="s">
        <v>154</v>
      </c>
      <c r="P41" s="15" t="s">
        <v>154</v>
      </c>
      <c r="Q41" s="11">
        <v>4.4207317073170729E-2</v>
      </c>
    </row>
    <row r="42" spans="1:17" s="4" customFormat="1" ht="12.9" customHeight="1" x14ac:dyDescent="0.5">
      <c r="A42" s="4" t="s">
        <v>211</v>
      </c>
      <c r="C42" s="4" t="s">
        <v>151</v>
      </c>
      <c r="D42" s="4" t="s">
        <v>151</v>
      </c>
      <c r="F42" s="4" t="s">
        <v>218</v>
      </c>
      <c r="G42" s="4" t="s">
        <v>213</v>
      </c>
      <c r="H42" s="4" t="s">
        <v>19</v>
      </c>
      <c r="I42" s="4" t="s">
        <v>20</v>
      </c>
      <c r="J42" s="15" t="s">
        <v>154</v>
      </c>
      <c r="K42" s="9">
        <v>335</v>
      </c>
      <c r="M42" s="15" t="s">
        <v>154</v>
      </c>
      <c r="N42" s="15" t="s">
        <v>154</v>
      </c>
      <c r="P42" s="15" t="s">
        <v>154</v>
      </c>
      <c r="Q42" s="11">
        <v>5.1067073170731704E-2</v>
      </c>
    </row>
    <row r="43" spans="1:17" s="5" customFormat="1" ht="12.9" customHeight="1" x14ac:dyDescent="0.5">
      <c r="A43" s="5" t="s">
        <v>219</v>
      </c>
      <c r="C43" s="5">
        <v>1583</v>
      </c>
      <c r="D43" s="5" t="s">
        <v>220</v>
      </c>
      <c r="E43" s="5" t="s">
        <v>23</v>
      </c>
      <c r="F43" s="5" t="s">
        <v>221</v>
      </c>
      <c r="G43" s="5" t="s">
        <v>222</v>
      </c>
      <c r="H43" s="5" t="s">
        <v>19</v>
      </c>
      <c r="I43" s="5" t="s">
        <v>20</v>
      </c>
      <c r="J43" s="6">
        <v>495</v>
      </c>
      <c r="K43" s="6">
        <v>635</v>
      </c>
      <c r="M43" s="6">
        <f>K43-J43</f>
        <v>140</v>
      </c>
      <c r="N43" s="7">
        <f>K43/J43-1</f>
        <v>0.28282828282828287</v>
      </c>
      <c r="P43" s="8">
        <v>8.2225913621262456E-2</v>
      </c>
      <c r="Q43" s="8">
        <v>9.6798780487804881E-2</v>
      </c>
    </row>
    <row r="44" spans="1:17" s="4" customFormat="1" ht="12.9" customHeight="1" x14ac:dyDescent="0.5">
      <c r="A44" s="4" t="s">
        <v>223</v>
      </c>
      <c r="C44" s="4">
        <v>1584</v>
      </c>
      <c r="D44" s="4" t="s">
        <v>224</v>
      </c>
      <c r="E44" s="4" t="s">
        <v>23</v>
      </c>
      <c r="F44" s="4" t="s">
        <v>225</v>
      </c>
      <c r="G44" s="4" t="s">
        <v>226</v>
      </c>
      <c r="H44" s="4" t="s">
        <v>19</v>
      </c>
      <c r="I44" s="4" t="s">
        <v>20</v>
      </c>
      <c r="J44" s="9">
        <v>325</v>
      </c>
      <c r="K44" s="9">
        <v>450</v>
      </c>
      <c r="M44" s="9">
        <f>K44-J44</f>
        <v>125</v>
      </c>
      <c r="N44" s="10">
        <f>K44/J44-1</f>
        <v>0.38461538461538458</v>
      </c>
      <c r="P44" s="11">
        <v>5.3986710963455149E-2</v>
      </c>
      <c r="Q44" s="11">
        <v>6.8597560975609762E-2</v>
      </c>
    </row>
    <row r="45" spans="1:17" s="4" customFormat="1" ht="12.9" customHeight="1" x14ac:dyDescent="0.5">
      <c r="A45" s="4" t="s">
        <v>227</v>
      </c>
      <c r="C45" s="4">
        <v>1585</v>
      </c>
      <c r="D45" s="4" t="s">
        <v>228</v>
      </c>
      <c r="E45" s="4" t="s">
        <v>23</v>
      </c>
      <c r="F45" s="4" t="s">
        <v>229</v>
      </c>
      <c r="G45" s="4" t="s">
        <v>230</v>
      </c>
      <c r="H45" s="4" t="s">
        <v>19</v>
      </c>
      <c r="I45" s="4" t="s">
        <v>20</v>
      </c>
      <c r="J45" s="9">
        <v>170</v>
      </c>
      <c r="K45" s="9">
        <v>185</v>
      </c>
      <c r="M45" s="9">
        <f>K45-J45</f>
        <v>15</v>
      </c>
      <c r="N45" s="10">
        <f>K45/J45-1</f>
        <v>8.8235294117646967E-2</v>
      </c>
      <c r="P45" s="11">
        <v>2.823920265780731E-2</v>
      </c>
      <c r="Q45" s="11">
        <v>2.8201219512195123E-2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3.3</v>
      </c>
      <c r="K47" s="13">
        <v>3.3</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22350</v>
      </c>
      <c r="K4" s="6">
        <v>24295</v>
      </c>
      <c r="M4" s="6">
        <f>K4-J4</f>
        <v>1945</v>
      </c>
      <c r="N4" s="7">
        <f>K4/J4-1</f>
        <v>8.7024608501118594E-2</v>
      </c>
    </row>
    <row r="5" spans="1:17" s="5" customFormat="1" ht="12.9" customHeight="1" x14ac:dyDescent="0.5">
      <c r="A5" s="5" t="s">
        <v>238</v>
      </c>
      <c r="C5" s="5">
        <v>839</v>
      </c>
      <c r="D5" s="5" t="s">
        <v>239</v>
      </c>
      <c r="E5" s="5" t="s">
        <v>183</v>
      </c>
      <c r="F5" s="5" t="s">
        <v>240</v>
      </c>
      <c r="G5" s="5" t="s">
        <v>239</v>
      </c>
      <c r="H5" s="5" t="s">
        <v>19</v>
      </c>
      <c r="I5" s="5" t="s">
        <v>20</v>
      </c>
      <c r="J5" s="6">
        <v>21340</v>
      </c>
      <c r="K5" s="6">
        <v>23380</v>
      </c>
      <c r="M5" s="6">
        <f>K5-J5</f>
        <v>2040</v>
      </c>
      <c r="N5" s="7">
        <f>K5/J5-1</f>
        <v>9.5595126522961538E-2</v>
      </c>
      <c r="P5" s="8">
        <v>0.95480984340044739</v>
      </c>
      <c r="Q5" s="8">
        <v>0.96233792961514719</v>
      </c>
    </row>
    <row r="6" spans="1:17" s="4" customFormat="1" ht="12.9" customHeight="1" x14ac:dyDescent="0.5">
      <c r="A6" s="4" t="s">
        <v>241</v>
      </c>
      <c r="C6" s="4">
        <v>841</v>
      </c>
      <c r="D6" s="4" t="s">
        <v>242</v>
      </c>
      <c r="E6" s="4" t="s">
        <v>183</v>
      </c>
      <c r="F6" s="4" t="s">
        <v>243</v>
      </c>
      <c r="G6" s="4" t="s">
        <v>242</v>
      </c>
      <c r="H6" s="4" t="s">
        <v>19</v>
      </c>
      <c r="I6" s="4" t="s">
        <v>20</v>
      </c>
      <c r="J6" s="9">
        <v>16705</v>
      </c>
      <c r="K6" s="9">
        <v>18740</v>
      </c>
      <c r="M6" s="9">
        <f>K6-J6</f>
        <v>2035</v>
      </c>
      <c r="N6" s="10">
        <f>K6/J6-1</f>
        <v>0.12181981442681833</v>
      </c>
      <c r="P6" s="11">
        <v>0.74742729306487699</v>
      </c>
      <c r="Q6" s="11">
        <v>0.77135213006791525</v>
      </c>
    </row>
    <row r="7" spans="1:17" s="4" customFormat="1" ht="12.9" customHeight="1" x14ac:dyDescent="0.5">
      <c r="A7" s="4" t="s">
        <v>244</v>
      </c>
      <c r="C7" s="4">
        <v>842</v>
      </c>
      <c r="D7" s="4" t="s">
        <v>245</v>
      </c>
      <c r="E7" s="4" t="s">
        <v>183</v>
      </c>
      <c r="F7" s="4" t="s">
        <v>246</v>
      </c>
      <c r="G7" s="4" t="s">
        <v>245</v>
      </c>
      <c r="H7" s="4" t="s">
        <v>19</v>
      </c>
      <c r="I7" s="4" t="s">
        <v>20</v>
      </c>
      <c r="J7" s="9">
        <v>1790</v>
      </c>
      <c r="K7" s="9">
        <v>1670</v>
      </c>
      <c r="M7" s="9">
        <f>K7-J7</f>
        <v>-120</v>
      </c>
      <c r="N7" s="10">
        <f>K7/J7-1</f>
        <v>-6.7039106145251437E-2</v>
      </c>
      <c r="P7" s="11">
        <v>8.0089485458612969E-2</v>
      </c>
      <c r="Q7" s="11">
        <v>6.8738423543939081E-2</v>
      </c>
    </row>
    <row r="8" spans="1:17" s="4" customFormat="1" ht="12.9" customHeight="1" x14ac:dyDescent="0.5">
      <c r="A8" s="4" t="s">
        <v>247</v>
      </c>
      <c r="C8" s="4">
        <v>843</v>
      </c>
      <c r="D8" s="4" t="s">
        <v>248</v>
      </c>
      <c r="E8" s="4" t="s">
        <v>183</v>
      </c>
      <c r="F8" s="4" t="s">
        <v>249</v>
      </c>
      <c r="G8" s="4" t="s">
        <v>248</v>
      </c>
      <c r="H8" s="4" t="s">
        <v>19</v>
      </c>
      <c r="I8" s="4" t="s">
        <v>20</v>
      </c>
      <c r="J8" s="9">
        <v>2845</v>
      </c>
      <c r="K8" s="9">
        <v>2965</v>
      </c>
      <c r="M8" s="9">
        <f>K8-J8</f>
        <v>120</v>
      </c>
      <c r="N8" s="10">
        <f>K8/J8-1</f>
        <v>4.2179261862917317E-2</v>
      </c>
      <c r="P8" s="11">
        <v>0.12729306487695749</v>
      </c>
      <c r="Q8" s="11">
        <v>0.12204157233998765</v>
      </c>
    </row>
    <row r="9" spans="1:17" s="4" customFormat="1" ht="14.05" customHeight="1" x14ac:dyDescent="0.5">
      <c r="A9" s="4" t="s">
        <v>253</v>
      </c>
      <c r="C9" s="4">
        <v>844</v>
      </c>
      <c r="D9" s="4" t="s">
        <v>250</v>
      </c>
      <c r="E9" s="4" t="s">
        <v>183</v>
      </c>
      <c r="F9" s="4" t="s">
        <v>251</v>
      </c>
      <c r="G9" s="4" t="s">
        <v>252</v>
      </c>
      <c r="H9" s="4" t="s">
        <v>19</v>
      </c>
      <c r="I9" s="4" t="s">
        <v>20</v>
      </c>
      <c r="J9" s="9">
        <v>0</v>
      </c>
      <c r="K9" s="9">
        <v>0</v>
      </c>
      <c r="M9" s="9">
        <f>K9-J9</f>
        <v>0</v>
      </c>
      <c r="N9" s="15" t="s">
        <v>154</v>
      </c>
      <c r="P9" s="11">
        <v>0</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2840</v>
      </c>
      <c r="K11" s="9">
        <v>2960</v>
      </c>
      <c r="M11" s="9">
        <f>K11-J11</f>
        <v>120</v>
      </c>
      <c r="N11" s="10">
        <f>K11/J11-1</f>
        <v>4.2253521126760507E-2</v>
      </c>
      <c r="P11" s="11">
        <v>0.12706935123042506</v>
      </c>
      <c r="Q11" s="11">
        <v>0.12183576867668244</v>
      </c>
    </row>
    <row r="12" spans="1:17" s="4" customFormat="1" ht="12.9" customHeight="1" x14ac:dyDescent="0.5">
      <c r="A12" s="4" t="s">
        <v>261</v>
      </c>
      <c r="C12" s="4">
        <v>962</v>
      </c>
      <c r="D12" s="4" t="s">
        <v>262</v>
      </c>
      <c r="E12" s="4" t="s">
        <v>183</v>
      </c>
      <c r="F12" s="4" t="s">
        <v>263</v>
      </c>
      <c r="G12" s="4" t="s">
        <v>262</v>
      </c>
      <c r="H12" s="4" t="s">
        <v>19</v>
      </c>
      <c r="I12" s="4" t="s">
        <v>20</v>
      </c>
      <c r="J12" s="9">
        <v>25</v>
      </c>
      <c r="K12" s="9">
        <v>110</v>
      </c>
      <c r="M12" s="9">
        <f>K12-J12</f>
        <v>85</v>
      </c>
      <c r="N12" s="10">
        <f>K12/J12-1</f>
        <v>3.4000000000000004</v>
      </c>
      <c r="P12" s="11">
        <v>1.1185682326621924E-3</v>
      </c>
      <c r="Q12" s="11">
        <v>4.5276805927145503E-3</v>
      </c>
    </row>
    <row r="13" spans="1:17" s="4" customFormat="1" ht="12.9" customHeight="1" x14ac:dyDescent="0.5">
      <c r="A13" s="4" t="s">
        <v>264</v>
      </c>
      <c r="C13" s="4">
        <v>1025</v>
      </c>
      <c r="D13" s="4" t="s">
        <v>265</v>
      </c>
      <c r="E13" s="4" t="s">
        <v>183</v>
      </c>
      <c r="F13" s="4" t="s">
        <v>266</v>
      </c>
      <c r="G13" s="4" t="s">
        <v>265</v>
      </c>
      <c r="H13" s="4" t="s">
        <v>19</v>
      </c>
      <c r="I13" s="4" t="s">
        <v>20</v>
      </c>
      <c r="J13" s="9">
        <v>0</v>
      </c>
      <c r="K13" s="9">
        <v>0</v>
      </c>
      <c r="M13" s="9">
        <f>K13-J13</f>
        <v>0</v>
      </c>
      <c r="N13" s="15" t="s">
        <v>154</v>
      </c>
      <c r="P13" s="11">
        <v>0</v>
      </c>
      <c r="Q13" s="11">
        <v>0</v>
      </c>
    </row>
    <row r="14" spans="1:17" s="4" customFormat="1" ht="12.9" customHeight="1" x14ac:dyDescent="0.5">
      <c r="A14" s="4" t="s">
        <v>267</v>
      </c>
      <c r="C14" s="4">
        <v>1007</v>
      </c>
      <c r="D14" s="4" t="s">
        <v>268</v>
      </c>
      <c r="E14" s="4" t="s">
        <v>183</v>
      </c>
      <c r="F14" s="4" t="s">
        <v>269</v>
      </c>
      <c r="G14" s="4" t="s">
        <v>270</v>
      </c>
      <c r="H14" s="4" t="s">
        <v>19</v>
      </c>
      <c r="I14" s="4" t="s">
        <v>20</v>
      </c>
      <c r="J14" s="9">
        <v>2330</v>
      </c>
      <c r="K14" s="9">
        <v>2080</v>
      </c>
      <c r="M14" s="9">
        <f>K14-J14</f>
        <v>-250</v>
      </c>
      <c r="N14" s="10">
        <f>K14/J14-1</f>
        <v>-0.10729613733905574</v>
      </c>
      <c r="P14" s="11">
        <v>0.10425055928411633</v>
      </c>
      <c r="Q14" s="11">
        <v>8.5614323934966041E-2</v>
      </c>
    </row>
    <row r="15" spans="1:17" s="4" customFormat="1" ht="12.9" customHeight="1" x14ac:dyDescent="0.5">
      <c r="A15" s="4" t="s">
        <v>271</v>
      </c>
      <c r="C15" s="4">
        <v>1075</v>
      </c>
      <c r="D15" s="4" t="s">
        <v>272</v>
      </c>
      <c r="E15" s="4" t="s">
        <v>183</v>
      </c>
      <c r="F15" s="4" t="s">
        <v>273</v>
      </c>
      <c r="G15" s="4" t="s">
        <v>272</v>
      </c>
      <c r="H15" s="4" t="s">
        <v>19</v>
      </c>
      <c r="I15" s="4" t="s">
        <v>20</v>
      </c>
      <c r="J15" s="9">
        <v>0</v>
      </c>
      <c r="K15" s="9">
        <v>0</v>
      </c>
      <c r="M15" s="9">
        <f>K15-J15</f>
        <v>0</v>
      </c>
      <c r="N15" s="15" t="s">
        <v>154</v>
      </c>
      <c r="P15" s="11">
        <v>0</v>
      </c>
      <c r="Q15" s="11">
        <v>0</v>
      </c>
    </row>
    <row r="16" spans="1:17" s="4" customFormat="1" ht="12.9" customHeight="1" x14ac:dyDescent="0.5">
      <c r="A16" s="4" t="s">
        <v>274</v>
      </c>
      <c r="C16" s="4">
        <v>1039</v>
      </c>
      <c r="D16" s="4" t="s">
        <v>275</v>
      </c>
      <c r="E16" s="4" t="s">
        <v>183</v>
      </c>
      <c r="F16" s="4" t="s">
        <v>276</v>
      </c>
      <c r="G16" s="4" t="s">
        <v>275</v>
      </c>
      <c r="H16" s="4" t="s">
        <v>19</v>
      </c>
      <c r="I16" s="4" t="s">
        <v>20</v>
      </c>
      <c r="J16" s="9">
        <v>20</v>
      </c>
      <c r="K16" s="9">
        <v>60</v>
      </c>
      <c r="M16" s="9">
        <f>K16-J16</f>
        <v>40</v>
      </c>
      <c r="N16" s="10">
        <f>K16/J16-1</f>
        <v>2</v>
      </c>
      <c r="P16" s="11">
        <v>8.9485458612975394E-4</v>
      </c>
      <c r="Q16" s="11">
        <v>2.469643959662482E-3</v>
      </c>
    </row>
    <row r="17" spans="1:17" s="4" customFormat="1" ht="12.9" customHeight="1" x14ac:dyDescent="0.5">
      <c r="A17" s="4" t="s">
        <v>277</v>
      </c>
      <c r="C17" s="4">
        <v>991</v>
      </c>
      <c r="D17" s="4" t="s">
        <v>278</v>
      </c>
      <c r="E17" s="4" t="s">
        <v>183</v>
      </c>
      <c r="F17" s="4" t="s">
        <v>279</v>
      </c>
      <c r="G17" s="4" t="s">
        <v>278</v>
      </c>
      <c r="H17" s="4" t="s">
        <v>19</v>
      </c>
      <c r="I17" s="4" t="s">
        <v>20</v>
      </c>
      <c r="J17" s="9">
        <v>165</v>
      </c>
      <c r="K17" s="9">
        <v>115</v>
      </c>
      <c r="M17" s="9">
        <f>K17-J17</f>
        <v>-50</v>
      </c>
      <c r="N17" s="10">
        <f>K17/J17-1</f>
        <v>-0.30303030303030298</v>
      </c>
      <c r="P17" s="11">
        <v>7.3825503355704697E-3</v>
      </c>
      <c r="Q17" s="11">
        <v>4.7334842560197571E-3</v>
      </c>
    </row>
    <row r="18" spans="1:17" s="5" customFormat="1" ht="12.9" customHeight="1" x14ac:dyDescent="0.5">
      <c r="A18" s="5" t="s">
        <v>280</v>
      </c>
      <c r="C18" s="5">
        <v>1102</v>
      </c>
      <c r="D18" s="5" t="s">
        <v>281</v>
      </c>
      <c r="E18" s="5" t="s">
        <v>183</v>
      </c>
      <c r="F18" s="5" t="s">
        <v>282</v>
      </c>
      <c r="G18" s="5" t="s">
        <v>281</v>
      </c>
      <c r="H18" s="5" t="s">
        <v>19</v>
      </c>
      <c r="I18" s="5" t="s">
        <v>20</v>
      </c>
      <c r="J18" s="6">
        <v>1005</v>
      </c>
      <c r="K18" s="6">
        <v>915</v>
      </c>
      <c r="M18" s="6">
        <f>K18-J18</f>
        <v>-90</v>
      </c>
      <c r="N18" s="7">
        <f>K18/J18-1</f>
        <v>-8.9552238805970186E-2</v>
      </c>
      <c r="P18" s="8">
        <v>4.4966442953020137E-2</v>
      </c>
      <c r="Q18" s="8">
        <v>3.766207038485285E-2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22345</v>
      </c>
      <c r="K21" s="6">
        <v>24295</v>
      </c>
      <c r="M21" s="6">
        <f>K21-J21</f>
        <v>1950</v>
      </c>
      <c r="N21" s="7">
        <f>K21/J21-1</f>
        <v>8.7267845155515777E-2</v>
      </c>
    </row>
    <row r="22" spans="1:17" s="4" customFormat="1" ht="12.9" customHeight="1" x14ac:dyDescent="0.5">
      <c r="A22" s="4" t="s">
        <v>288</v>
      </c>
      <c r="C22" s="4">
        <v>2</v>
      </c>
      <c r="D22" s="4" t="s">
        <v>289</v>
      </c>
      <c r="E22" s="4" t="s">
        <v>183</v>
      </c>
      <c r="F22" s="4" t="s">
        <v>290</v>
      </c>
      <c r="G22" s="4" t="s">
        <v>289</v>
      </c>
      <c r="H22" s="4" t="s">
        <v>19</v>
      </c>
      <c r="I22" s="4" t="s">
        <v>20</v>
      </c>
      <c r="J22" s="9">
        <v>17730</v>
      </c>
      <c r="K22" s="9">
        <v>19535</v>
      </c>
      <c r="M22" s="9">
        <f>K22-J22</f>
        <v>1805</v>
      </c>
      <c r="N22" s="10">
        <f>K22/J22-1</f>
        <v>0.10180485053581489</v>
      </c>
      <c r="P22" s="11">
        <v>0.79346609979861271</v>
      </c>
      <c r="Q22" s="11">
        <v>0.8040749125334431</v>
      </c>
    </row>
    <row r="23" spans="1:17" s="4" customFormat="1" ht="12.9" customHeight="1" x14ac:dyDescent="0.5">
      <c r="A23" s="4" t="s">
        <v>291</v>
      </c>
      <c r="C23" s="4">
        <v>3</v>
      </c>
      <c r="D23" s="4" t="s">
        <v>292</v>
      </c>
      <c r="E23" s="4" t="s">
        <v>183</v>
      </c>
      <c r="F23" s="4" t="s">
        <v>293</v>
      </c>
      <c r="G23" s="4" t="s">
        <v>292</v>
      </c>
      <c r="H23" s="4" t="s">
        <v>19</v>
      </c>
      <c r="I23" s="4" t="s">
        <v>20</v>
      </c>
      <c r="J23" s="9">
        <v>65</v>
      </c>
      <c r="K23" s="9">
        <v>80</v>
      </c>
      <c r="M23" s="9">
        <f>K23-J23</f>
        <v>15</v>
      </c>
      <c r="N23" s="10">
        <f>K23/J23-1</f>
        <v>0.23076923076923084</v>
      </c>
      <c r="P23" s="11">
        <v>2.9089281718505259E-3</v>
      </c>
      <c r="Q23" s="11">
        <v>3.2928586128833093E-3</v>
      </c>
    </row>
    <row r="24" spans="1:17" s="4" customFormat="1" ht="12.9" customHeight="1" x14ac:dyDescent="0.5">
      <c r="A24" s="4" t="s">
        <v>294</v>
      </c>
      <c r="C24" s="4">
        <v>4</v>
      </c>
      <c r="D24" s="4" t="s">
        <v>295</v>
      </c>
      <c r="E24" s="4" t="s">
        <v>183</v>
      </c>
      <c r="F24" s="4" t="s">
        <v>296</v>
      </c>
      <c r="G24" s="4" t="s">
        <v>295</v>
      </c>
      <c r="H24" s="4" t="s">
        <v>19</v>
      </c>
      <c r="I24" s="4" t="s">
        <v>20</v>
      </c>
      <c r="J24" s="9">
        <v>4070</v>
      </c>
      <c r="K24" s="9">
        <v>4210</v>
      </c>
      <c r="M24" s="9">
        <f>K24-J24</f>
        <v>140</v>
      </c>
      <c r="N24" s="10">
        <f>K24/J24-1</f>
        <v>3.4398034398034349E-2</v>
      </c>
      <c r="P24" s="11">
        <v>0.1821436562989483</v>
      </c>
      <c r="Q24" s="11">
        <v>0.17328668450298415</v>
      </c>
    </row>
    <row r="25" spans="1:17" s="4" customFormat="1" ht="12.9" customHeight="1" x14ac:dyDescent="0.5">
      <c r="A25" s="4" t="s">
        <v>297</v>
      </c>
      <c r="C25" s="4">
        <v>5</v>
      </c>
      <c r="D25" s="4" t="s">
        <v>298</v>
      </c>
      <c r="E25" s="4" t="s">
        <v>183</v>
      </c>
      <c r="F25" s="4" t="s">
        <v>299</v>
      </c>
      <c r="G25" s="4" t="s">
        <v>298</v>
      </c>
      <c r="H25" s="4" t="s">
        <v>19</v>
      </c>
      <c r="I25" s="4" t="s">
        <v>20</v>
      </c>
      <c r="J25" s="9">
        <v>480</v>
      </c>
      <c r="K25" s="9">
        <v>470</v>
      </c>
      <c r="M25" s="9">
        <f>K25-J25</f>
        <v>-10</v>
      </c>
      <c r="N25" s="10">
        <f>K25/J25-1</f>
        <v>-2.083333333333337E-2</v>
      </c>
      <c r="P25" s="11">
        <v>2.14813157305885E-2</v>
      </c>
      <c r="Q25" s="11">
        <v>1.9345544350689442E-2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22350</v>
      </c>
      <c r="K28" s="6">
        <v>24295</v>
      </c>
      <c r="M28" s="6">
        <f>K28-J28</f>
        <v>1945</v>
      </c>
      <c r="N28" s="7">
        <f>K28/J28-1</f>
        <v>8.7024608501118594E-2</v>
      </c>
    </row>
    <row r="29" spans="1:17" s="5" customFormat="1" ht="12.9" customHeight="1" x14ac:dyDescent="0.5">
      <c r="A29" s="5" t="s">
        <v>304</v>
      </c>
      <c r="C29" s="5">
        <v>597</v>
      </c>
      <c r="D29" s="5" t="s">
        <v>305</v>
      </c>
      <c r="E29" s="5" t="s">
        <v>23</v>
      </c>
      <c r="F29" s="5" t="s">
        <v>306</v>
      </c>
      <c r="G29" s="5" t="s">
        <v>307</v>
      </c>
      <c r="H29" s="5" t="s">
        <v>19</v>
      </c>
      <c r="I29" s="5" t="s">
        <v>20</v>
      </c>
      <c r="J29" s="6">
        <v>18985</v>
      </c>
      <c r="K29" s="6">
        <v>20115</v>
      </c>
      <c r="M29" s="6">
        <f>K29-J29</f>
        <v>1130</v>
      </c>
      <c r="N29" s="7">
        <f>K29/J29-1</f>
        <v>5.9520674216486658E-2</v>
      </c>
      <c r="P29" s="8">
        <v>0.84944071588366887</v>
      </c>
      <c r="Q29" s="8">
        <v>0.82794813747684703</v>
      </c>
    </row>
    <row r="30" spans="1:17" s="5" customFormat="1" ht="14.05" customHeight="1" x14ac:dyDescent="0.5">
      <c r="A30" s="5" t="s">
        <v>311</v>
      </c>
      <c r="C30" s="5">
        <v>590</v>
      </c>
      <c r="D30" s="5" t="s">
        <v>308</v>
      </c>
      <c r="E30" s="5" t="s">
        <v>23</v>
      </c>
      <c r="F30" s="5" t="s">
        <v>309</v>
      </c>
      <c r="G30" s="5" t="s">
        <v>310</v>
      </c>
      <c r="H30" s="5" t="s">
        <v>19</v>
      </c>
      <c r="I30" s="5" t="s">
        <v>20</v>
      </c>
      <c r="J30" s="6">
        <v>3365</v>
      </c>
      <c r="K30" s="6">
        <v>4180</v>
      </c>
      <c r="M30" s="6">
        <f>K30-J30</f>
        <v>815</v>
      </c>
      <c r="N30" s="7">
        <f>K30/J30-1</f>
        <v>0.2421991084695394</v>
      </c>
      <c r="P30" s="8">
        <v>0.1505592841163311</v>
      </c>
      <c r="Q30" s="8">
        <v>0.17205186252315291</v>
      </c>
    </row>
    <row r="31" spans="1:17" s="4" customFormat="1" ht="14.05" customHeight="1" x14ac:dyDescent="0.5">
      <c r="A31" s="4" t="s">
        <v>315</v>
      </c>
      <c r="C31" s="4">
        <v>591</v>
      </c>
      <c r="D31" s="4" t="s">
        <v>312</v>
      </c>
      <c r="E31" s="4" t="s">
        <v>23</v>
      </c>
      <c r="F31" s="4" t="s">
        <v>313</v>
      </c>
      <c r="G31" s="4" t="s">
        <v>314</v>
      </c>
      <c r="H31" s="4" t="s">
        <v>19</v>
      </c>
      <c r="I31" s="4" t="s">
        <v>20</v>
      </c>
      <c r="J31" s="9">
        <v>3305</v>
      </c>
      <c r="K31" s="9">
        <v>4110</v>
      </c>
      <c r="M31" s="9">
        <f>K31-J31</f>
        <v>805</v>
      </c>
      <c r="N31" s="10">
        <f>K31/J31-1</f>
        <v>0.24357034795763988</v>
      </c>
      <c r="P31" s="11">
        <v>0.14787472035794183</v>
      </c>
      <c r="Q31" s="11">
        <v>0.16917061123688001</v>
      </c>
    </row>
    <row r="32" spans="1:17" s="4" customFormat="1" ht="12.9" customHeight="1" x14ac:dyDescent="0.5">
      <c r="A32" s="4" t="s">
        <v>316</v>
      </c>
      <c r="C32" s="4">
        <v>592</v>
      </c>
      <c r="D32" s="4" t="s">
        <v>317</v>
      </c>
      <c r="E32" s="4" t="s">
        <v>23</v>
      </c>
      <c r="F32" s="4" t="s">
        <v>318</v>
      </c>
      <c r="G32" s="4" t="s">
        <v>317</v>
      </c>
      <c r="H32" s="4" t="s">
        <v>19</v>
      </c>
      <c r="I32" s="4" t="s">
        <v>20</v>
      </c>
      <c r="J32" s="9">
        <v>500</v>
      </c>
      <c r="K32" s="9">
        <v>745</v>
      </c>
      <c r="M32" s="9">
        <f>K32-J32</f>
        <v>245</v>
      </c>
      <c r="N32" s="10">
        <f>K32/J32-1</f>
        <v>0.49</v>
      </c>
      <c r="P32" s="11">
        <v>2.2371364653243849E-2</v>
      </c>
      <c r="Q32" s="11">
        <v>3.0664745832475818E-2</v>
      </c>
    </row>
    <row r="33" spans="1:17" s="4" customFormat="1" ht="12.9" customHeight="1" x14ac:dyDescent="0.5">
      <c r="A33" s="4" t="s">
        <v>319</v>
      </c>
      <c r="C33" s="4">
        <v>593</v>
      </c>
      <c r="D33" s="4" t="s">
        <v>320</v>
      </c>
      <c r="E33" s="4" t="s">
        <v>23</v>
      </c>
      <c r="F33" s="4" t="s">
        <v>321</v>
      </c>
      <c r="G33" s="4" t="s">
        <v>320</v>
      </c>
      <c r="H33" s="4" t="s">
        <v>19</v>
      </c>
      <c r="I33" s="4" t="s">
        <v>20</v>
      </c>
      <c r="J33" s="9">
        <v>2790</v>
      </c>
      <c r="K33" s="9">
        <v>3350</v>
      </c>
      <c r="M33" s="9">
        <f>K33-J33</f>
        <v>560</v>
      </c>
      <c r="N33" s="10">
        <f>K33/J33-1</f>
        <v>0.2007168458781361</v>
      </c>
      <c r="P33" s="11">
        <v>0.12483221476510067</v>
      </c>
      <c r="Q33" s="11">
        <v>0.13788845441448858</v>
      </c>
    </row>
    <row r="34" spans="1:17" s="4" customFormat="1" ht="12.9" customHeight="1" x14ac:dyDescent="0.5">
      <c r="A34" s="4" t="s">
        <v>322</v>
      </c>
      <c r="C34" s="4">
        <v>594</v>
      </c>
      <c r="D34" s="4" t="s">
        <v>323</v>
      </c>
      <c r="E34" s="4" t="s">
        <v>23</v>
      </c>
      <c r="F34" s="4" t="s">
        <v>324</v>
      </c>
      <c r="G34" s="4" t="s">
        <v>325</v>
      </c>
      <c r="H34" s="4" t="s">
        <v>19</v>
      </c>
      <c r="I34" s="4" t="s">
        <v>20</v>
      </c>
      <c r="J34" s="9">
        <v>20</v>
      </c>
      <c r="K34" s="9">
        <v>0</v>
      </c>
      <c r="M34" s="9">
        <f>K34-J34</f>
        <v>-20</v>
      </c>
      <c r="N34" s="10">
        <f>K34/J34-1</f>
        <v>-1</v>
      </c>
      <c r="P34" s="11">
        <v>8.9485458612975394E-4</v>
      </c>
      <c r="Q34" s="11">
        <v>0</v>
      </c>
    </row>
    <row r="35" spans="1:17" s="4" customFormat="1" ht="14.05" customHeight="1" x14ac:dyDescent="0.5">
      <c r="A35" s="4" t="s">
        <v>329</v>
      </c>
      <c r="C35" s="4">
        <v>595</v>
      </c>
      <c r="D35" s="4" t="s">
        <v>326</v>
      </c>
      <c r="E35" s="4" t="s">
        <v>23</v>
      </c>
      <c r="F35" s="4" t="s">
        <v>327</v>
      </c>
      <c r="G35" s="4" t="s">
        <v>328</v>
      </c>
      <c r="H35" s="4" t="s">
        <v>19</v>
      </c>
      <c r="I35" s="4" t="s">
        <v>20</v>
      </c>
      <c r="J35" s="9">
        <v>25</v>
      </c>
      <c r="K35" s="9">
        <v>50</v>
      </c>
      <c r="M35" s="9">
        <f>K35-J35</f>
        <v>25</v>
      </c>
      <c r="N35" s="10">
        <f>K35/J35-1</f>
        <v>1</v>
      </c>
      <c r="P35" s="11">
        <v>1.1185682326621924E-3</v>
      </c>
      <c r="Q35" s="11">
        <v>2.0580366330520683E-3</v>
      </c>
    </row>
    <row r="36" spans="1:17" s="4" customFormat="1" ht="14.05" customHeight="1" x14ac:dyDescent="0.5">
      <c r="A36" s="4" t="s">
        <v>333</v>
      </c>
      <c r="C36" s="4">
        <v>596</v>
      </c>
      <c r="D36" s="4" t="s">
        <v>330</v>
      </c>
      <c r="E36" s="4" t="s">
        <v>23</v>
      </c>
      <c r="F36" s="4" t="s">
        <v>331</v>
      </c>
      <c r="G36" s="4" t="s">
        <v>332</v>
      </c>
      <c r="H36" s="4" t="s">
        <v>19</v>
      </c>
      <c r="I36" s="4" t="s">
        <v>20</v>
      </c>
      <c r="J36" s="9">
        <v>30</v>
      </c>
      <c r="K36" s="9">
        <v>20</v>
      </c>
      <c r="M36" s="9">
        <f>K36-J36</f>
        <v>-10</v>
      </c>
      <c r="N36" s="10">
        <f>K36/J36-1</f>
        <v>-0.33333333333333337</v>
      </c>
      <c r="P36" s="11">
        <v>1.3422818791946308E-3</v>
      </c>
      <c r="Q36" s="11">
        <v>8.2321465322082732E-4</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22345</v>
      </c>
      <c r="K39" s="6">
        <v>24295</v>
      </c>
      <c r="M39" s="6">
        <f>K39-J39</f>
        <v>1950</v>
      </c>
      <c r="N39" s="7">
        <f>K39/J39-1</f>
        <v>8.7267845155515777E-2</v>
      </c>
    </row>
    <row r="40" spans="1:17" s="4" customFormat="1" ht="14.05" customHeight="1" x14ac:dyDescent="0.5">
      <c r="A40" s="4" t="s">
        <v>341</v>
      </c>
      <c r="C40" s="4">
        <v>617</v>
      </c>
      <c r="D40" s="4" t="s">
        <v>339</v>
      </c>
      <c r="E40" s="4" t="s">
        <v>23</v>
      </c>
      <c r="F40" s="4" t="s">
        <v>340</v>
      </c>
      <c r="G40" s="4" t="s">
        <v>339</v>
      </c>
      <c r="H40" s="4" t="s">
        <v>19</v>
      </c>
      <c r="I40" s="4" t="s">
        <v>20</v>
      </c>
      <c r="J40" s="9">
        <v>555</v>
      </c>
      <c r="K40" s="9">
        <v>510</v>
      </c>
      <c r="M40" s="9">
        <f>K40-J40</f>
        <v>-45</v>
      </c>
      <c r="N40" s="10">
        <f>K40/J40-1</f>
        <v>-8.108108108108103E-2</v>
      </c>
      <c r="P40" s="11">
        <v>2.4837771313492952E-2</v>
      </c>
      <c r="Q40" s="11">
        <v>2.0991973657131097E-2</v>
      </c>
    </row>
    <row r="41" spans="1:17" s="4" customFormat="1" ht="12.9" customHeight="1" x14ac:dyDescent="0.5">
      <c r="A41" s="4" t="s">
        <v>342</v>
      </c>
      <c r="C41" s="4">
        <v>618</v>
      </c>
      <c r="D41" s="4" t="s">
        <v>343</v>
      </c>
      <c r="E41" s="4" t="s">
        <v>23</v>
      </c>
      <c r="F41" s="4" t="s">
        <v>344</v>
      </c>
      <c r="G41" s="4" t="s">
        <v>343</v>
      </c>
      <c r="H41" s="4" t="s">
        <v>19</v>
      </c>
      <c r="I41" s="4" t="s">
        <v>20</v>
      </c>
      <c r="J41" s="9">
        <v>21790</v>
      </c>
      <c r="K41" s="9">
        <v>23785</v>
      </c>
      <c r="M41" s="9">
        <f>K41-J41</f>
        <v>1995</v>
      </c>
      <c r="N41" s="10">
        <f>K41/J41-1</f>
        <v>9.1555759522716773E-2</v>
      </c>
      <c r="P41" s="11">
        <v>0.97516222868650704</v>
      </c>
      <c r="Q41" s="11">
        <v>0.97900802634286888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22350</v>
      </c>
      <c r="K4" s="6">
        <v>24295</v>
      </c>
      <c r="M4" s="6">
        <f>K4-J4</f>
        <v>1945</v>
      </c>
      <c r="N4" s="7">
        <f>K4/J4-1</f>
        <v>8.7024608501118594E-2</v>
      </c>
    </row>
    <row r="5" spans="1:17" s="5" customFormat="1" ht="14.05" customHeight="1" x14ac:dyDescent="0.5">
      <c r="A5" s="5" t="s">
        <v>351</v>
      </c>
      <c r="C5" s="5">
        <v>128</v>
      </c>
      <c r="D5" s="5" t="s">
        <v>349</v>
      </c>
      <c r="E5" s="5" t="s">
        <v>23</v>
      </c>
      <c r="F5" s="5" t="s">
        <v>350</v>
      </c>
      <c r="G5" s="5" t="s">
        <v>349</v>
      </c>
      <c r="H5" s="5" t="s">
        <v>19</v>
      </c>
      <c r="I5" s="5" t="s">
        <v>20</v>
      </c>
      <c r="J5" s="6">
        <v>20190</v>
      </c>
      <c r="K5" s="6">
        <v>22475</v>
      </c>
      <c r="M5" s="6">
        <f>K5-J5</f>
        <v>2285</v>
      </c>
      <c r="N5" s="7">
        <f>K5/J5-1</f>
        <v>0.11317483902922243</v>
      </c>
      <c r="P5" s="8">
        <v>0.90335570469798654</v>
      </c>
      <c r="Q5" s="8">
        <v>0.92508746655690466</v>
      </c>
    </row>
    <row r="6" spans="1:17" s="4" customFormat="1" ht="12.9" customHeight="1" x14ac:dyDescent="0.5">
      <c r="A6" s="4" t="s">
        <v>352</v>
      </c>
      <c r="C6" s="4">
        <v>129</v>
      </c>
      <c r="D6" s="4" t="s">
        <v>353</v>
      </c>
      <c r="E6" s="4" t="s">
        <v>23</v>
      </c>
      <c r="F6" s="4" t="s">
        <v>354</v>
      </c>
      <c r="G6" s="4" t="s">
        <v>355</v>
      </c>
      <c r="H6" s="4" t="s">
        <v>19</v>
      </c>
      <c r="I6" s="4" t="s">
        <v>20</v>
      </c>
      <c r="J6" s="9">
        <v>6290</v>
      </c>
      <c r="K6" s="9">
        <v>7070</v>
      </c>
      <c r="M6" s="9">
        <f>K6-J6</f>
        <v>780</v>
      </c>
      <c r="N6" s="10">
        <f>K6/J6-1</f>
        <v>0.12400635930047699</v>
      </c>
      <c r="P6" s="11">
        <v>0.28143176733780761</v>
      </c>
      <c r="Q6" s="11">
        <v>0.29100637991356249</v>
      </c>
    </row>
    <row r="7" spans="1:17" s="4" customFormat="1" ht="12.9" customHeight="1" x14ac:dyDescent="0.5">
      <c r="A7" s="4" t="s">
        <v>101</v>
      </c>
      <c r="C7" s="4">
        <v>130</v>
      </c>
      <c r="D7" s="4" t="s">
        <v>90</v>
      </c>
      <c r="E7" s="4" t="s">
        <v>23</v>
      </c>
      <c r="F7" s="4" t="s">
        <v>91</v>
      </c>
      <c r="G7" s="4" t="s">
        <v>90</v>
      </c>
      <c r="H7" s="4" t="s">
        <v>19</v>
      </c>
      <c r="I7" s="4" t="s">
        <v>20</v>
      </c>
      <c r="J7" s="9">
        <v>13900</v>
      </c>
      <c r="K7" s="9">
        <v>15410</v>
      </c>
      <c r="M7" s="9">
        <f>K7-J7</f>
        <v>1510</v>
      </c>
      <c r="N7" s="10">
        <f>K7/J7-1</f>
        <v>0.1086330935251798</v>
      </c>
      <c r="P7" s="11">
        <v>0.62192393736017892</v>
      </c>
      <c r="Q7" s="11">
        <v>0.63428689030664742</v>
      </c>
    </row>
    <row r="8" spans="1:17" s="5" customFormat="1" ht="12.9" customHeight="1" x14ac:dyDescent="0.5">
      <c r="A8" s="5" t="s">
        <v>356</v>
      </c>
      <c r="C8" s="5">
        <v>131</v>
      </c>
      <c r="D8" s="5" t="s">
        <v>357</v>
      </c>
      <c r="E8" s="5" t="s">
        <v>23</v>
      </c>
      <c r="F8" s="5" t="s">
        <v>358</v>
      </c>
      <c r="G8" s="5" t="s">
        <v>357</v>
      </c>
      <c r="H8" s="5" t="s">
        <v>19</v>
      </c>
      <c r="I8" s="5" t="s">
        <v>20</v>
      </c>
      <c r="J8" s="6">
        <v>2150</v>
      </c>
      <c r="K8" s="6">
        <v>1820</v>
      </c>
      <c r="M8" s="6">
        <f>K8-J8</f>
        <v>-330</v>
      </c>
      <c r="N8" s="7">
        <f>K8/J8-1</f>
        <v>-0.15348837209302324</v>
      </c>
      <c r="P8" s="8">
        <v>9.6196868008948541E-2</v>
      </c>
      <c r="Q8" s="8">
        <v>7.4912533443095286E-2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22345</v>
      </c>
      <c r="K11" s="6">
        <v>24295</v>
      </c>
      <c r="M11" s="6">
        <f>K11-J11</f>
        <v>1950</v>
      </c>
      <c r="N11" s="7">
        <f>K11/J11-1</f>
        <v>8.7267845155515777E-2</v>
      </c>
    </row>
    <row r="12" spans="1:17" s="5" customFormat="1" ht="14.05" customHeight="1" x14ac:dyDescent="0.5">
      <c r="A12" s="5" t="s">
        <v>365</v>
      </c>
      <c r="C12" s="5">
        <v>143</v>
      </c>
      <c r="D12" s="5" t="s">
        <v>363</v>
      </c>
      <c r="E12" s="5" t="s">
        <v>23</v>
      </c>
      <c r="F12" s="5" t="s">
        <v>364</v>
      </c>
      <c r="G12" s="5" t="s">
        <v>363</v>
      </c>
      <c r="H12" s="5" t="s">
        <v>19</v>
      </c>
      <c r="I12" s="5" t="s">
        <v>20</v>
      </c>
      <c r="J12" s="6">
        <v>18165</v>
      </c>
      <c r="K12" s="6">
        <v>20520</v>
      </c>
      <c r="M12" s="6">
        <f>K12-J12</f>
        <v>2355</v>
      </c>
      <c r="N12" s="7">
        <f>K12/J12-1</f>
        <v>0.12964492155243601</v>
      </c>
      <c r="P12" s="8">
        <v>0.81293354217945846</v>
      </c>
      <c r="Q12" s="8">
        <v>0.84461823420456883</v>
      </c>
    </row>
    <row r="13" spans="1:17" s="5" customFormat="1" ht="14.05" customHeight="1" x14ac:dyDescent="0.5">
      <c r="A13" s="5" t="s">
        <v>368</v>
      </c>
      <c r="C13" s="5">
        <v>144</v>
      </c>
      <c r="D13" s="5" t="s">
        <v>366</v>
      </c>
      <c r="E13" s="5" t="s">
        <v>23</v>
      </c>
      <c r="F13" s="5" t="s">
        <v>367</v>
      </c>
      <c r="G13" s="5" t="s">
        <v>366</v>
      </c>
      <c r="H13" s="5" t="s">
        <v>19</v>
      </c>
      <c r="I13" s="5" t="s">
        <v>20</v>
      </c>
      <c r="J13" s="6">
        <v>3940</v>
      </c>
      <c r="K13" s="6">
        <v>3655</v>
      </c>
      <c r="M13" s="6">
        <f>K13-J13</f>
        <v>-285</v>
      </c>
      <c r="N13" s="7">
        <f>K13/J13-1</f>
        <v>-7.2335025380710682E-2</v>
      </c>
      <c r="P13" s="8">
        <v>0.17632579995524725</v>
      </c>
      <c r="Q13" s="8">
        <v>0.15044247787610621</v>
      </c>
    </row>
    <row r="14" spans="1:17" s="4" customFormat="1" ht="12.9" customHeight="1" x14ac:dyDescent="0.5">
      <c r="A14" s="4" t="s">
        <v>369</v>
      </c>
      <c r="C14" s="4" t="s">
        <v>151</v>
      </c>
      <c r="D14" s="4" t="s">
        <v>151</v>
      </c>
      <c r="F14" s="4" t="s">
        <v>370</v>
      </c>
      <c r="G14" s="4" t="s">
        <v>371</v>
      </c>
      <c r="H14" s="4" t="s">
        <v>19</v>
      </c>
      <c r="I14" s="4" t="s">
        <v>20</v>
      </c>
      <c r="J14" s="15" t="s">
        <v>154</v>
      </c>
      <c r="K14" s="9">
        <v>415</v>
      </c>
      <c r="M14" s="15" t="s">
        <v>154</v>
      </c>
      <c r="N14" s="15" t="s">
        <v>154</v>
      </c>
      <c r="P14" s="15" t="s">
        <v>154</v>
      </c>
      <c r="Q14" s="11">
        <v>1.7081704054332167E-2</v>
      </c>
    </row>
    <row r="15" spans="1:17" s="4" customFormat="1" ht="12.9" customHeight="1" x14ac:dyDescent="0.5">
      <c r="A15" s="4" t="s">
        <v>372</v>
      </c>
      <c r="C15" s="4" t="s">
        <v>151</v>
      </c>
      <c r="D15" s="4" t="s">
        <v>151</v>
      </c>
      <c r="F15" s="4" t="s">
        <v>373</v>
      </c>
      <c r="G15" s="4" t="s">
        <v>374</v>
      </c>
      <c r="H15" s="4" t="s">
        <v>19</v>
      </c>
      <c r="I15" s="4" t="s">
        <v>20</v>
      </c>
      <c r="J15" s="15" t="s">
        <v>154</v>
      </c>
      <c r="K15" s="9">
        <v>225</v>
      </c>
      <c r="M15" s="15" t="s">
        <v>154</v>
      </c>
      <c r="N15" s="15" t="s">
        <v>154</v>
      </c>
      <c r="P15" s="15" t="s">
        <v>154</v>
      </c>
      <c r="Q15" s="11">
        <v>9.2611648487343073E-3</v>
      </c>
    </row>
    <row r="16" spans="1:17" s="4" customFormat="1" ht="12.9" customHeight="1" x14ac:dyDescent="0.5">
      <c r="A16" s="4" t="s">
        <v>375</v>
      </c>
      <c r="C16" s="4">
        <v>147</v>
      </c>
      <c r="D16" s="4" t="s">
        <v>376</v>
      </c>
      <c r="E16" s="4" t="s">
        <v>23</v>
      </c>
      <c r="F16" s="4" t="s">
        <v>377</v>
      </c>
      <c r="G16" s="4" t="s">
        <v>376</v>
      </c>
      <c r="H16" s="4" t="s">
        <v>19</v>
      </c>
      <c r="I16" s="4" t="s">
        <v>20</v>
      </c>
      <c r="J16" s="9">
        <v>470</v>
      </c>
      <c r="K16" s="9">
        <v>345</v>
      </c>
      <c r="M16" s="9">
        <f>K16-J16</f>
        <v>-125</v>
      </c>
      <c r="N16" s="10">
        <f>K16/J16-1</f>
        <v>-0.26595744680851063</v>
      </c>
      <c r="P16" s="11">
        <v>2.103378831953457E-2</v>
      </c>
      <c r="Q16" s="11">
        <v>1.4200452768059271E-2</v>
      </c>
    </row>
    <row r="17" spans="1:17" s="4" customFormat="1" ht="12.9" customHeight="1" x14ac:dyDescent="0.5">
      <c r="A17" s="4" t="s">
        <v>378</v>
      </c>
      <c r="C17" s="4">
        <v>148</v>
      </c>
      <c r="D17" s="4" t="s">
        <v>379</v>
      </c>
      <c r="E17" s="4" t="s">
        <v>23</v>
      </c>
      <c r="F17" s="4" t="s">
        <v>380</v>
      </c>
      <c r="G17" s="4" t="s">
        <v>379</v>
      </c>
      <c r="H17" s="4" t="s">
        <v>19</v>
      </c>
      <c r="I17" s="4" t="s">
        <v>20</v>
      </c>
      <c r="J17" s="9">
        <v>2365</v>
      </c>
      <c r="K17" s="9">
        <v>1960</v>
      </c>
      <c r="M17" s="9">
        <f>K17-J17</f>
        <v>-405</v>
      </c>
      <c r="N17" s="10">
        <f>K17/J17-1</f>
        <v>-0.17124735729386897</v>
      </c>
      <c r="P17" s="11">
        <v>0.10584023271425375</v>
      </c>
      <c r="Q17" s="11">
        <v>8.0675036015641077E-2</v>
      </c>
    </row>
    <row r="18" spans="1:17" s="4" customFormat="1" ht="14.05" customHeight="1" x14ac:dyDescent="0.5">
      <c r="A18" s="4" t="s">
        <v>383</v>
      </c>
      <c r="C18" s="4" t="s">
        <v>151</v>
      </c>
      <c r="D18" s="4" t="s">
        <v>151</v>
      </c>
      <c r="F18" s="4" t="s">
        <v>381</v>
      </c>
      <c r="G18" s="4" t="s">
        <v>382</v>
      </c>
      <c r="H18" s="4" t="s">
        <v>19</v>
      </c>
      <c r="I18" s="4" t="s">
        <v>20</v>
      </c>
      <c r="J18" s="15" t="s">
        <v>154</v>
      </c>
      <c r="K18" s="9">
        <v>710</v>
      </c>
      <c r="M18" s="15" t="s">
        <v>154</v>
      </c>
      <c r="N18" s="15" t="s">
        <v>154</v>
      </c>
      <c r="P18" s="15" t="s">
        <v>154</v>
      </c>
      <c r="Q18" s="11">
        <v>2.922412018933937E-2</v>
      </c>
    </row>
    <row r="19" spans="1:17" s="4" customFormat="1" ht="12.9" customHeight="1" x14ac:dyDescent="0.5">
      <c r="A19" s="4" t="s">
        <v>384</v>
      </c>
      <c r="C19" s="4" t="s">
        <v>151</v>
      </c>
      <c r="D19" s="4" t="s">
        <v>151</v>
      </c>
      <c r="F19" s="4" t="s">
        <v>385</v>
      </c>
      <c r="G19" s="4" t="s">
        <v>386</v>
      </c>
      <c r="H19" s="4" t="s">
        <v>19</v>
      </c>
      <c r="I19" s="4" t="s">
        <v>20</v>
      </c>
      <c r="J19" s="15" t="s">
        <v>154</v>
      </c>
      <c r="K19" s="9">
        <v>315</v>
      </c>
      <c r="M19" s="15" t="s">
        <v>154</v>
      </c>
      <c r="N19" s="15" t="s">
        <v>154</v>
      </c>
      <c r="P19" s="15" t="s">
        <v>154</v>
      </c>
      <c r="Q19" s="11">
        <v>1.296563078822803E-2</v>
      </c>
    </row>
    <row r="20" spans="1:17" s="4" customFormat="1" ht="14.05" customHeight="1" x14ac:dyDescent="0.5">
      <c r="A20" s="4" t="s">
        <v>389</v>
      </c>
      <c r="C20" s="4" t="s">
        <v>151</v>
      </c>
      <c r="D20" s="4" t="s">
        <v>151</v>
      </c>
      <c r="F20" s="4" t="s">
        <v>387</v>
      </c>
      <c r="G20" s="4" t="s">
        <v>388</v>
      </c>
      <c r="H20" s="4" t="s">
        <v>19</v>
      </c>
      <c r="I20" s="4" t="s">
        <v>20</v>
      </c>
      <c r="J20" s="15" t="s">
        <v>154</v>
      </c>
      <c r="K20" s="9">
        <v>390</v>
      </c>
      <c r="M20" s="15" t="s">
        <v>154</v>
      </c>
      <c r="N20" s="15" t="s">
        <v>154</v>
      </c>
      <c r="P20" s="15" t="s">
        <v>154</v>
      </c>
      <c r="Q20" s="11">
        <v>1.6052685737806133E-2</v>
      </c>
    </row>
    <row r="21" spans="1:17" s="5" customFormat="1" ht="14.05" customHeight="1" x14ac:dyDescent="0.5">
      <c r="A21" s="5" t="s">
        <v>392</v>
      </c>
      <c r="C21" s="5">
        <v>152</v>
      </c>
      <c r="D21" s="5" t="s">
        <v>390</v>
      </c>
      <c r="E21" s="5" t="s">
        <v>23</v>
      </c>
      <c r="F21" s="5" t="s">
        <v>391</v>
      </c>
      <c r="G21" s="5" t="s">
        <v>390</v>
      </c>
      <c r="H21" s="5" t="s">
        <v>19</v>
      </c>
      <c r="I21" s="5" t="s">
        <v>20</v>
      </c>
      <c r="J21" s="6">
        <v>245</v>
      </c>
      <c r="K21" s="6">
        <v>115</v>
      </c>
      <c r="M21" s="6">
        <f>K21-J21</f>
        <v>-130</v>
      </c>
      <c r="N21" s="7">
        <f>K21/J21-1</f>
        <v>-0.53061224489795911</v>
      </c>
      <c r="P21" s="8">
        <v>1.0964421570821213E-2</v>
      </c>
      <c r="Q21" s="8">
        <v>4.7334842560197571E-3</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3940</v>
      </c>
      <c r="K24" s="6">
        <v>3655</v>
      </c>
      <c r="M24" s="6">
        <f>K24-J24</f>
        <v>-285</v>
      </c>
      <c r="N24" s="7">
        <f>K24/J24-1</f>
        <v>-7.2335025380710682E-2</v>
      </c>
    </row>
    <row r="25" spans="1:17" s="4" customFormat="1" ht="12.9" customHeight="1" x14ac:dyDescent="0.5">
      <c r="A25" s="4" t="s">
        <v>398</v>
      </c>
      <c r="C25" s="4">
        <v>194</v>
      </c>
      <c r="D25" s="4" t="s">
        <v>399</v>
      </c>
      <c r="E25" s="4" t="s">
        <v>23</v>
      </c>
      <c r="F25" s="4" t="s">
        <v>400</v>
      </c>
      <c r="G25" s="4" t="s">
        <v>399</v>
      </c>
      <c r="H25" s="4" t="s">
        <v>19</v>
      </c>
      <c r="I25" s="4" t="s">
        <v>20</v>
      </c>
      <c r="J25" s="9">
        <v>1465</v>
      </c>
      <c r="K25" s="9">
        <v>1275</v>
      </c>
      <c r="M25" s="9">
        <f>K25-J25</f>
        <v>-190</v>
      </c>
      <c r="N25" s="10">
        <f>K25/J25-1</f>
        <v>-0.12969283276450516</v>
      </c>
      <c r="P25" s="11">
        <v>0.37182741116751267</v>
      </c>
      <c r="Q25" s="11">
        <v>0.34883720930232559</v>
      </c>
    </row>
    <row r="26" spans="1:17" s="4" customFormat="1" ht="12.9" customHeight="1" x14ac:dyDescent="0.5">
      <c r="A26" s="4" t="s">
        <v>401</v>
      </c>
      <c r="C26" s="4">
        <v>206</v>
      </c>
      <c r="D26" s="4" t="s">
        <v>402</v>
      </c>
      <c r="E26" s="4" t="s">
        <v>23</v>
      </c>
      <c r="F26" s="4" t="s">
        <v>403</v>
      </c>
      <c r="G26" s="4" t="s">
        <v>402</v>
      </c>
      <c r="H26" s="4" t="s">
        <v>19</v>
      </c>
      <c r="I26" s="4" t="s">
        <v>20</v>
      </c>
      <c r="J26" s="9">
        <v>2005</v>
      </c>
      <c r="K26" s="9">
        <v>1740</v>
      </c>
      <c r="M26" s="9">
        <f>K26-J26</f>
        <v>-265</v>
      </c>
      <c r="N26" s="10">
        <f>K26/J26-1</f>
        <v>-0.13216957605985036</v>
      </c>
      <c r="P26" s="11">
        <v>0.50888324873096447</v>
      </c>
      <c r="Q26" s="11">
        <v>0.47606019151846785</v>
      </c>
    </row>
    <row r="27" spans="1:17" s="4" customFormat="1" ht="12.9" customHeight="1" x14ac:dyDescent="0.5">
      <c r="A27" s="4" t="s">
        <v>404</v>
      </c>
      <c r="C27" s="4">
        <v>224</v>
      </c>
      <c r="D27" s="4" t="s">
        <v>405</v>
      </c>
      <c r="E27" s="4" t="s">
        <v>23</v>
      </c>
      <c r="F27" s="4" t="s">
        <v>406</v>
      </c>
      <c r="G27" s="4" t="s">
        <v>405</v>
      </c>
      <c r="H27" s="4" t="s">
        <v>19</v>
      </c>
      <c r="I27" s="4" t="s">
        <v>20</v>
      </c>
      <c r="J27" s="9">
        <v>25</v>
      </c>
      <c r="K27" s="9">
        <v>50</v>
      </c>
      <c r="M27" s="9">
        <f>K27-J27</f>
        <v>25</v>
      </c>
      <c r="N27" s="10">
        <f>K27/J27-1</f>
        <v>1</v>
      </c>
      <c r="P27" s="11">
        <v>6.3451776649746192E-3</v>
      </c>
      <c r="Q27" s="11">
        <v>1.3679890560875513E-2</v>
      </c>
    </row>
    <row r="28" spans="1:17" s="4" customFormat="1" ht="12.9" customHeight="1" x14ac:dyDescent="0.5">
      <c r="A28" s="4" t="s">
        <v>407</v>
      </c>
      <c r="C28" s="4">
        <v>234</v>
      </c>
      <c r="D28" s="4" t="s">
        <v>408</v>
      </c>
      <c r="E28" s="4" t="s">
        <v>23</v>
      </c>
      <c r="F28" s="4" t="s">
        <v>409</v>
      </c>
      <c r="G28" s="4" t="s">
        <v>408</v>
      </c>
      <c r="H28" s="4" t="s">
        <v>19</v>
      </c>
      <c r="I28" s="4" t="s">
        <v>20</v>
      </c>
      <c r="J28" s="9">
        <v>435</v>
      </c>
      <c r="K28" s="9">
        <v>545</v>
      </c>
      <c r="M28" s="9">
        <f>K28-J28</f>
        <v>110</v>
      </c>
      <c r="N28" s="10">
        <f>K28/J28-1</f>
        <v>0.25287356321839072</v>
      </c>
      <c r="P28" s="11">
        <v>0.11040609137055837</v>
      </c>
      <c r="Q28" s="11">
        <v>0.1491108071135431</v>
      </c>
    </row>
    <row r="29" spans="1:17" s="4" customFormat="1" ht="14.05" customHeight="1" x14ac:dyDescent="0.5">
      <c r="A29" s="4" t="s">
        <v>412</v>
      </c>
      <c r="C29" s="4">
        <v>252</v>
      </c>
      <c r="D29" s="4" t="s">
        <v>410</v>
      </c>
      <c r="E29" s="4" t="s">
        <v>23</v>
      </c>
      <c r="F29" s="4" t="s">
        <v>411</v>
      </c>
      <c r="G29" s="4" t="s">
        <v>410</v>
      </c>
      <c r="H29" s="4" t="s">
        <v>19</v>
      </c>
      <c r="I29" s="4" t="s">
        <v>20</v>
      </c>
      <c r="J29" s="9">
        <v>0</v>
      </c>
      <c r="K29" s="9">
        <v>40</v>
      </c>
      <c r="M29" s="9">
        <f>K29-J29</f>
        <v>40</v>
      </c>
      <c r="N29" s="15" t="s">
        <v>154</v>
      </c>
      <c r="P29" s="11">
        <v>0</v>
      </c>
      <c r="Q29" s="11">
        <v>1.094391244870041E-2</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240</v>
      </c>
      <c r="K31" s="6">
        <v>390</v>
      </c>
      <c r="M31" s="6">
        <f>K31-J31</f>
        <v>150</v>
      </c>
      <c r="N31" s="7">
        <f>K31/J31-1</f>
        <v>0.625</v>
      </c>
    </row>
    <row r="32" spans="1:17" s="4" customFormat="1" ht="12.9" customHeight="1" x14ac:dyDescent="0.5">
      <c r="A32" s="4" t="s">
        <v>398</v>
      </c>
      <c r="C32" s="4">
        <v>374</v>
      </c>
      <c r="D32" s="4" t="s">
        <v>399</v>
      </c>
      <c r="E32" s="4" t="s">
        <v>23</v>
      </c>
      <c r="F32" s="4" t="s">
        <v>417</v>
      </c>
      <c r="G32" s="4" t="s">
        <v>399</v>
      </c>
      <c r="H32" s="4" t="s">
        <v>19</v>
      </c>
      <c r="I32" s="4" t="s">
        <v>20</v>
      </c>
      <c r="J32" s="9">
        <v>60</v>
      </c>
      <c r="K32" s="9">
        <v>140</v>
      </c>
      <c r="M32" s="9">
        <f>K32-J32</f>
        <v>80</v>
      </c>
      <c r="N32" s="10">
        <f>K32/J32-1</f>
        <v>1.3333333333333335</v>
      </c>
      <c r="P32" s="11">
        <v>0.25</v>
      </c>
      <c r="Q32" s="11">
        <v>0.35897435897435898</v>
      </c>
    </row>
    <row r="33" spans="1:17" s="4" customFormat="1" ht="12.9" customHeight="1" x14ac:dyDescent="0.5">
      <c r="A33" s="4" t="s">
        <v>401</v>
      </c>
      <c r="C33" s="4">
        <v>384</v>
      </c>
      <c r="D33" s="4" t="s">
        <v>402</v>
      </c>
      <c r="E33" s="4" t="s">
        <v>23</v>
      </c>
      <c r="F33" s="4" t="s">
        <v>418</v>
      </c>
      <c r="G33" s="4" t="s">
        <v>402</v>
      </c>
      <c r="H33" s="4" t="s">
        <v>19</v>
      </c>
      <c r="I33" s="4" t="s">
        <v>20</v>
      </c>
      <c r="J33" s="9">
        <v>110</v>
      </c>
      <c r="K33" s="9">
        <v>115</v>
      </c>
      <c r="M33" s="9">
        <f>K33-J33</f>
        <v>5</v>
      </c>
      <c r="N33" s="10">
        <f>K33/J33-1</f>
        <v>4.5454545454545414E-2</v>
      </c>
      <c r="P33" s="11">
        <v>0.45833333333333331</v>
      </c>
      <c r="Q33" s="11">
        <v>0.29487179487179488</v>
      </c>
    </row>
    <row r="34" spans="1:17" s="4" customFormat="1" ht="12.9" customHeight="1" x14ac:dyDescent="0.5">
      <c r="A34" s="4" t="s">
        <v>404</v>
      </c>
      <c r="C34" s="4">
        <v>394</v>
      </c>
      <c r="D34" s="4" t="s">
        <v>405</v>
      </c>
      <c r="E34" s="4" t="s">
        <v>23</v>
      </c>
      <c r="F34" s="4" t="s">
        <v>419</v>
      </c>
      <c r="G34" s="4" t="s">
        <v>405</v>
      </c>
      <c r="H34" s="4" t="s">
        <v>19</v>
      </c>
      <c r="I34" s="4" t="s">
        <v>20</v>
      </c>
      <c r="J34" s="9">
        <v>0</v>
      </c>
      <c r="K34" s="9">
        <v>10</v>
      </c>
      <c r="M34" s="9">
        <f>K34-J34</f>
        <v>10</v>
      </c>
      <c r="N34" s="15" t="s">
        <v>154</v>
      </c>
      <c r="P34" s="11">
        <v>0</v>
      </c>
      <c r="Q34" s="11">
        <v>2.564102564102564E-2</v>
      </c>
    </row>
    <row r="35" spans="1:17" s="4" customFormat="1" ht="12.9" customHeight="1" x14ac:dyDescent="0.5">
      <c r="A35" s="4" t="s">
        <v>407</v>
      </c>
      <c r="C35" s="4">
        <v>408</v>
      </c>
      <c r="D35" s="4" t="s">
        <v>408</v>
      </c>
      <c r="E35" s="4" t="s">
        <v>23</v>
      </c>
      <c r="F35" s="4" t="s">
        <v>420</v>
      </c>
      <c r="G35" s="4" t="s">
        <v>408</v>
      </c>
      <c r="H35" s="4" t="s">
        <v>19</v>
      </c>
      <c r="I35" s="4" t="s">
        <v>20</v>
      </c>
      <c r="J35" s="9">
        <v>60</v>
      </c>
      <c r="K35" s="9">
        <v>90</v>
      </c>
      <c r="M35" s="9">
        <f>K35-J35</f>
        <v>30</v>
      </c>
      <c r="N35" s="10">
        <f>K35/J35-1</f>
        <v>0.5</v>
      </c>
      <c r="P35" s="11">
        <v>0.25</v>
      </c>
      <c r="Q35" s="11">
        <v>0.23076923076923078</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22345</v>
      </c>
      <c r="K4" s="6">
        <v>24295</v>
      </c>
      <c r="M4" s="6">
        <f>K4-J4</f>
        <v>1950</v>
      </c>
      <c r="N4" s="7">
        <f>K4/J4-1</f>
        <v>8.7267845155515777E-2</v>
      </c>
    </row>
    <row r="5" spans="1:17" s="5" customFormat="1" ht="14.05" customHeight="1" x14ac:dyDescent="0.5">
      <c r="A5" s="5" t="s">
        <v>429</v>
      </c>
      <c r="C5" s="5">
        <v>705</v>
      </c>
      <c r="D5" s="5" t="s">
        <v>427</v>
      </c>
      <c r="E5" s="5" t="s">
        <v>23</v>
      </c>
      <c r="F5" s="5" t="s">
        <v>428</v>
      </c>
      <c r="G5" s="5" t="s">
        <v>427</v>
      </c>
      <c r="H5" s="5" t="s">
        <v>19</v>
      </c>
      <c r="I5" s="5" t="s">
        <v>20</v>
      </c>
      <c r="J5" s="6">
        <v>21960</v>
      </c>
      <c r="K5" s="6">
        <v>23495</v>
      </c>
      <c r="M5" s="6">
        <f>K5-J5</f>
        <v>1535</v>
      </c>
      <c r="N5" s="7">
        <f>K5/J5-1</f>
        <v>6.9899817850637591E-2</v>
      </c>
      <c r="P5" s="8">
        <v>0.98277019467442384</v>
      </c>
      <c r="Q5" s="8">
        <v>0.96707141387116691</v>
      </c>
    </row>
    <row r="6" spans="1:17" s="5" customFormat="1" ht="14.05" customHeight="1" x14ac:dyDescent="0.5">
      <c r="A6" s="5" t="s">
        <v>432</v>
      </c>
      <c r="C6" s="5">
        <v>692</v>
      </c>
      <c r="D6" s="5" t="s">
        <v>430</v>
      </c>
      <c r="E6" s="5" t="s">
        <v>23</v>
      </c>
      <c r="F6" s="5" t="s">
        <v>431</v>
      </c>
      <c r="G6" s="5" t="s">
        <v>430</v>
      </c>
      <c r="H6" s="5" t="s">
        <v>19</v>
      </c>
      <c r="I6" s="5" t="s">
        <v>20</v>
      </c>
      <c r="J6" s="6">
        <v>385</v>
      </c>
      <c r="K6" s="6">
        <v>795</v>
      </c>
      <c r="M6" s="6">
        <f>K6-J6</f>
        <v>410</v>
      </c>
      <c r="N6" s="7">
        <f>K6/J6-1</f>
        <v>1.0649350649350651</v>
      </c>
      <c r="P6" s="8">
        <v>1.7229805325576192E-2</v>
      </c>
      <c r="Q6" s="8">
        <v>3.2722782465527886E-2</v>
      </c>
    </row>
    <row r="7" spans="1:17" s="4" customFormat="1" ht="12.9" customHeight="1" x14ac:dyDescent="0.5">
      <c r="A7" s="4" t="s">
        <v>433</v>
      </c>
      <c r="C7" s="4">
        <v>696</v>
      </c>
      <c r="D7" s="4" t="s">
        <v>434</v>
      </c>
      <c r="E7" s="4" t="s">
        <v>23</v>
      </c>
      <c r="F7" s="4" t="s">
        <v>435</v>
      </c>
      <c r="G7" s="4" t="s">
        <v>434</v>
      </c>
      <c r="H7" s="4" t="s">
        <v>19</v>
      </c>
      <c r="I7" s="4" t="s">
        <v>20</v>
      </c>
      <c r="J7" s="9">
        <v>85</v>
      </c>
      <c r="K7" s="9">
        <v>245</v>
      </c>
      <c r="M7" s="9">
        <f>K7-J7</f>
        <v>160</v>
      </c>
      <c r="N7" s="10">
        <f>K7/J7-1</f>
        <v>1.8823529411764706</v>
      </c>
      <c r="P7" s="11">
        <v>3.80398299395838E-3</v>
      </c>
      <c r="Q7" s="11">
        <v>1.0084379501955135E-2</v>
      </c>
    </row>
    <row r="8" spans="1:17" s="4" customFormat="1" ht="12.9" customHeight="1" x14ac:dyDescent="0.5">
      <c r="A8" s="4" t="s">
        <v>436</v>
      </c>
      <c r="C8" s="4">
        <v>693</v>
      </c>
      <c r="D8" s="4" t="s">
        <v>437</v>
      </c>
      <c r="E8" s="4" t="s">
        <v>23</v>
      </c>
      <c r="F8" s="4" t="s">
        <v>438</v>
      </c>
      <c r="G8" s="4" t="s">
        <v>437</v>
      </c>
      <c r="H8" s="4" t="s">
        <v>19</v>
      </c>
      <c r="I8" s="4" t="s">
        <v>20</v>
      </c>
      <c r="J8" s="9">
        <v>20</v>
      </c>
      <c r="K8" s="9">
        <v>70</v>
      </c>
      <c r="M8" s="9">
        <f>K8-J8</f>
        <v>50</v>
      </c>
      <c r="N8" s="10">
        <f>K8/J8-1</f>
        <v>2.5</v>
      </c>
      <c r="P8" s="11">
        <v>8.9505482210785407E-4</v>
      </c>
      <c r="Q8" s="11">
        <v>2.8812512862728956E-3</v>
      </c>
    </row>
    <row r="9" spans="1:17" s="4" customFormat="1" ht="12.9" customHeight="1" x14ac:dyDescent="0.5">
      <c r="A9" s="4" t="s">
        <v>439</v>
      </c>
      <c r="C9" s="4">
        <v>695</v>
      </c>
      <c r="D9" s="4" t="s">
        <v>440</v>
      </c>
      <c r="E9" s="4" t="s">
        <v>23</v>
      </c>
      <c r="F9" s="4" t="s">
        <v>441</v>
      </c>
      <c r="G9" s="4" t="s">
        <v>440</v>
      </c>
      <c r="H9" s="4" t="s">
        <v>19</v>
      </c>
      <c r="I9" s="4" t="s">
        <v>20</v>
      </c>
      <c r="J9" s="9">
        <v>90</v>
      </c>
      <c r="K9" s="9">
        <v>235</v>
      </c>
      <c r="M9" s="9">
        <f>K9-J9</f>
        <v>145</v>
      </c>
      <c r="N9" s="10">
        <f>K9/J9-1</f>
        <v>1.6111111111111112</v>
      </c>
      <c r="P9" s="11">
        <v>4.0277466994853434E-3</v>
      </c>
      <c r="Q9" s="11">
        <v>9.672772175344721E-3</v>
      </c>
    </row>
    <row r="10" spans="1:17" s="4" customFormat="1" ht="12.9" customHeight="1" x14ac:dyDescent="0.5">
      <c r="A10" s="4" t="s">
        <v>442</v>
      </c>
      <c r="C10" s="4">
        <v>694</v>
      </c>
      <c r="D10" s="4" t="s">
        <v>443</v>
      </c>
      <c r="E10" s="4" t="s">
        <v>23</v>
      </c>
      <c r="F10" s="4" t="s">
        <v>444</v>
      </c>
      <c r="G10" s="4" t="s">
        <v>443</v>
      </c>
      <c r="H10" s="4" t="s">
        <v>19</v>
      </c>
      <c r="I10" s="4" t="s">
        <v>20</v>
      </c>
      <c r="J10" s="9">
        <v>20</v>
      </c>
      <c r="K10" s="9">
        <v>25</v>
      </c>
      <c r="M10" s="9">
        <f>K10-J10</f>
        <v>5</v>
      </c>
      <c r="N10" s="10">
        <f>K10/J10-1</f>
        <v>0.25</v>
      </c>
      <c r="P10" s="11">
        <v>8.9505482210785407E-4</v>
      </c>
      <c r="Q10" s="11">
        <v>1.0290183165260341E-3</v>
      </c>
    </row>
    <row r="11" spans="1:17" s="4" customFormat="1" ht="12.9" customHeight="1" x14ac:dyDescent="0.5">
      <c r="A11" s="4" t="s">
        <v>445</v>
      </c>
      <c r="C11" s="4">
        <v>697</v>
      </c>
      <c r="D11" s="4" t="s">
        <v>446</v>
      </c>
      <c r="E11" s="4" t="s">
        <v>23</v>
      </c>
      <c r="F11" s="4" t="s">
        <v>447</v>
      </c>
      <c r="G11" s="4" t="s">
        <v>446</v>
      </c>
      <c r="H11" s="4" t="s">
        <v>19</v>
      </c>
      <c r="I11" s="4" t="s">
        <v>20</v>
      </c>
      <c r="J11" s="9">
        <v>25</v>
      </c>
      <c r="K11" s="9">
        <v>95</v>
      </c>
      <c r="M11" s="9">
        <f>K11-J11</f>
        <v>70</v>
      </c>
      <c r="N11" s="10">
        <f>K11/J11-1</f>
        <v>2.8</v>
      </c>
      <c r="P11" s="11">
        <v>1.1188185276348177E-3</v>
      </c>
      <c r="Q11" s="11">
        <v>3.9102696027989298E-3</v>
      </c>
    </row>
    <row r="12" spans="1:17" s="4" customFormat="1" ht="12.9" customHeight="1" x14ac:dyDescent="0.5">
      <c r="A12" s="4" t="s">
        <v>448</v>
      </c>
      <c r="C12" s="4">
        <v>699</v>
      </c>
      <c r="D12" s="4" t="s">
        <v>449</v>
      </c>
      <c r="E12" s="4" t="s">
        <v>23</v>
      </c>
      <c r="F12" s="4" t="s">
        <v>450</v>
      </c>
      <c r="G12" s="4" t="s">
        <v>449</v>
      </c>
      <c r="H12" s="4" t="s">
        <v>19</v>
      </c>
      <c r="I12" s="4" t="s">
        <v>20</v>
      </c>
      <c r="J12" s="9">
        <v>35</v>
      </c>
      <c r="K12" s="9">
        <v>25</v>
      </c>
      <c r="M12" s="9">
        <f>K12-J12</f>
        <v>-10</v>
      </c>
      <c r="N12" s="10">
        <f>K12/J12-1</f>
        <v>-0.2857142857142857</v>
      </c>
      <c r="P12" s="11">
        <v>1.5663459386887446E-3</v>
      </c>
      <c r="Q12" s="11">
        <v>1.0290183165260341E-3</v>
      </c>
    </row>
    <row r="13" spans="1:17" s="4" customFormat="1" ht="12.9" customHeight="1" x14ac:dyDescent="0.5">
      <c r="A13" s="4" t="s">
        <v>451</v>
      </c>
      <c r="C13" s="4">
        <v>698</v>
      </c>
      <c r="D13" s="4" t="s">
        <v>452</v>
      </c>
      <c r="E13" s="4" t="s">
        <v>23</v>
      </c>
      <c r="F13" s="4" t="s">
        <v>453</v>
      </c>
      <c r="G13" s="4" t="s">
        <v>452</v>
      </c>
      <c r="H13" s="4" t="s">
        <v>19</v>
      </c>
      <c r="I13" s="4" t="s">
        <v>20</v>
      </c>
      <c r="J13" s="9">
        <v>0</v>
      </c>
      <c r="K13" s="9">
        <v>0</v>
      </c>
      <c r="M13" s="9">
        <f>K13-J13</f>
        <v>0</v>
      </c>
      <c r="N13" s="15" t="s">
        <v>154</v>
      </c>
      <c r="P13" s="11">
        <v>0</v>
      </c>
      <c r="Q13" s="11">
        <v>0</v>
      </c>
    </row>
    <row r="14" spans="1:17" s="4" customFormat="1" ht="12.9" customHeight="1" x14ac:dyDescent="0.5">
      <c r="A14" s="4" t="s">
        <v>454</v>
      </c>
      <c r="C14" s="4">
        <v>701</v>
      </c>
      <c r="D14" s="4" t="s">
        <v>455</v>
      </c>
      <c r="E14" s="4" t="s">
        <v>23</v>
      </c>
      <c r="F14" s="4" t="s">
        <v>456</v>
      </c>
      <c r="G14" s="4" t="s">
        <v>455</v>
      </c>
      <c r="H14" s="4" t="s">
        <v>19</v>
      </c>
      <c r="I14" s="4" t="s">
        <v>20</v>
      </c>
      <c r="J14" s="9">
        <v>35</v>
      </c>
      <c r="K14" s="9">
        <v>25</v>
      </c>
      <c r="M14" s="9">
        <f>K14-J14</f>
        <v>-10</v>
      </c>
      <c r="N14" s="10">
        <f>K14/J14-1</f>
        <v>-0.2857142857142857</v>
      </c>
      <c r="P14" s="11">
        <v>1.5663459386887446E-3</v>
      </c>
      <c r="Q14" s="11">
        <v>1.0290183165260341E-3</v>
      </c>
    </row>
    <row r="15" spans="1:17" s="4" customFormat="1" ht="12.9" customHeight="1" x14ac:dyDescent="0.5">
      <c r="A15" s="4" t="s">
        <v>457</v>
      </c>
      <c r="C15" s="4">
        <v>700</v>
      </c>
      <c r="D15" s="4" t="s">
        <v>458</v>
      </c>
      <c r="E15" s="4" t="s">
        <v>23</v>
      </c>
      <c r="F15" s="4" t="s">
        <v>459</v>
      </c>
      <c r="G15" s="4" t="s">
        <v>458</v>
      </c>
      <c r="H15" s="4" t="s">
        <v>19</v>
      </c>
      <c r="I15" s="4" t="s">
        <v>20</v>
      </c>
      <c r="J15" s="9">
        <v>35</v>
      </c>
      <c r="K15" s="9">
        <v>10</v>
      </c>
      <c r="M15" s="9">
        <f>K15-J15</f>
        <v>-25</v>
      </c>
      <c r="N15" s="10">
        <f>K15/J15-1</f>
        <v>-0.7142857142857143</v>
      </c>
      <c r="P15" s="11">
        <v>1.5663459386887446E-3</v>
      </c>
      <c r="Q15" s="11">
        <v>4.1160732661041366E-4</v>
      </c>
    </row>
    <row r="16" spans="1:17" s="4" customFormat="1" ht="12.9" customHeight="1" x14ac:dyDescent="0.5">
      <c r="A16" s="4" t="s">
        <v>460</v>
      </c>
      <c r="C16" s="4">
        <v>702</v>
      </c>
      <c r="D16" s="4" t="s">
        <v>461</v>
      </c>
      <c r="E16" s="4" t="s">
        <v>23</v>
      </c>
      <c r="F16" s="4" t="s">
        <v>462</v>
      </c>
      <c r="G16" s="4" t="s">
        <v>461</v>
      </c>
      <c r="H16" s="4" t="s">
        <v>19</v>
      </c>
      <c r="I16" s="4" t="s">
        <v>20</v>
      </c>
      <c r="J16" s="9">
        <v>20</v>
      </c>
      <c r="K16" s="9">
        <v>0</v>
      </c>
      <c r="M16" s="9">
        <f>K16-J16</f>
        <v>-20</v>
      </c>
      <c r="N16" s="10">
        <f>K16/J16-1</f>
        <v>-1</v>
      </c>
      <c r="P16" s="11">
        <v>8.9505482210785407E-4</v>
      </c>
      <c r="Q16" s="11">
        <v>0</v>
      </c>
    </row>
    <row r="17" spans="1:17" s="4" customFormat="1" ht="14.05" customHeight="1" x14ac:dyDescent="0.5">
      <c r="A17" s="4" t="s">
        <v>465</v>
      </c>
      <c r="C17" s="4">
        <v>703</v>
      </c>
      <c r="D17" s="4" t="s">
        <v>463</v>
      </c>
      <c r="E17" s="4" t="s">
        <v>23</v>
      </c>
      <c r="F17" s="4" t="s">
        <v>464</v>
      </c>
      <c r="G17" s="4" t="s">
        <v>463</v>
      </c>
      <c r="H17" s="4" t="s">
        <v>19</v>
      </c>
      <c r="I17" s="4" t="s">
        <v>20</v>
      </c>
      <c r="J17" s="9">
        <v>10</v>
      </c>
      <c r="K17" s="9">
        <v>50</v>
      </c>
      <c r="M17" s="9">
        <f>K17-J17</f>
        <v>40</v>
      </c>
      <c r="N17" s="10">
        <f>K17/J17-1</f>
        <v>4</v>
      </c>
      <c r="P17" s="11">
        <v>4.4752741105392703E-4</v>
      </c>
      <c r="Q17" s="11">
        <v>2.0580366330520683E-3</v>
      </c>
    </row>
    <row r="18" spans="1:17" s="4" customFormat="1" ht="12.9" customHeight="1" x14ac:dyDescent="0.5">
      <c r="A18" s="4" t="s">
        <v>466</v>
      </c>
      <c r="C18" s="4">
        <v>704</v>
      </c>
      <c r="D18" s="4" t="s">
        <v>467</v>
      </c>
      <c r="E18" s="4" t="s">
        <v>23</v>
      </c>
      <c r="F18" s="4" t="s">
        <v>468</v>
      </c>
      <c r="G18" s="4" t="s">
        <v>467</v>
      </c>
      <c r="H18" s="4" t="s">
        <v>19</v>
      </c>
      <c r="I18" s="4" t="s">
        <v>20</v>
      </c>
      <c r="J18" s="9">
        <v>10</v>
      </c>
      <c r="K18" s="9">
        <v>0</v>
      </c>
      <c r="M18" s="9">
        <f>K18-J18</f>
        <v>-10</v>
      </c>
      <c r="N18" s="10">
        <f>K18/J18-1</f>
        <v>-1</v>
      </c>
      <c r="P18" s="11">
        <v>4.4752741105392703E-4</v>
      </c>
      <c r="Q18" s="11">
        <v>0</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24295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2190</v>
      </c>
      <c r="M22" s="15" t="s">
        <v>154</v>
      </c>
      <c r="N22" s="15" t="s">
        <v>154</v>
      </c>
      <c r="P22" s="15" t="s">
        <v>154</v>
      </c>
      <c r="Q22" s="11">
        <v>9.0142004527680591E-2</v>
      </c>
    </row>
    <row r="23" spans="1:17" s="4" customFormat="1" ht="12.9" customHeight="1" x14ac:dyDescent="0.5">
      <c r="A23" s="4" t="s">
        <v>475</v>
      </c>
      <c r="C23" s="4" t="s">
        <v>151</v>
      </c>
      <c r="D23" s="4" t="s">
        <v>151</v>
      </c>
      <c r="F23" s="4" t="s">
        <v>476</v>
      </c>
      <c r="G23" s="4" t="s">
        <v>477</v>
      </c>
      <c r="H23" s="4" t="s">
        <v>19</v>
      </c>
      <c r="I23" s="4" t="s">
        <v>20</v>
      </c>
      <c r="J23" s="15" t="s">
        <v>154</v>
      </c>
      <c r="K23" s="9">
        <v>1615</v>
      </c>
      <c r="M23" s="15" t="s">
        <v>154</v>
      </c>
      <c r="N23" s="15" t="s">
        <v>154</v>
      </c>
      <c r="P23" s="15" t="s">
        <v>154</v>
      </c>
      <c r="Q23" s="11">
        <v>6.6474583247581806E-2</v>
      </c>
    </row>
    <row r="24" spans="1:17" s="4" customFormat="1" ht="12.9" customHeight="1" x14ac:dyDescent="0.5">
      <c r="A24" s="4" t="s">
        <v>478</v>
      </c>
      <c r="C24" s="4" t="s">
        <v>151</v>
      </c>
      <c r="D24" s="4" t="s">
        <v>151</v>
      </c>
      <c r="F24" s="4" t="s">
        <v>479</v>
      </c>
      <c r="G24" s="4" t="s">
        <v>480</v>
      </c>
      <c r="H24" s="4" t="s">
        <v>19</v>
      </c>
      <c r="I24" s="4" t="s">
        <v>20</v>
      </c>
      <c r="J24" s="15" t="s">
        <v>154</v>
      </c>
      <c r="K24" s="9">
        <v>6140</v>
      </c>
      <c r="M24" s="15" t="s">
        <v>154</v>
      </c>
      <c r="N24" s="15" t="s">
        <v>154</v>
      </c>
      <c r="P24" s="15" t="s">
        <v>154</v>
      </c>
      <c r="Q24" s="11">
        <v>0.25272689853879399</v>
      </c>
    </row>
    <row r="25" spans="1:17" s="4" customFormat="1" ht="12.9" customHeight="1" x14ac:dyDescent="0.5">
      <c r="A25" s="4" t="s">
        <v>481</v>
      </c>
      <c r="C25" s="4" t="s">
        <v>151</v>
      </c>
      <c r="D25" s="4" t="s">
        <v>151</v>
      </c>
      <c r="F25" s="4" t="s">
        <v>482</v>
      </c>
      <c r="G25" s="4" t="s">
        <v>483</v>
      </c>
      <c r="H25" s="4" t="s">
        <v>19</v>
      </c>
      <c r="I25" s="4" t="s">
        <v>20</v>
      </c>
      <c r="J25" s="15" t="s">
        <v>154</v>
      </c>
      <c r="K25" s="9">
        <v>2360</v>
      </c>
      <c r="M25" s="15" t="s">
        <v>154</v>
      </c>
      <c r="N25" s="15" t="s">
        <v>154</v>
      </c>
      <c r="P25" s="15" t="s">
        <v>154</v>
      </c>
      <c r="Q25" s="11">
        <v>9.7139329080057624E-2</v>
      </c>
    </row>
    <row r="26" spans="1:17" s="4" customFormat="1" ht="12.9" customHeight="1" x14ac:dyDescent="0.5">
      <c r="A26" s="4" t="s">
        <v>484</v>
      </c>
      <c r="C26" s="4" t="s">
        <v>151</v>
      </c>
      <c r="D26" s="4" t="s">
        <v>151</v>
      </c>
      <c r="F26" s="4" t="s">
        <v>485</v>
      </c>
      <c r="G26" s="4" t="s">
        <v>486</v>
      </c>
      <c r="H26" s="4" t="s">
        <v>19</v>
      </c>
      <c r="I26" s="4" t="s">
        <v>20</v>
      </c>
      <c r="J26" s="15" t="s">
        <v>154</v>
      </c>
      <c r="K26" s="9">
        <v>1365</v>
      </c>
      <c r="M26" s="15" t="s">
        <v>154</v>
      </c>
      <c r="N26" s="15" t="s">
        <v>154</v>
      </c>
      <c r="P26" s="15" t="s">
        <v>154</v>
      </c>
      <c r="Q26" s="11">
        <v>5.6184400082321465E-2</v>
      </c>
    </row>
    <row r="27" spans="1:17" s="4" customFormat="1" ht="14.05" customHeight="1" x14ac:dyDescent="0.5">
      <c r="A27" s="4" t="s">
        <v>489</v>
      </c>
      <c r="C27" s="4" t="s">
        <v>151</v>
      </c>
      <c r="D27" s="4" t="s">
        <v>151</v>
      </c>
      <c r="F27" s="4" t="s">
        <v>487</v>
      </c>
      <c r="G27" s="4" t="s">
        <v>488</v>
      </c>
      <c r="H27" s="4" t="s">
        <v>19</v>
      </c>
      <c r="I27" s="4" t="s">
        <v>20</v>
      </c>
      <c r="J27" s="15" t="s">
        <v>154</v>
      </c>
      <c r="K27" s="9">
        <v>3520</v>
      </c>
      <c r="M27" s="15" t="s">
        <v>154</v>
      </c>
      <c r="N27" s="15" t="s">
        <v>154</v>
      </c>
      <c r="P27" s="15" t="s">
        <v>154</v>
      </c>
      <c r="Q27" s="11">
        <v>0.14488577896686561</v>
      </c>
    </row>
    <row r="28" spans="1:17" s="4" customFormat="1" ht="12.9" customHeight="1" x14ac:dyDescent="0.5">
      <c r="A28" s="4" t="s">
        <v>490</v>
      </c>
      <c r="C28" s="4" t="s">
        <v>151</v>
      </c>
      <c r="D28" s="4" t="s">
        <v>151</v>
      </c>
      <c r="F28" s="4" t="s">
        <v>491</v>
      </c>
      <c r="G28" s="4" t="s">
        <v>492</v>
      </c>
      <c r="H28" s="4" t="s">
        <v>19</v>
      </c>
      <c r="I28" s="4" t="s">
        <v>20</v>
      </c>
      <c r="J28" s="15" t="s">
        <v>154</v>
      </c>
      <c r="K28" s="9">
        <v>3330</v>
      </c>
      <c r="M28" s="15" t="s">
        <v>154</v>
      </c>
      <c r="N28" s="15" t="s">
        <v>154</v>
      </c>
      <c r="P28" s="15" t="s">
        <v>154</v>
      </c>
      <c r="Q28" s="11">
        <v>0.13706523976126775</v>
      </c>
    </row>
    <row r="29" spans="1:17" s="4" customFormat="1" ht="12.9" customHeight="1" x14ac:dyDescent="0.5">
      <c r="A29" s="4" t="s">
        <v>493</v>
      </c>
      <c r="C29" s="4" t="s">
        <v>151</v>
      </c>
      <c r="D29" s="4" t="s">
        <v>151</v>
      </c>
      <c r="F29" s="4" t="s">
        <v>494</v>
      </c>
      <c r="G29" s="4" t="s">
        <v>495</v>
      </c>
      <c r="H29" s="4" t="s">
        <v>19</v>
      </c>
      <c r="I29" s="4" t="s">
        <v>20</v>
      </c>
      <c r="J29" s="15" t="s">
        <v>154</v>
      </c>
      <c r="K29" s="9">
        <v>190</v>
      </c>
      <c r="M29" s="15" t="s">
        <v>154</v>
      </c>
      <c r="N29" s="15" t="s">
        <v>154</v>
      </c>
      <c r="P29" s="15" t="s">
        <v>154</v>
      </c>
      <c r="Q29" s="11">
        <v>7.8205392055978595E-3</v>
      </c>
    </row>
    <row r="30" spans="1:17" s="4" customFormat="1" ht="12.9" customHeight="1" x14ac:dyDescent="0.5">
      <c r="A30" s="4" t="s">
        <v>496</v>
      </c>
      <c r="C30" s="4" t="s">
        <v>151</v>
      </c>
      <c r="D30" s="4" t="s">
        <v>151</v>
      </c>
      <c r="F30" s="4" t="s">
        <v>497</v>
      </c>
      <c r="G30" s="4" t="s">
        <v>498</v>
      </c>
      <c r="H30" s="4" t="s">
        <v>19</v>
      </c>
      <c r="I30" s="4" t="s">
        <v>20</v>
      </c>
      <c r="J30" s="15" t="s">
        <v>154</v>
      </c>
      <c r="K30" s="9">
        <v>2900</v>
      </c>
      <c r="M30" s="15" t="s">
        <v>154</v>
      </c>
      <c r="N30" s="15" t="s">
        <v>154</v>
      </c>
      <c r="P30" s="15" t="s">
        <v>154</v>
      </c>
      <c r="Q30" s="11">
        <v>0.11936612471701996</v>
      </c>
    </row>
    <row r="31" spans="1:17" s="4" customFormat="1" ht="12.9" customHeight="1" x14ac:dyDescent="0.5">
      <c r="A31" s="4" t="s">
        <v>499</v>
      </c>
      <c r="C31" s="4" t="s">
        <v>151</v>
      </c>
      <c r="D31" s="4" t="s">
        <v>151</v>
      </c>
      <c r="F31" s="4" t="s">
        <v>500</v>
      </c>
      <c r="G31" s="4" t="s">
        <v>501</v>
      </c>
      <c r="H31" s="4" t="s">
        <v>19</v>
      </c>
      <c r="I31" s="4" t="s">
        <v>20</v>
      </c>
      <c r="J31" s="15" t="s">
        <v>154</v>
      </c>
      <c r="K31" s="9">
        <v>765</v>
      </c>
      <c r="M31" s="15" t="s">
        <v>154</v>
      </c>
      <c r="N31" s="15" t="s">
        <v>154</v>
      </c>
      <c r="P31" s="15" t="s">
        <v>154</v>
      </c>
      <c r="Q31" s="11">
        <v>3.1487960485696645E-2</v>
      </c>
    </row>
    <row r="32" spans="1:17" s="4" customFormat="1" ht="14.05" customHeight="1" x14ac:dyDescent="0.5">
      <c r="A32" s="4" t="s">
        <v>504</v>
      </c>
      <c r="C32" s="4" t="s">
        <v>151</v>
      </c>
      <c r="D32" s="4" t="s">
        <v>151</v>
      </c>
      <c r="F32" s="4" t="s">
        <v>502</v>
      </c>
      <c r="G32" s="4" t="s">
        <v>503</v>
      </c>
      <c r="H32" s="4" t="s">
        <v>19</v>
      </c>
      <c r="I32" s="4" t="s">
        <v>20</v>
      </c>
      <c r="J32" s="15" t="s">
        <v>154</v>
      </c>
      <c r="K32" s="9">
        <v>450</v>
      </c>
      <c r="M32" s="15" t="s">
        <v>154</v>
      </c>
      <c r="N32" s="15" t="s">
        <v>154</v>
      </c>
      <c r="P32" s="15" t="s">
        <v>154</v>
      </c>
      <c r="Q32" s="11">
        <v>1.8522329697468615E-2</v>
      </c>
    </row>
    <row r="33" spans="1:17" s="4" customFormat="1" ht="12.9" customHeight="1" x14ac:dyDescent="0.5">
      <c r="A33" s="4" t="s">
        <v>505</v>
      </c>
      <c r="C33" s="4" t="s">
        <v>151</v>
      </c>
      <c r="D33" s="4" t="s">
        <v>151</v>
      </c>
      <c r="F33" s="4" t="s">
        <v>506</v>
      </c>
      <c r="G33" s="4" t="s">
        <v>507</v>
      </c>
      <c r="H33" s="4" t="s">
        <v>19</v>
      </c>
      <c r="I33" s="4" t="s">
        <v>20</v>
      </c>
      <c r="J33" s="15" t="s">
        <v>154</v>
      </c>
      <c r="K33" s="9">
        <v>4270</v>
      </c>
      <c r="M33" s="15" t="s">
        <v>154</v>
      </c>
      <c r="N33" s="15" t="s">
        <v>154</v>
      </c>
      <c r="P33" s="15" t="s">
        <v>154</v>
      </c>
      <c r="Q33" s="11">
        <v>0.17575632846264663</v>
      </c>
    </row>
    <row r="34" spans="1:17" s="4" customFormat="1" ht="12.9" customHeight="1" x14ac:dyDescent="0.5">
      <c r="A34" s="4" t="s">
        <v>508</v>
      </c>
      <c r="C34" s="4" t="s">
        <v>151</v>
      </c>
      <c r="D34" s="4" t="s">
        <v>151</v>
      </c>
      <c r="F34" s="4" t="s">
        <v>509</v>
      </c>
      <c r="G34" s="4" t="s">
        <v>510</v>
      </c>
      <c r="H34" s="4" t="s">
        <v>19</v>
      </c>
      <c r="I34" s="4" t="s">
        <v>20</v>
      </c>
      <c r="J34" s="15" t="s">
        <v>154</v>
      </c>
      <c r="K34" s="9">
        <v>2250</v>
      </c>
      <c r="M34" s="15" t="s">
        <v>154</v>
      </c>
      <c r="N34" s="15" t="s">
        <v>154</v>
      </c>
      <c r="P34" s="15" t="s">
        <v>154</v>
      </c>
      <c r="Q34" s="11">
        <v>9.2611648487343073E-2</v>
      </c>
    </row>
    <row r="35" spans="1:17" s="4" customFormat="1" ht="12.9" customHeight="1" x14ac:dyDescent="0.5">
      <c r="A35" s="4" t="s">
        <v>511</v>
      </c>
      <c r="C35" s="4" t="s">
        <v>151</v>
      </c>
      <c r="D35" s="4" t="s">
        <v>151</v>
      </c>
      <c r="F35" s="4" t="s">
        <v>512</v>
      </c>
      <c r="G35" s="4" t="s">
        <v>513</v>
      </c>
      <c r="H35" s="4" t="s">
        <v>19</v>
      </c>
      <c r="I35" s="4" t="s">
        <v>20</v>
      </c>
      <c r="J35" s="15" t="s">
        <v>154</v>
      </c>
      <c r="K35" s="9">
        <v>950</v>
      </c>
      <c r="M35" s="15" t="s">
        <v>154</v>
      </c>
      <c r="N35" s="15" t="s">
        <v>154</v>
      </c>
      <c r="P35" s="15" t="s">
        <v>154</v>
      </c>
      <c r="Q35" s="11">
        <v>3.9102696027989298E-2</v>
      </c>
    </row>
    <row r="36" spans="1:17" s="4" customFormat="1" ht="14.05" customHeight="1" x14ac:dyDescent="0.5">
      <c r="A36" s="4" t="s">
        <v>516</v>
      </c>
      <c r="C36" s="4" t="s">
        <v>151</v>
      </c>
      <c r="D36" s="4" t="s">
        <v>151</v>
      </c>
      <c r="F36" s="4" t="s">
        <v>514</v>
      </c>
      <c r="G36" s="4" t="s">
        <v>515</v>
      </c>
      <c r="H36" s="4" t="s">
        <v>19</v>
      </c>
      <c r="I36" s="4" t="s">
        <v>20</v>
      </c>
      <c r="J36" s="15" t="s">
        <v>154</v>
      </c>
      <c r="K36" s="9">
        <v>210</v>
      </c>
      <c r="M36" s="15" t="s">
        <v>154</v>
      </c>
      <c r="N36" s="15" t="s">
        <v>154</v>
      </c>
      <c r="P36" s="15" t="s">
        <v>154</v>
      </c>
      <c r="Q36" s="11">
        <v>8.6437538588186869E-3</v>
      </c>
    </row>
    <row r="37" spans="1:17" s="4" customFormat="1" ht="12.9" customHeight="1" x14ac:dyDescent="0.5">
      <c r="A37" s="4" t="s">
        <v>517</v>
      </c>
      <c r="C37" s="4" t="s">
        <v>151</v>
      </c>
      <c r="D37" s="4" t="s">
        <v>151</v>
      </c>
      <c r="F37" s="4" t="s">
        <v>518</v>
      </c>
      <c r="G37" s="4" t="s">
        <v>519</v>
      </c>
      <c r="H37" s="4" t="s">
        <v>19</v>
      </c>
      <c r="I37" s="4" t="s">
        <v>20</v>
      </c>
      <c r="J37" s="15" t="s">
        <v>154</v>
      </c>
      <c r="K37" s="9">
        <v>60</v>
      </c>
      <c r="M37" s="15" t="s">
        <v>154</v>
      </c>
      <c r="N37" s="15" t="s">
        <v>154</v>
      </c>
      <c r="P37" s="15" t="s">
        <v>154</v>
      </c>
      <c r="Q37" s="11">
        <v>2.469643959662482E-3</v>
      </c>
    </row>
    <row r="38" spans="1:17" s="4" customFormat="1" ht="12.9" customHeight="1" x14ac:dyDescent="0.5">
      <c r="A38" s="4" t="s">
        <v>520</v>
      </c>
      <c r="C38" s="4" t="s">
        <v>151</v>
      </c>
      <c r="D38" s="4" t="s">
        <v>151</v>
      </c>
      <c r="F38" s="4" t="s">
        <v>521</v>
      </c>
      <c r="G38" s="4" t="s">
        <v>522</v>
      </c>
      <c r="H38" s="4" t="s">
        <v>19</v>
      </c>
      <c r="I38" s="4" t="s">
        <v>20</v>
      </c>
      <c r="J38" s="15" t="s">
        <v>154</v>
      </c>
      <c r="K38" s="9">
        <v>195</v>
      </c>
      <c r="M38" s="15" t="s">
        <v>154</v>
      </c>
      <c r="N38" s="15" t="s">
        <v>154</v>
      </c>
      <c r="P38" s="15" t="s">
        <v>154</v>
      </c>
      <c r="Q38" s="11">
        <v>8.0263428689030664E-3</v>
      </c>
    </row>
    <row r="39" spans="1:17" s="4" customFormat="1" ht="12.9" customHeight="1" x14ac:dyDescent="0.5">
      <c r="A39" s="4" t="s">
        <v>523</v>
      </c>
      <c r="C39" s="4" t="s">
        <v>151</v>
      </c>
      <c r="D39" s="4" t="s">
        <v>151</v>
      </c>
      <c r="F39" s="4" t="s">
        <v>524</v>
      </c>
      <c r="G39" s="4" t="s">
        <v>525</v>
      </c>
      <c r="H39" s="4" t="s">
        <v>19</v>
      </c>
      <c r="I39" s="4" t="s">
        <v>20</v>
      </c>
      <c r="J39" s="15" t="s">
        <v>154</v>
      </c>
      <c r="K39" s="9">
        <v>40</v>
      </c>
      <c r="M39" s="15" t="s">
        <v>154</v>
      </c>
      <c r="N39" s="15" t="s">
        <v>154</v>
      </c>
      <c r="P39" s="15" t="s">
        <v>154</v>
      </c>
      <c r="Q39" s="11">
        <v>1.6464293064416546E-3</v>
      </c>
    </row>
    <row r="40" spans="1:17" s="4" customFormat="1" ht="14.05" customHeight="1" x14ac:dyDescent="0.5">
      <c r="A40" s="4" t="s">
        <v>528</v>
      </c>
      <c r="C40" s="4" t="s">
        <v>151</v>
      </c>
      <c r="D40" s="4" t="s">
        <v>151</v>
      </c>
      <c r="F40" s="4" t="s">
        <v>526</v>
      </c>
      <c r="G40" s="4" t="s">
        <v>527</v>
      </c>
      <c r="H40" s="4" t="s">
        <v>19</v>
      </c>
      <c r="I40" s="4" t="s">
        <v>20</v>
      </c>
      <c r="J40" s="15" t="s">
        <v>154</v>
      </c>
      <c r="K40" s="9">
        <v>425</v>
      </c>
      <c r="M40" s="15" t="s">
        <v>154</v>
      </c>
      <c r="N40" s="15" t="s">
        <v>154</v>
      </c>
      <c r="P40" s="15" t="s">
        <v>154</v>
      </c>
      <c r="Q40" s="11">
        <v>1.7493311380942581E-2</v>
      </c>
    </row>
    <row r="41" spans="1:17" s="4" customFormat="1" ht="12.9" customHeight="1" x14ac:dyDescent="0.5">
      <c r="A41" s="4" t="s">
        <v>529</v>
      </c>
      <c r="C41" s="4" t="s">
        <v>151</v>
      </c>
      <c r="D41" s="4" t="s">
        <v>151</v>
      </c>
      <c r="F41" s="4" t="s">
        <v>530</v>
      </c>
      <c r="G41" s="4" t="s">
        <v>531</v>
      </c>
      <c r="H41" s="4" t="s">
        <v>19</v>
      </c>
      <c r="I41" s="4" t="s">
        <v>20</v>
      </c>
      <c r="J41" s="15" t="s">
        <v>154</v>
      </c>
      <c r="K41" s="9">
        <v>180</v>
      </c>
      <c r="M41" s="15" t="s">
        <v>154</v>
      </c>
      <c r="N41" s="15" t="s">
        <v>154</v>
      </c>
      <c r="P41" s="15" t="s">
        <v>154</v>
      </c>
      <c r="Q41" s="11">
        <v>7.4089318789874459E-3</v>
      </c>
    </row>
    <row r="42" spans="1:17" s="4" customFormat="1" ht="12.9" customHeight="1" x14ac:dyDescent="0.5">
      <c r="A42" s="4" t="s">
        <v>532</v>
      </c>
      <c r="C42" s="4" t="s">
        <v>151</v>
      </c>
      <c r="D42" s="4" t="s">
        <v>151</v>
      </c>
      <c r="F42" s="4" t="s">
        <v>533</v>
      </c>
      <c r="G42" s="4" t="s">
        <v>534</v>
      </c>
      <c r="H42" s="4" t="s">
        <v>19</v>
      </c>
      <c r="I42" s="4" t="s">
        <v>20</v>
      </c>
      <c r="J42" s="15" t="s">
        <v>154</v>
      </c>
      <c r="K42" s="9">
        <v>215</v>
      </c>
      <c r="M42" s="15" t="s">
        <v>154</v>
      </c>
      <c r="N42" s="15" t="s">
        <v>154</v>
      </c>
      <c r="P42" s="15" t="s">
        <v>154</v>
      </c>
      <c r="Q42" s="11">
        <v>8.8495575221238937E-3</v>
      </c>
    </row>
    <row r="43" spans="1:17" s="4" customFormat="1" ht="12.9" customHeight="1" x14ac:dyDescent="0.5">
      <c r="A43" s="4" t="s">
        <v>535</v>
      </c>
      <c r="C43" s="4" t="s">
        <v>151</v>
      </c>
      <c r="D43" s="4" t="s">
        <v>151</v>
      </c>
      <c r="F43" s="4" t="s">
        <v>536</v>
      </c>
      <c r="G43" s="4" t="s">
        <v>537</v>
      </c>
      <c r="H43" s="4" t="s">
        <v>19</v>
      </c>
      <c r="I43" s="4" t="s">
        <v>20</v>
      </c>
      <c r="J43" s="15" t="s">
        <v>154</v>
      </c>
      <c r="K43" s="9">
        <v>255</v>
      </c>
      <c r="M43" s="15" t="s">
        <v>154</v>
      </c>
      <c r="N43" s="15" t="s">
        <v>154</v>
      </c>
      <c r="P43" s="15" t="s">
        <v>154</v>
      </c>
      <c r="Q43" s="11">
        <v>1.0495986828565548E-2</v>
      </c>
    </row>
    <row r="44" spans="1:17" s="4" customFormat="1" ht="12.9" customHeight="1" x14ac:dyDescent="0.5">
      <c r="A44" s="4" t="s">
        <v>538</v>
      </c>
      <c r="C44" s="4" t="s">
        <v>151</v>
      </c>
      <c r="D44" s="4" t="s">
        <v>151</v>
      </c>
      <c r="F44" s="4" t="s">
        <v>539</v>
      </c>
      <c r="G44" s="4" t="s">
        <v>540</v>
      </c>
      <c r="H44" s="4" t="s">
        <v>19</v>
      </c>
      <c r="I44" s="4" t="s">
        <v>20</v>
      </c>
      <c r="J44" s="15" t="s">
        <v>154</v>
      </c>
      <c r="K44" s="9">
        <v>330</v>
      </c>
      <c r="M44" s="15" t="s">
        <v>154</v>
      </c>
      <c r="N44" s="15" t="s">
        <v>154</v>
      </c>
      <c r="P44" s="15" t="s">
        <v>154</v>
      </c>
      <c r="Q44" s="11">
        <v>1.3583041778143651E-2</v>
      </c>
    </row>
    <row r="45" spans="1:17" s="4" customFormat="1" ht="12.9" customHeight="1" x14ac:dyDescent="0.5">
      <c r="A45" s="4" t="s">
        <v>541</v>
      </c>
      <c r="C45" s="4" t="s">
        <v>151</v>
      </c>
      <c r="D45" s="4" t="s">
        <v>151</v>
      </c>
      <c r="F45" s="4" t="s">
        <v>542</v>
      </c>
      <c r="G45" s="4" t="s">
        <v>543</v>
      </c>
      <c r="H45" s="4" t="s">
        <v>19</v>
      </c>
      <c r="I45" s="4" t="s">
        <v>20</v>
      </c>
      <c r="J45" s="15" t="s">
        <v>154</v>
      </c>
      <c r="K45" s="9">
        <v>320</v>
      </c>
      <c r="M45" s="15" t="s">
        <v>154</v>
      </c>
      <c r="N45" s="15" t="s">
        <v>154</v>
      </c>
      <c r="P45" s="15" t="s">
        <v>154</v>
      </c>
      <c r="Q45" s="11">
        <v>1.3171434451533237E-2</v>
      </c>
    </row>
    <row r="46" spans="1:17" s="4" customFormat="1" ht="14.05" customHeight="1" x14ac:dyDescent="0.5">
      <c r="A46" s="4" t="s">
        <v>546</v>
      </c>
      <c r="C46" s="4" t="s">
        <v>151</v>
      </c>
      <c r="D46" s="4" t="s">
        <v>151</v>
      </c>
      <c r="F46" s="4" t="s">
        <v>544</v>
      </c>
      <c r="G46" s="4" t="s">
        <v>545</v>
      </c>
      <c r="H46" s="4" t="s">
        <v>19</v>
      </c>
      <c r="I46" s="4" t="s">
        <v>20</v>
      </c>
      <c r="J46" s="15" t="s">
        <v>154</v>
      </c>
      <c r="K46" s="9">
        <v>265</v>
      </c>
      <c r="M46" s="15" t="s">
        <v>154</v>
      </c>
      <c r="N46" s="15" t="s">
        <v>154</v>
      </c>
      <c r="P46" s="15" t="s">
        <v>154</v>
      </c>
      <c r="Q46" s="11">
        <v>1.0907594155175962E-2</v>
      </c>
    </row>
    <row r="47" spans="1:17" s="4" customFormat="1" ht="14.05" customHeight="1" x14ac:dyDescent="0.5">
      <c r="A47" s="4" t="s">
        <v>549</v>
      </c>
      <c r="C47" s="4" t="s">
        <v>151</v>
      </c>
      <c r="D47" s="4" t="s">
        <v>151</v>
      </c>
      <c r="F47" s="4" t="s">
        <v>547</v>
      </c>
      <c r="G47" s="4" t="s">
        <v>548</v>
      </c>
      <c r="H47" s="4" t="s">
        <v>19</v>
      </c>
      <c r="I47" s="4" t="s">
        <v>20</v>
      </c>
      <c r="J47" s="15" t="s">
        <v>154</v>
      </c>
      <c r="K47" s="9">
        <v>545</v>
      </c>
      <c r="M47" s="15" t="s">
        <v>154</v>
      </c>
      <c r="N47" s="15" t="s">
        <v>154</v>
      </c>
      <c r="P47" s="15" t="s">
        <v>154</v>
      </c>
      <c r="Q47" s="11">
        <v>2.2432599300267544E-2</v>
      </c>
    </row>
    <row r="48" spans="1:17" s="4" customFormat="1" ht="12.9" customHeight="1" x14ac:dyDescent="0.5">
      <c r="A48" s="4" t="s">
        <v>550</v>
      </c>
      <c r="C48" s="4" t="s">
        <v>151</v>
      </c>
      <c r="D48" s="4" t="s">
        <v>151</v>
      </c>
      <c r="F48" s="4" t="s">
        <v>551</v>
      </c>
      <c r="G48" s="4" t="s">
        <v>552</v>
      </c>
      <c r="H48" s="4" t="s">
        <v>19</v>
      </c>
      <c r="I48" s="4" t="s">
        <v>20</v>
      </c>
      <c r="J48" s="15" t="s">
        <v>154</v>
      </c>
      <c r="K48" s="9">
        <v>195</v>
      </c>
      <c r="M48" s="15" t="s">
        <v>154</v>
      </c>
      <c r="N48" s="15" t="s">
        <v>154</v>
      </c>
      <c r="P48" s="15" t="s">
        <v>154</v>
      </c>
      <c r="Q48" s="11">
        <v>8.0263428689030664E-3</v>
      </c>
    </row>
    <row r="49" spans="1:17" s="4" customFormat="1" ht="14.05" customHeight="1" x14ac:dyDescent="0.5">
      <c r="A49" s="4" t="s">
        <v>555</v>
      </c>
      <c r="C49" s="4" t="s">
        <v>151</v>
      </c>
      <c r="D49" s="4" t="s">
        <v>151</v>
      </c>
      <c r="F49" s="4" t="s">
        <v>553</v>
      </c>
      <c r="G49" s="4" t="s">
        <v>554</v>
      </c>
      <c r="H49" s="4" t="s">
        <v>19</v>
      </c>
      <c r="I49" s="4" t="s">
        <v>20</v>
      </c>
      <c r="J49" s="15" t="s">
        <v>154</v>
      </c>
      <c r="K49" s="9">
        <v>390</v>
      </c>
      <c r="M49" s="15" t="s">
        <v>154</v>
      </c>
      <c r="N49" s="15" t="s">
        <v>154</v>
      </c>
      <c r="P49" s="15" t="s">
        <v>154</v>
      </c>
      <c r="Q49" s="11">
        <v>1.6052685737806133E-2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22005</v>
      </c>
      <c r="K4" s="6">
        <v>23830</v>
      </c>
      <c r="M4" s="6">
        <f>K4-J4</f>
        <v>1825</v>
      </c>
      <c r="N4" s="7">
        <f>K4/J4-1</f>
        <v>8.293569643262888E-2</v>
      </c>
    </row>
    <row r="5" spans="1:17" s="5" customFormat="1" ht="12.9" customHeight="1" x14ac:dyDescent="0.5">
      <c r="A5" s="5" t="s">
        <v>560</v>
      </c>
      <c r="C5" s="5">
        <v>3077</v>
      </c>
      <c r="D5" s="5" t="s">
        <v>561</v>
      </c>
      <c r="E5" s="5" t="s">
        <v>183</v>
      </c>
      <c r="F5" s="5" t="s">
        <v>562</v>
      </c>
      <c r="G5" s="5" t="s">
        <v>561</v>
      </c>
      <c r="H5" s="5" t="s">
        <v>19</v>
      </c>
      <c r="I5" s="5" t="s">
        <v>20</v>
      </c>
      <c r="J5" s="6">
        <v>19625</v>
      </c>
      <c r="K5" s="6">
        <v>21215</v>
      </c>
      <c r="M5" s="6">
        <f>K5-J5</f>
        <v>1590</v>
      </c>
      <c r="N5" s="7">
        <f>K5/J5-1</f>
        <v>8.1019108280254715E-2</v>
      </c>
      <c r="P5" s="8">
        <v>0.89184276300840715</v>
      </c>
      <c r="Q5" s="8">
        <v>0.89026437263952996</v>
      </c>
    </row>
    <row r="6" spans="1:17" s="5" customFormat="1" ht="12.9" customHeight="1" x14ac:dyDescent="0.5">
      <c r="A6" s="5" t="s">
        <v>563</v>
      </c>
      <c r="C6" s="5">
        <v>3078</v>
      </c>
      <c r="D6" s="5" t="s">
        <v>564</v>
      </c>
      <c r="E6" s="5" t="s">
        <v>183</v>
      </c>
      <c r="F6" s="5" t="s">
        <v>565</v>
      </c>
      <c r="G6" s="5" t="s">
        <v>564</v>
      </c>
      <c r="H6" s="5" t="s">
        <v>19</v>
      </c>
      <c r="I6" s="5" t="s">
        <v>20</v>
      </c>
      <c r="J6" s="6">
        <v>2375</v>
      </c>
      <c r="K6" s="6">
        <v>2610</v>
      </c>
      <c r="M6" s="6">
        <f>K6-J6</f>
        <v>235</v>
      </c>
      <c r="N6" s="7">
        <f>K6/J6-1</f>
        <v>9.8947368421052673E-2</v>
      </c>
      <c r="P6" s="8">
        <v>0.10793001590547603</v>
      </c>
      <c r="Q6" s="8">
        <v>0.10952580780528745</v>
      </c>
    </row>
    <row r="7" spans="1:17" s="4" customFormat="1" ht="12.9" customHeight="1" x14ac:dyDescent="0.5">
      <c r="A7" s="4" t="s">
        <v>566</v>
      </c>
      <c r="C7" s="4">
        <v>3079</v>
      </c>
      <c r="D7" s="4" t="s">
        <v>567</v>
      </c>
      <c r="E7" s="4" t="s">
        <v>183</v>
      </c>
      <c r="F7" s="4" t="s">
        <v>568</v>
      </c>
      <c r="G7" s="4" t="s">
        <v>567</v>
      </c>
      <c r="H7" s="4" t="s">
        <v>19</v>
      </c>
      <c r="I7" s="4" t="s">
        <v>20</v>
      </c>
      <c r="J7" s="9">
        <v>845</v>
      </c>
      <c r="K7" s="9">
        <v>915</v>
      </c>
      <c r="M7" s="9">
        <f>K7-J7</f>
        <v>70</v>
      </c>
      <c r="N7" s="10">
        <f>K7/J7-1</f>
        <v>8.2840236686390512E-2</v>
      </c>
      <c r="P7" s="11">
        <v>3.8400363553737785E-2</v>
      </c>
      <c r="Q7" s="11">
        <v>3.8396978598405372E-2</v>
      </c>
    </row>
    <row r="8" spans="1:17" s="4" customFormat="1" ht="12.9" customHeight="1" x14ac:dyDescent="0.5">
      <c r="A8" s="4" t="s">
        <v>569</v>
      </c>
      <c r="C8" s="4">
        <v>3080</v>
      </c>
      <c r="D8" s="4" t="s">
        <v>570</v>
      </c>
      <c r="E8" s="4" t="s">
        <v>183</v>
      </c>
      <c r="F8" s="4" t="s">
        <v>571</v>
      </c>
      <c r="G8" s="4" t="s">
        <v>570</v>
      </c>
      <c r="H8" s="4" t="s">
        <v>19</v>
      </c>
      <c r="I8" s="4" t="s">
        <v>20</v>
      </c>
      <c r="J8" s="9">
        <v>1530</v>
      </c>
      <c r="K8" s="9">
        <v>1700</v>
      </c>
      <c r="M8" s="9">
        <f>K8-J8</f>
        <v>170</v>
      </c>
      <c r="N8" s="10">
        <f>K8/J8-1</f>
        <v>0.11111111111111116</v>
      </c>
      <c r="P8" s="11">
        <v>6.9529652351738247E-2</v>
      </c>
      <c r="Q8" s="11">
        <v>7.1338648762064624E-2</v>
      </c>
    </row>
    <row r="9" spans="1:17" s="4" customFormat="1" ht="12.9" customHeight="1" x14ac:dyDescent="0.5">
      <c r="A9" s="4" t="s">
        <v>572</v>
      </c>
      <c r="C9" s="4">
        <v>3081</v>
      </c>
      <c r="D9" s="4" t="s">
        <v>573</v>
      </c>
      <c r="E9" s="4" t="s">
        <v>183</v>
      </c>
      <c r="F9" s="4" t="s">
        <v>574</v>
      </c>
      <c r="G9" s="4" t="s">
        <v>573</v>
      </c>
      <c r="H9" s="4" t="s">
        <v>19</v>
      </c>
      <c r="I9" s="4" t="s">
        <v>20</v>
      </c>
      <c r="J9" s="9">
        <v>1490</v>
      </c>
      <c r="K9" s="9">
        <v>1655</v>
      </c>
      <c r="M9" s="9">
        <f>K9-J9</f>
        <v>165</v>
      </c>
      <c r="N9" s="10">
        <f>K9/J9-1</f>
        <v>0.11073825503355694</v>
      </c>
      <c r="P9" s="11">
        <v>6.7711883662803909E-2</v>
      </c>
      <c r="Q9" s="11">
        <v>6.9450272765421733E-2</v>
      </c>
    </row>
    <row r="10" spans="1:17" s="4" customFormat="1" ht="12.9" customHeight="1" x14ac:dyDescent="0.5">
      <c r="A10" s="4" t="s">
        <v>575</v>
      </c>
      <c r="C10" s="4">
        <v>3082</v>
      </c>
      <c r="D10" s="4" t="s">
        <v>576</v>
      </c>
      <c r="E10" s="4" t="s">
        <v>183</v>
      </c>
      <c r="F10" s="4" t="s">
        <v>577</v>
      </c>
      <c r="G10" s="4" t="s">
        <v>576</v>
      </c>
      <c r="H10" s="4" t="s">
        <v>19</v>
      </c>
      <c r="I10" s="4" t="s">
        <v>20</v>
      </c>
      <c r="J10" s="9">
        <v>1395</v>
      </c>
      <c r="K10" s="9">
        <v>1375</v>
      </c>
      <c r="M10" s="9">
        <f>K10-J10</f>
        <v>-20</v>
      </c>
      <c r="N10" s="10">
        <f>K10/J10-1</f>
        <v>-1.4336917562724039E-2</v>
      </c>
      <c r="P10" s="11">
        <v>6.3394683026584867E-2</v>
      </c>
      <c r="Q10" s="11">
        <v>5.7700377675199331E-2</v>
      </c>
    </row>
    <row r="11" spans="1:17" s="4" customFormat="1" ht="12.9" customHeight="1" x14ac:dyDescent="0.5">
      <c r="A11" s="4" t="s">
        <v>578</v>
      </c>
      <c r="C11" s="4">
        <v>3083</v>
      </c>
      <c r="D11" s="4" t="s">
        <v>579</v>
      </c>
      <c r="E11" s="4" t="s">
        <v>183</v>
      </c>
      <c r="F11" s="4" t="s">
        <v>580</v>
      </c>
      <c r="G11" s="4" t="s">
        <v>579</v>
      </c>
      <c r="H11" s="4" t="s">
        <v>19</v>
      </c>
      <c r="I11" s="4" t="s">
        <v>20</v>
      </c>
      <c r="J11" s="9">
        <v>100</v>
      </c>
      <c r="K11" s="9">
        <v>280</v>
      </c>
      <c r="M11" s="9">
        <f>K11-J11</f>
        <v>180</v>
      </c>
      <c r="N11" s="10">
        <f>K11/J11-1</f>
        <v>1.7999999999999998</v>
      </c>
      <c r="P11" s="11">
        <v>4.5444217223358325E-3</v>
      </c>
      <c r="Q11" s="11">
        <v>1.1749895090222409E-2</v>
      </c>
    </row>
    <row r="12" spans="1:17" s="4" customFormat="1" ht="12.9" customHeight="1" x14ac:dyDescent="0.5">
      <c r="A12" s="4" t="s">
        <v>581</v>
      </c>
      <c r="C12" s="4">
        <v>3084</v>
      </c>
      <c r="D12" s="4" t="s">
        <v>582</v>
      </c>
      <c r="E12" s="4" t="s">
        <v>183</v>
      </c>
      <c r="F12" s="4" t="s">
        <v>583</v>
      </c>
      <c r="G12" s="4" t="s">
        <v>582</v>
      </c>
      <c r="H12" s="4" t="s">
        <v>19</v>
      </c>
      <c r="I12" s="4" t="s">
        <v>20</v>
      </c>
      <c r="J12" s="9">
        <v>40</v>
      </c>
      <c r="K12" s="9">
        <v>45</v>
      </c>
      <c r="M12" s="9">
        <f>K12-J12</f>
        <v>5</v>
      </c>
      <c r="N12" s="10">
        <f>K12/J12-1</f>
        <v>0.125</v>
      </c>
      <c r="P12" s="11">
        <v>1.8177686889343332E-3</v>
      </c>
      <c r="Q12" s="11">
        <v>1.8883759966428872E-3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20545</v>
      </c>
      <c r="K14" s="6">
        <v>22165</v>
      </c>
      <c r="M14" s="6">
        <f>K14-J14</f>
        <v>1620</v>
      </c>
      <c r="N14" s="7">
        <f>K14/J14-1</f>
        <v>7.885130201995616E-2</v>
      </c>
    </row>
    <row r="15" spans="1:17" s="5" customFormat="1" ht="12.9" customHeight="1" x14ac:dyDescent="0.5">
      <c r="A15" s="5" t="s">
        <v>560</v>
      </c>
      <c r="C15" s="5">
        <v>3104</v>
      </c>
      <c r="D15" s="5" t="s">
        <v>561</v>
      </c>
      <c r="E15" s="5" t="s">
        <v>183</v>
      </c>
      <c r="F15" s="5" t="s">
        <v>587</v>
      </c>
      <c r="G15" s="5" t="s">
        <v>561</v>
      </c>
      <c r="H15" s="5" t="s">
        <v>19</v>
      </c>
      <c r="I15" s="5" t="s">
        <v>20</v>
      </c>
      <c r="J15" s="6">
        <v>12965</v>
      </c>
      <c r="K15" s="6">
        <v>14540</v>
      </c>
      <c r="M15" s="6">
        <f>K15-J15</f>
        <v>1575</v>
      </c>
      <c r="N15" s="7">
        <f>K15/J15-1</f>
        <v>0.12148091014269191</v>
      </c>
      <c r="P15" s="8">
        <v>0.63105378437576054</v>
      </c>
      <c r="Q15" s="8">
        <v>0.6559891721182044</v>
      </c>
    </row>
    <row r="16" spans="1:17" s="5" customFormat="1" ht="12.9" customHeight="1" x14ac:dyDescent="0.5">
      <c r="A16" s="5" t="s">
        <v>563</v>
      </c>
      <c r="C16" s="5">
        <v>3105</v>
      </c>
      <c r="D16" s="5" t="s">
        <v>564</v>
      </c>
      <c r="E16" s="5" t="s">
        <v>183</v>
      </c>
      <c r="F16" s="5" t="s">
        <v>588</v>
      </c>
      <c r="G16" s="5" t="s">
        <v>564</v>
      </c>
      <c r="H16" s="5" t="s">
        <v>19</v>
      </c>
      <c r="I16" s="5" t="s">
        <v>20</v>
      </c>
      <c r="J16" s="6">
        <v>7580</v>
      </c>
      <c r="K16" s="6">
        <v>7625</v>
      </c>
      <c r="M16" s="6">
        <f>K16-J16</f>
        <v>45</v>
      </c>
      <c r="N16" s="7">
        <f>K16/J16-1</f>
        <v>5.9366754617413697E-3</v>
      </c>
      <c r="P16" s="8">
        <v>0.36894621562423946</v>
      </c>
      <c r="Q16" s="8">
        <v>0.3440108278817956</v>
      </c>
    </row>
    <row r="17" spans="1:17" s="4" customFormat="1" ht="12.9" customHeight="1" x14ac:dyDescent="0.5">
      <c r="A17" s="4" t="s">
        <v>566</v>
      </c>
      <c r="C17" s="4">
        <v>3106</v>
      </c>
      <c r="D17" s="4" t="s">
        <v>567</v>
      </c>
      <c r="E17" s="4" t="s">
        <v>183</v>
      </c>
      <c r="F17" s="4" t="s">
        <v>589</v>
      </c>
      <c r="G17" s="4" t="s">
        <v>567</v>
      </c>
      <c r="H17" s="4" t="s">
        <v>19</v>
      </c>
      <c r="I17" s="4" t="s">
        <v>20</v>
      </c>
      <c r="J17" s="9">
        <v>2895</v>
      </c>
      <c r="K17" s="9">
        <v>1990</v>
      </c>
      <c r="M17" s="9">
        <f>K17-J17</f>
        <v>-905</v>
      </c>
      <c r="N17" s="10">
        <f>K17/J17-1</f>
        <v>-0.31260794473229703</v>
      </c>
      <c r="P17" s="11">
        <v>0.14091019712825506</v>
      </c>
      <c r="Q17" s="11">
        <v>8.9781186555380102E-2</v>
      </c>
    </row>
    <row r="18" spans="1:17" s="4" customFormat="1" ht="12.9" customHeight="1" x14ac:dyDescent="0.5">
      <c r="A18" s="4" t="s">
        <v>569</v>
      </c>
      <c r="C18" s="4">
        <v>3107</v>
      </c>
      <c r="D18" s="4" t="s">
        <v>570</v>
      </c>
      <c r="E18" s="4" t="s">
        <v>183</v>
      </c>
      <c r="F18" s="4" t="s">
        <v>590</v>
      </c>
      <c r="G18" s="4" t="s">
        <v>570</v>
      </c>
      <c r="H18" s="4" t="s">
        <v>19</v>
      </c>
      <c r="I18" s="4" t="s">
        <v>20</v>
      </c>
      <c r="J18" s="9">
        <v>4685</v>
      </c>
      <c r="K18" s="9">
        <v>5630</v>
      </c>
      <c r="M18" s="9">
        <f>K18-J18</f>
        <v>945</v>
      </c>
      <c r="N18" s="10">
        <f>K18/J18-1</f>
        <v>0.20170757737459977</v>
      </c>
      <c r="P18" s="11">
        <v>0.22803601849598443</v>
      </c>
      <c r="Q18" s="11">
        <v>0.25400406045567336</v>
      </c>
    </row>
    <row r="19" spans="1:17" s="4" customFormat="1" ht="12.9" customHeight="1" x14ac:dyDescent="0.5">
      <c r="A19" s="4" t="s">
        <v>572</v>
      </c>
      <c r="C19" s="4">
        <v>3108</v>
      </c>
      <c r="D19" s="4" t="s">
        <v>573</v>
      </c>
      <c r="E19" s="4" t="s">
        <v>183</v>
      </c>
      <c r="F19" s="4" t="s">
        <v>591</v>
      </c>
      <c r="G19" s="4" t="s">
        <v>573</v>
      </c>
      <c r="H19" s="4" t="s">
        <v>19</v>
      </c>
      <c r="I19" s="4" t="s">
        <v>20</v>
      </c>
      <c r="J19" s="9">
        <v>4330</v>
      </c>
      <c r="K19" s="9">
        <v>5190</v>
      </c>
      <c r="M19" s="9">
        <f>K19-J19</f>
        <v>860</v>
      </c>
      <c r="N19" s="10">
        <f>K19/J19-1</f>
        <v>0.19861431870669755</v>
      </c>
      <c r="P19" s="11">
        <v>0.21075687515210514</v>
      </c>
      <c r="Q19" s="11">
        <v>0.2341529438303632</v>
      </c>
    </row>
    <row r="20" spans="1:17" s="4" customFormat="1" ht="12.9" customHeight="1" x14ac:dyDescent="0.5">
      <c r="A20" s="4" t="s">
        <v>575</v>
      </c>
      <c r="C20" s="4">
        <v>3109</v>
      </c>
      <c r="D20" s="4" t="s">
        <v>576</v>
      </c>
      <c r="E20" s="4" t="s">
        <v>183</v>
      </c>
      <c r="F20" s="4" t="s">
        <v>592</v>
      </c>
      <c r="G20" s="4" t="s">
        <v>576</v>
      </c>
      <c r="H20" s="4" t="s">
        <v>19</v>
      </c>
      <c r="I20" s="4" t="s">
        <v>20</v>
      </c>
      <c r="J20" s="9">
        <v>3885</v>
      </c>
      <c r="K20" s="9">
        <v>4650</v>
      </c>
      <c r="M20" s="9">
        <f>K20-J20</f>
        <v>765</v>
      </c>
      <c r="N20" s="10">
        <f>K20/J20-1</f>
        <v>0.19691119691119696</v>
      </c>
      <c r="P20" s="11">
        <v>0.18909710391822829</v>
      </c>
      <c r="Q20" s="11">
        <v>0.20979020979020979</v>
      </c>
    </row>
    <row r="21" spans="1:17" s="4" customFormat="1" ht="12.9" customHeight="1" x14ac:dyDescent="0.5">
      <c r="A21" s="4" t="s">
        <v>578</v>
      </c>
      <c r="C21" s="4">
        <v>3110</v>
      </c>
      <c r="D21" s="4" t="s">
        <v>579</v>
      </c>
      <c r="E21" s="4" t="s">
        <v>183</v>
      </c>
      <c r="F21" s="4" t="s">
        <v>593</v>
      </c>
      <c r="G21" s="4" t="s">
        <v>579</v>
      </c>
      <c r="H21" s="4" t="s">
        <v>19</v>
      </c>
      <c r="I21" s="4" t="s">
        <v>20</v>
      </c>
      <c r="J21" s="9">
        <v>440</v>
      </c>
      <c r="K21" s="9">
        <v>545</v>
      </c>
      <c r="M21" s="9">
        <f>K21-J21</f>
        <v>105</v>
      </c>
      <c r="N21" s="10">
        <f>K21/J21-1</f>
        <v>0.23863636363636354</v>
      </c>
      <c r="P21" s="11">
        <v>2.141640301776588E-2</v>
      </c>
      <c r="Q21" s="11">
        <v>2.4588314910895557E-2</v>
      </c>
    </row>
    <row r="22" spans="1:17" s="4" customFormat="1" ht="12.9" customHeight="1" x14ac:dyDescent="0.5">
      <c r="A22" s="4" t="s">
        <v>581</v>
      </c>
      <c r="C22" s="4">
        <v>3111</v>
      </c>
      <c r="D22" s="4" t="s">
        <v>582</v>
      </c>
      <c r="E22" s="4" t="s">
        <v>183</v>
      </c>
      <c r="F22" s="4" t="s">
        <v>594</v>
      </c>
      <c r="G22" s="4" t="s">
        <v>582</v>
      </c>
      <c r="H22" s="4" t="s">
        <v>19</v>
      </c>
      <c r="I22" s="4" t="s">
        <v>20</v>
      </c>
      <c r="J22" s="9">
        <v>355</v>
      </c>
      <c r="K22" s="9">
        <v>445</v>
      </c>
      <c r="M22" s="9">
        <f>K22-J22</f>
        <v>90</v>
      </c>
      <c r="N22" s="10">
        <f>K22/J22-1</f>
        <v>0.25352112676056349</v>
      </c>
      <c r="P22" s="11">
        <v>1.727914334387929E-2</v>
      </c>
      <c r="Q22" s="11">
        <v>2.0076697496052336E-2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7410</v>
      </c>
      <c r="K25" s="6">
        <v>8150</v>
      </c>
      <c r="M25" s="6">
        <f>K25-J25</f>
        <v>740</v>
      </c>
      <c r="N25" s="7">
        <f>K25/J25-1</f>
        <v>9.986504723346834E-2</v>
      </c>
    </row>
    <row r="26" spans="1:17" s="4" customFormat="1" ht="12.9" customHeight="1" x14ac:dyDescent="0.5">
      <c r="A26" s="4" t="s">
        <v>599</v>
      </c>
      <c r="C26" s="4">
        <v>1719</v>
      </c>
      <c r="D26" s="4" t="s">
        <v>600</v>
      </c>
      <c r="E26" s="4" t="s">
        <v>23</v>
      </c>
      <c r="F26" s="4" t="s">
        <v>601</v>
      </c>
      <c r="G26" s="4" t="s">
        <v>600</v>
      </c>
      <c r="H26" s="4" t="s">
        <v>19</v>
      </c>
      <c r="I26" s="4" t="s">
        <v>20</v>
      </c>
      <c r="J26" s="9">
        <v>6495</v>
      </c>
      <c r="K26" s="9">
        <v>7055</v>
      </c>
      <c r="M26" s="9">
        <f>K26-J26</f>
        <v>560</v>
      </c>
      <c r="N26" s="10">
        <f>K26/J26-1</f>
        <v>8.6220169361046928E-2</v>
      </c>
      <c r="P26" s="11">
        <v>0.87651821862348178</v>
      </c>
      <c r="Q26" s="11">
        <v>0.8656441717791411</v>
      </c>
    </row>
    <row r="27" spans="1:17" s="4" customFormat="1" ht="12.9" customHeight="1" x14ac:dyDescent="0.5">
      <c r="A27" s="4" t="s">
        <v>602</v>
      </c>
      <c r="C27" s="4">
        <v>1722</v>
      </c>
      <c r="D27" s="4" t="s">
        <v>603</v>
      </c>
      <c r="E27" s="4" t="s">
        <v>23</v>
      </c>
      <c r="F27" s="4" t="s">
        <v>604</v>
      </c>
      <c r="G27" s="4" t="s">
        <v>605</v>
      </c>
      <c r="H27" s="4" t="s">
        <v>19</v>
      </c>
      <c r="I27" s="4" t="s">
        <v>20</v>
      </c>
      <c r="J27" s="9">
        <v>140</v>
      </c>
      <c r="K27" s="9">
        <v>240</v>
      </c>
      <c r="M27" s="9">
        <f>K27-J27</f>
        <v>100</v>
      </c>
      <c r="N27" s="10">
        <f>K27/J27-1</f>
        <v>0.71428571428571419</v>
      </c>
      <c r="P27" s="11">
        <v>1.8893387314439947E-2</v>
      </c>
      <c r="Q27" s="11">
        <v>2.9447852760736196E-2</v>
      </c>
    </row>
    <row r="28" spans="1:17" s="4" customFormat="1" ht="12.9" customHeight="1" x14ac:dyDescent="0.5">
      <c r="A28" s="4" t="s">
        <v>606</v>
      </c>
      <c r="C28" s="4">
        <v>1723</v>
      </c>
      <c r="D28" s="4" t="s">
        <v>607</v>
      </c>
      <c r="E28" s="4" t="s">
        <v>23</v>
      </c>
      <c r="F28" s="4" t="s">
        <v>608</v>
      </c>
      <c r="G28" s="4" t="s">
        <v>609</v>
      </c>
      <c r="H28" s="4" t="s">
        <v>19</v>
      </c>
      <c r="I28" s="4" t="s">
        <v>20</v>
      </c>
      <c r="J28" s="9">
        <v>205</v>
      </c>
      <c r="K28" s="9">
        <v>300</v>
      </c>
      <c r="M28" s="9">
        <f>K28-J28</f>
        <v>95</v>
      </c>
      <c r="N28" s="10">
        <f>K28/J28-1</f>
        <v>0.46341463414634143</v>
      </c>
      <c r="P28" s="11">
        <v>2.766531713900135E-2</v>
      </c>
      <c r="Q28" s="11">
        <v>3.6809815950920248E-2</v>
      </c>
    </row>
    <row r="29" spans="1:17" s="4" customFormat="1" ht="12.9" customHeight="1" x14ac:dyDescent="0.5">
      <c r="A29" s="4" t="s">
        <v>610</v>
      </c>
      <c r="C29" s="4">
        <v>1724</v>
      </c>
      <c r="D29" s="4" t="s">
        <v>611</v>
      </c>
      <c r="E29" s="4" t="s">
        <v>23</v>
      </c>
      <c r="F29" s="4" t="s">
        <v>612</v>
      </c>
      <c r="G29" s="4" t="s">
        <v>613</v>
      </c>
      <c r="H29" s="4" t="s">
        <v>19</v>
      </c>
      <c r="I29" s="4" t="s">
        <v>20</v>
      </c>
      <c r="J29" s="9">
        <v>95</v>
      </c>
      <c r="K29" s="9">
        <v>25</v>
      </c>
      <c r="M29" s="9">
        <f>K29-J29</f>
        <v>-70</v>
      </c>
      <c r="N29" s="10">
        <f>K29/J29-1</f>
        <v>-0.73684210526315796</v>
      </c>
      <c r="P29" s="11">
        <v>1.282051282051282E-2</v>
      </c>
      <c r="Q29" s="11">
        <v>3.0674846625766872E-3</v>
      </c>
    </row>
    <row r="30" spans="1:17" s="4" customFormat="1" ht="12.9" customHeight="1" x14ac:dyDescent="0.5">
      <c r="A30" s="4" t="s">
        <v>614</v>
      </c>
      <c r="C30" s="4">
        <v>1720</v>
      </c>
      <c r="D30" s="4" t="s">
        <v>615</v>
      </c>
      <c r="E30" s="4" t="s">
        <v>23</v>
      </c>
      <c r="F30" s="4" t="s">
        <v>616</v>
      </c>
      <c r="G30" s="4" t="s">
        <v>615</v>
      </c>
      <c r="H30" s="4" t="s">
        <v>19</v>
      </c>
      <c r="I30" s="4" t="s">
        <v>20</v>
      </c>
      <c r="J30" s="9">
        <v>0</v>
      </c>
      <c r="K30" s="9">
        <v>0</v>
      </c>
      <c r="M30" s="9">
        <f>K30-J30</f>
        <v>0</v>
      </c>
      <c r="N30" s="15" t="s">
        <v>154</v>
      </c>
      <c r="P30" s="11">
        <v>0</v>
      </c>
      <c r="Q30" s="11">
        <v>0</v>
      </c>
    </row>
    <row r="31" spans="1:17" s="4" customFormat="1" ht="12.9" customHeight="1" x14ac:dyDescent="0.5">
      <c r="A31" s="4" t="s">
        <v>617</v>
      </c>
      <c r="C31" s="4">
        <v>1725</v>
      </c>
      <c r="D31" s="4" t="s">
        <v>618</v>
      </c>
      <c r="E31" s="4" t="s">
        <v>23</v>
      </c>
      <c r="F31" s="4" t="s">
        <v>619</v>
      </c>
      <c r="G31" s="4" t="s">
        <v>620</v>
      </c>
      <c r="H31" s="4" t="s">
        <v>19</v>
      </c>
      <c r="I31" s="4" t="s">
        <v>20</v>
      </c>
      <c r="J31" s="9">
        <v>195</v>
      </c>
      <c r="K31" s="9">
        <v>260</v>
      </c>
      <c r="M31" s="9">
        <f>K31-J31</f>
        <v>65</v>
      </c>
      <c r="N31" s="10">
        <f>K31/J31-1</f>
        <v>0.33333333333333326</v>
      </c>
      <c r="P31" s="11">
        <v>2.6315789473684209E-2</v>
      </c>
      <c r="Q31" s="11">
        <v>3.1901840490797549E-2</v>
      </c>
    </row>
    <row r="32" spans="1:17" s="4" customFormat="1" ht="12.9" customHeight="1" x14ac:dyDescent="0.5">
      <c r="A32" s="4" t="s">
        <v>621</v>
      </c>
      <c r="C32" s="4">
        <v>1726</v>
      </c>
      <c r="D32" s="4" t="s">
        <v>622</v>
      </c>
      <c r="E32" s="4" t="s">
        <v>23</v>
      </c>
      <c r="F32" s="4" t="s">
        <v>623</v>
      </c>
      <c r="G32" s="4" t="s">
        <v>624</v>
      </c>
      <c r="H32" s="4" t="s">
        <v>19</v>
      </c>
      <c r="I32" s="4" t="s">
        <v>20</v>
      </c>
      <c r="J32" s="9">
        <v>15</v>
      </c>
      <c r="K32" s="9">
        <v>15</v>
      </c>
      <c r="M32" s="9">
        <f>K32-J32</f>
        <v>0</v>
      </c>
      <c r="N32" s="10">
        <f>K32/J32-1</f>
        <v>0</v>
      </c>
      <c r="P32" s="11">
        <v>2.0242914979757085E-3</v>
      </c>
      <c r="Q32" s="11">
        <v>1.8404907975460123E-3</v>
      </c>
    </row>
    <row r="33" spans="1:17" s="4" customFormat="1" ht="14.05" customHeight="1" x14ac:dyDescent="0.5">
      <c r="A33" s="4" t="s">
        <v>627</v>
      </c>
      <c r="C33" s="4">
        <v>1727</v>
      </c>
      <c r="D33" s="4" t="s">
        <v>625</v>
      </c>
      <c r="E33" s="4" t="s">
        <v>23</v>
      </c>
      <c r="F33" s="4" t="s">
        <v>626</v>
      </c>
      <c r="G33" s="4" t="s">
        <v>625</v>
      </c>
      <c r="H33" s="4" t="s">
        <v>19</v>
      </c>
      <c r="I33" s="4" t="s">
        <v>20</v>
      </c>
      <c r="J33" s="9">
        <v>265</v>
      </c>
      <c r="K33" s="9">
        <v>255</v>
      </c>
      <c r="M33" s="9">
        <f>K33-J33</f>
        <v>-10</v>
      </c>
      <c r="N33" s="10">
        <f>K33/J33-1</f>
        <v>-3.7735849056603765E-2</v>
      </c>
      <c r="P33" s="11">
        <v>3.5762483130904181E-2</v>
      </c>
      <c r="Q33" s="11">
        <v>3.1288343558282208E-2</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7410</v>
      </c>
      <c r="K36" s="6">
        <v>8150</v>
      </c>
      <c r="M36" s="6">
        <f>K36-J36</f>
        <v>740</v>
      </c>
      <c r="N36" s="7">
        <f>K36/J36-1</f>
        <v>9.986504723346834E-2</v>
      </c>
    </row>
    <row r="37" spans="1:17" s="4" customFormat="1" ht="12.9" customHeight="1" x14ac:dyDescent="0.5">
      <c r="A37" s="4" t="s">
        <v>632</v>
      </c>
      <c r="C37" s="4">
        <v>1669</v>
      </c>
      <c r="D37" s="4" t="s">
        <v>633</v>
      </c>
      <c r="E37" s="4" t="s">
        <v>23</v>
      </c>
      <c r="F37" s="4" t="s">
        <v>634</v>
      </c>
      <c r="G37" s="4" t="s">
        <v>633</v>
      </c>
      <c r="H37" s="4" t="s">
        <v>19</v>
      </c>
      <c r="I37" s="4" t="s">
        <v>20</v>
      </c>
      <c r="J37" s="9">
        <v>6280</v>
      </c>
      <c r="K37" s="9">
        <v>6755</v>
      </c>
      <c r="M37" s="9">
        <f>K37-J37</f>
        <v>475</v>
      </c>
      <c r="N37" s="10">
        <f>K37/J37-1</f>
        <v>7.5636942675159302E-2</v>
      </c>
      <c r="P37" s="11">
        <v>0.8475033738191633</v>
      </c>
      <c r="Q37" s="11">
        <v>0.82883435582822085</v>
      </c>
    </row>
    <row r="38" spans="1:17" s="4" customFormat="1" ht="12.9" customHeight="1" x14ac:dyDescent="0.5">
      <c r="A38" s="4" t="s">
        <v>635</v>
      </c>
      <c r="C38" s="4">
        <v>1670</v>
      </c>
      <c r="D38" s="4" t="s">
        <v>636</v>
      </c>
      <c r="E38" s="4" t="s">
        <v>23</v>
      </c>
      <c r="F38" s="4" t="s">
        <v>637</v>
      </c>
      <c r="G38" s="4" t="s">
        <v>636</v>
      </c>
      <c r="H38" s="4" t="s">
        <v>19</v>
      </c>
      <c r="I38" s="4" t="s">
        <v>20</v>
      </c>
      <c r="J38" s="9">
        <v>1110</v>
      </c>
      <c r="K38" s="9">
        <v>1390</v>
      </c>
      <c r="M38" s="9">
        <f>K38-J38</f>
        <v>280</v>
      </c>
      <c r="N38" s="10">
        <f>K38/J38-1</f>
        <v>0.25225225225225234</v>
      </c>
      <c r="P38" s="11">
        <v>0.14979757085020243</v>
      </c>
      <c r="Q38" s="11">
        <v>0.17055214723926379</v>
      </c>
    </row>
    <row r="39" spans="1:17" s="4" customFormat="1" ht="12.9" customHeight="1" x14ac:dyDescent="0.5">
      <c r="A39" s="4" t="s">
        <v>638</v>
      </c>
      <c r="C39" s="4">
        <v>1671</v>
      </c>
      <c r="D39" s="4" t="s">
        <v>639</v>
      </c>
      <c r="E39" s="4" t="s">
        <v>23</v>
      </c>
      <c r="F39" s="4" t="s">
        <v>640</v>
      </c>
      <c r="G39" s="4" t="s">
        <v>641</v>
      </c>
      <c r="H39" s="4" t="s">
        <v>19</v>
      </c>
      <c r="I39" s="4" t="s">
        <v>20</v>
      </c>
      <c r="J39" s="9">
        <v>30</v>
      </c>
      <c r="K39" s="9">
        <v>10</v>
      </c>
      <c r="M39" s="9">
        <f>K39-J39</f>
        <v>-20</v>
      </c>
      <c r="N39" s="10">
        <f>K39/J39-1</f>
        <v>-0.66666666666666674</v>
      </c>
      <c r="P39" s="11">
        <v>4.048582995951417E-3</v>
      </c>
      <c r="Q39" s="11">
        <v>1.2269938650306749E-3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250127</v>
      </c>
      <c r="K41" s="17">
        <v>300000</v>
      </c>
      <c r="M41" s="17">
        <f>K41-J41</f>
        <v>49873</v>
      </c>
      <c r="N41" s="10">
        <f>K41/J41-1</f>
        <v>0.19939070951956417</v>
      </c>
    </row>
    <row r="42" spans="1:17" s="4" customFormat="1" ht="12.9" customHeight="1" x14ac:dyDescent="0.5">
      <c r="A42" s="4" t="s">
        <v>645</v>
      </c>
      <c r="C42" s="4">
        <v>1687</v>
      </c>
      <c r="D42" s="4" t="s">
        <v>645</v>
      </c>
      <c r="E42" s="4" t="s">
        <v>23</v>
      </c>
      <c r="F42" s="4" t="s">
        <v>646</v>
      </c>
      <c r="G42" s="4" t="s">
        <v>645</v>
      </c>
      <c r="H42" s="4" t="s">
        <v>19</v>
      </c>
      <c r="I42" s="4" t="s">
        <v>20</v>
      </c>
      <c r="J42" s="13">
        <v>6.7</v>
      </c>
      <c r="K42" s="13">
        <v>6.6</v>
      </c>
      <c r="M42" s="13">
        <f>K42-J42</f>
        <v>-0.10000000000000053</v>
      </c>
      <c r="N42" s="10">
        <f>K42/J42-1</f>
        <v>-1.4925373134328401E-2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La Vérendrye</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2023-04-14T05:30:43Z</dcterms:created>
  <dcterms:modified xsi:type="dcterms:W3CDTF">2023-04-14T05:35:02Z</dcterms:modified>
</cp:coreProperties>
</file>