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Lac du Bonnet"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M14" i="6"/>
  <c r="N13" i="6"/>
  <c r="M13" i="6"/>
  <c r="N12" i="6"/>
  <c r="M12" i="6"/>
  <c r="M11" i="6"/>
  <c r="N10" i="6"/>
  <c r="M10" i="6"/>
  <c r="N9" i="6"/>
  <c r="M9" i="6"/>
  <c r="N8" i="6"/>
  <c r="M8" i="6"/>
  <c r="N7" i="6"/>
  <c r="M7" i="6"/>
  <c r="N6" i="6"/>
  <c r="M6" i="6"/>
  <c r="N5" i="6"/>
  <c r="M5" i="6"/>
  <c r="N4" i="6"/>
  <c r="M4" i="6"/>
  <c r="M36" i="5"/>
  <c r="N35" i="5"/>
  <c r="M35" i="5"/>
  <c r="M34" i="5"/>
  <c r="N33" i="5"/>
  <c r="M33"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M17" i="4"/>
  <c r="M16" i="4"/>
  <c r="M15" i="4"/>
  <c r="N14" i="4"/>
  <c r="M14"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<sst xmlns="http://schemas.openxmlformats.org/spreadsheetml/2006/main" count="5176" uniqueCount="1530">
  <si>
    <r>
      <t>Provincial Electoral Division of Lac du Bonnet</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</si>
  <si>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</si>
  <si>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</si>
  <si>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</si>
  <si>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</si>
  <si>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</si>
  <si>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</si>
  <si>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</si>
  <si>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</si>
  <si>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</si>
  <si>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</si>
  <si>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</si>
  <si>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</si>
  <si>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</si>
  <si>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</si>
  <si>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</si>
  <si>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</si>
  <si>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</si>
  <si>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</si>
  <si>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</si>
  <si>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</si>
  <si>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</si>
  <si>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</si>
  <si>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</si>
  <si>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</si>
  <si>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</si>
  <si>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</si>
  <si>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</si>
  <si>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</si>
  <si>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</si>
  <si>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</si>
  <si>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</si>
  <si>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</si>
  <si>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</si>
  <si>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</si>
  <si>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</si>
  <si>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</si>
  <si>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</si>
  <si>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</si>
  <si>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</si>
  <si>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</si>
  <si>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</si>
  <si>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</si>
  <si>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</si>
  <si>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</si>
  <si>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</si>
  <si>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</si>
  <si>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</si>
  <si>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</si>
  <si>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</si>
  <si>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</si>
  <si>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</si>
  <si>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</si>
  <si>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</si>
  <si>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</si>
  <si>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</si>
  <si>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</si>
  <si>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</si>
  <si>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</si>
  <si>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</si>
  <si>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</si>
  <si>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</si>
  <si>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</si>
  <si>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</si>
  <si>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</si>
  <si>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</si>
  <si>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</si>
  <si>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</si>
  <si>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</si>
  <si>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</si>
  <si>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</si>
  <si>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</si>
  <si>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</si>
  <si>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</si>
  <si>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</si>
  <si>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</si>
  <si>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</si>
  <si>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</si>
  <si>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</si>
  <si>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</si>
  <si>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</si>
  <si>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</si>
  <si>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</si>
  <si>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</si>
  <si>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</si>
  <si>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</si>
  <si>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</si>
  <si>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</si>
  <si>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</si>
  <si>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</si>
  <si>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</si>
  <si>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</si>
  <si>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</si>
  <si>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</si>
  <si>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</si>
  <si>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</si>
  <si>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</si>
  <si>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</si>
  <si>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</si>
  <si>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</si>
  <si>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</si>
  <si>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</si>
  <si>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</si>
  <si>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</si>
  <si>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</si>
  <si>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</si>
  <si>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</si>
  <si>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</si>
  <si>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</si>
  <si>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</si>
  <si>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</si>
  <si>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</si>
  <si>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</si>
  <si>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</si>
  <si>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</si>
  <si>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</si>
  <si>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</si>
  <si>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</si>
  <si>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</si>
  <si>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</si>
  <si>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</si>
  <si>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</si>
  <si>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</si>
  <si>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</si>
  <si>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</si>
  <si>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</si>
  <si>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</si>
  <si>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</si>
  <si>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</si>
  <si>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</si>
  <si>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</si>
  <si>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</si>
  <si>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</si>
  <si>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</si>
  <si>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</si>
  <si>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</si>
  <si>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</si>
  <si>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</si>
  <si>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</si>
  <si>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</si>
  <si>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</si>
  <si>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</si>
  <si>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</si>
  <si>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</si>
  <si>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</si>
  <si>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</si>
  <si>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</si>
  <si>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</si>
  <si>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</si>
  <si>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</si>
  <si>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</si>
  <si>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</si>
  <si>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</si>
  <si>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</si>
  <si>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</si>
  <si>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</si>
  <si>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</si>
  <si>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</si>
  <si>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</si>
  <si>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</si>
  <si>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</si>
  <si>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</si>
  <si>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</si>
  <si>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</si>
  <si>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</si>
  <si>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</si>
  <si>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</si>
  <si>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</si>
  <si>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</si>
  <si>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</si>
  <si>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</si>
  <si>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</si>
  <si>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</si>
  <si>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</si>
  <si>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</si>
  <si>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</si>
  <si>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</si>
  <si>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</si>
  <si>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</si>
  <si>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</si>
  <si>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</si>
  <si>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</si>
  <si>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</si>
  <si>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</si>
  <si>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</si>
  <si>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</si>
  <si>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</si>
  <si>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</si>
  <si>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</si>
  <si>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</si>
  <si>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</si>
  <si>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</si>
  <si>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</si>
  <si>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</si>
  <si>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</si>
  <si>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</si>
  <si>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</si>
  <si>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</si>
  <si>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</si>
  <si>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</si>
  <si>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</si>
  <si>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</si>
  <si>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</si>
  <si>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</si>
  <si>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</si>
  <si>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</si>
  <si>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</si>
  <si>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</si>
  <si>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</si>
  <si>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</si>
  <si>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</si>
  <si>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</si>
  <si>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</si>
  <si>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</si>
  <si>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</si>
  <si>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</si>
  <si>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</si>
  <si>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</si>
  <si>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</si>
  <si>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</si>
  <si>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</si>
  <si>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</si>
  <si>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</si>
  <si>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</si>
  <si>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</si>
  <si>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</si>
  <si>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</si>
  <si>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</si>
  <si>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</si>
  <si>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</si>
  <si>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</si>
  <si>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</si>
  <si>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</si>
  <si>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</si>
  <si>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</si>
  <si>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</si>
  <si>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</si>
  <si>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</si>
  <si>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</si>
  <si>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</si>
  <si>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</si>
  <si>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</si>
  <si>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</si>
  <si>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</si>
  <si>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</si>
  <si>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</si>
  <si>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</si>
  <si>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</si>
  <si>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</si>
  <si>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</si>
  <si>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</si>
  <si>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</si>
  <si>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</si>
  <si>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</si>
  <si>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</si>
  <si>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</si>
  <si>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</si>
  <si>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</si>
  <si>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</si>
  <si>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</si>
  <si>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</si>
  <si>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</si>
  <si>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</si>
  <si>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</si>
  <si>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</si>
  <si>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</si>
  <si>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</si>
  <si>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</si>
  <si>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</si>
  <si>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</si>
  <si>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</si>
  <si>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</si>
  <si>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</si>
  <si>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</si>
  <si>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</si>
  <si>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</si>
  <si>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</si>
  <si>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</si>
  <si>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</si>
  <si>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</si>
  <si>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</si>
  <si>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</si>
  <si>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</si>
  <si>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</si>
  <si>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</si>
  <si>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</si>
  <si>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</si>
  <si>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</si>
  <si>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</si>
  <si>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</si>
  <si>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</si>
  <si>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</si>
  <si>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</si>
  <si>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</si>
  <si>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</si>
  <si>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</si>
  <si>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</si>
  <si>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</si>
  <si>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</si>
  <si>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</si>
  <si>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</si>
  <si>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</si>
  <si>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</si>
  <si>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</si>
  <si>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</si>
  <si>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</si>
  <si>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</si>
  <si>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</si>
  <si>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</si>
  <si>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</si>
  <si>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</si>
  <si>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</si>
  <si>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</si>
  <si>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</si>
  <si>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</si>
  <si>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</si>
  <si>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</si>
  <si>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</si>
  <si>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</si>
  <si>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</si>
  <si>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</si>
  <si>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</si>
  <si>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</si>
  <si>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</si>
  <si>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</si>
  <si>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</si>
  <si>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</si>
  <si>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</si>
  <si>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</si>
  <si>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</si>
  <si>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</si>
  <si>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</si>
  <si>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</si>
  <si>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</si>
  <si>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</si>
  <si>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</si>
  <si>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</si>
  <si>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</si>
  <si>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</si>
  <si>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</si>
  <si>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</si>
  <si>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</si>
  <si>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</si>
  <si>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</si>
  <si>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</si>
  <si>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</si>
  <si>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</si>
  <si>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</si>
  <si>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</si>
  <si>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</si>
  <si>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</si>
  <si>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</si>
  <si>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</si>
  <si>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</si>
  <si>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</si>
  <si>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</si>
  <si>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</si>
  <si>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</si>
  <si>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</si>
  <si>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</si>
  <si>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</si>
  <si>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</si>
  <si>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</si>
  <si>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</si>
  <si>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</si>
  <si>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</si>
  <si>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</si>
  <si>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</si>
  <si>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</si>
  <si>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</si>
  <si>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</si>
  <si>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</si>
  <si>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</si>
  <si>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</si>
  <si>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</si>
  <si>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</si>
  <si>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</si>
  <si>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</si>
  <si>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</si>
  <si>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</si>
  <si>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</si>
  <si>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</si>
  <si>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</si>
  <si>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</si>
  <si>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</si>
  <si>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</si>
  <si>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</si>
  <si>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</si>
  <si>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</si>
  <si>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</si>
  <si>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</si>
  <si>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</si>
  <si>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</si>
  <si>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</si>
  <si>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</si>
  <si>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</si>
  <si>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</si>
  <si>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</si>
  <si>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</si>
  <si>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</si>
  <si>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</si>
  <si>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</si>
  <si>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</si>
  <si>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</si>
  <si>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</si>
  <si>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</si>
  <si>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</si>
  <si>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</si>
  <si>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</si>
  <si>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</si>
  <si>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</si>
  <si>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</si>
  <si>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</si>
  <si>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</si>
  <si>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</si>
  <si>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</si>
  <si>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</si>
  <si>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</si>
  <si>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</si>
  <si>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</si>
  <si>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</si>
  <si>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</si>
  <si>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</si>
  <si>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</si>
  <si>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</si>
  <si>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</si>
  <si>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</si>
  <si>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</si>
  <si>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</si>
  <si>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</si>
  <si>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</si>
  <si>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</si>
  <si>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</si>
  <si>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</si>
  <si>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</si>
  <si>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</si>
  <si>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</si>
  <si>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</si>
  <si>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</si>
  <si>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</si>
  <si>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</si>
  <si>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</si>
  <si>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</si>
  <si>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</si>
  <si>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</si>
  <si>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</si>
  <si>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</si>
  <si>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</si>
  <si>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</si>
  <si>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</si>
  <si>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</si>
  <si>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</si>
  <si>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</si>
  <si>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</si>
  <si>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</si>
  <si>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</si>
  <si>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</si>
  <si>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</si>
  <si>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</si>
  <si>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</si>
  <si>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</si>
  <si>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</si>
  <si>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</si>
  <si>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</si>
  <si>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</si>
  <si>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</si>
  <si>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</si>
  <si>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</si>
  <si>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</si>
  <si>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</si>
  <si>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</si>
  <si>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</si>
  <si>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</si>
  <si>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</si>
  <si>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</si>
  <si>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</si>
  <si>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</si>
  <si>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</si>
  <si>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</si>
  <si>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</si>
  <si>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</si>
  <si>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</si>
  <si>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</si>
  <si>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</si>
  <si>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</si>
  <si>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</si>
  <si>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</si>
  <si>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</si>
  <si>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</si>
  <si>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</si>
  <si>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</si>
  <si>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</si>
  <si>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</si>
  <si>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</si>
  <si>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</si>
  <si>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</si>
  <si>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</si>
  <si>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</si>
  <si>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</si>
  <si>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</si>
  <si>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</si>
  <si>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</si>
  <si>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</si>
  <si>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</si>
  <si>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</si>
  <si>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</si>
  <si>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</si>
  <si>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</si>
  <si>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</si>
  <si>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</si>
  <si>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</si>
  <si>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</si>
  <si>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</si>
  <si>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</si>
  <si>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</si>
  <si>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</si>
  <si>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</si>
  <si>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</si>
  <si>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</si>
  <si>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</si>
  <si>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</si>
  <si>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</si>
  <si>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</si>
  <si>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</si>
  <si>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</si>
  <si>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</si>
  <si>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</si>
  <si>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</si>
  <si>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</si>
  <si>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</si>
  <si>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</si>
  <si>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</si>
  <si>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</si>
  <si>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</si>
  <si>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</si>
  <si>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</si>
  <si>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</si>
  <si>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</si>
  <si>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</si>
  <si>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</si>
  <si>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</si>
  <si>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</si>
  <si>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</si>
  <si>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</si>
  <si>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</si>
  <si>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</si>
  <si>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</si>
  <si>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</si>
  <si>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</si>
  <si>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</si>
  <si>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</si>
  <si>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</si>
  <si>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</si>
  <si>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</si>
  <si>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</si>
  <si>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</si>
  <si>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</si>
  <si>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</si>
  <si>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</si>
  <si>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</si>
  <si>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</si>
  <si>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</si>
  <si>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</si>
  <si>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</si>
  <si>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</si>
  <si>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</si>
  <si>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</si>
  <si>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</si>
  <si>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</si>
  <si>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</si>
  <si>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</si>
  <si>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</si>
  <si>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</si>
  <si>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</si>
  <si>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</si>
  <si>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</si>
  <si>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</si>
  <si>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</si>
  <si>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</si>
  <si>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</si>
  <si>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</si>
  <si>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</si>
  <si>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</si>
  <si>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</si>
  <si>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</si>
  <si>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</si>
  <si>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</si>
  <si>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</si>
  <si>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</si>
  <si>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</si>
  <si>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</si>
  <si>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</si>
  <si>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</si>
  <si>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</si>
  <si>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</si>
  <si>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</si>
  <si>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</si>
  <si>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</si>
  <si>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</si>
  <si>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</si>
  <si>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</si>
  <si>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</si>
  <si>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</si>
  <si>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</si>
  <si>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</si>
  <si>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</si>
  <si>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</si>
  <si>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</si>
  <si>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</si>
  <si>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</si>
  <si>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</si>
  <si>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</si>
  <si>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</si>
  <si>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</si>
  <si>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</si>
  <si>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</si>
  <si>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</si>
  <si>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</si>
  <si>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</si>
  <si>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</si>
  <si>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</si>
  <si>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</si>
  <si>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</si>
  <si>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</si>
  <si>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</si>
  <si>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</si>
  <si>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</si>
  <si>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</si>
  <si>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</si>
  <si>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</si>
  <si>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</si>
  <si>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</si>
  <si>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</si>
  <si>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</si>
  <si>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</si>
  <si>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</si>
  <si>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</si>
  <si>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</si>
  <si>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</si>
  <si>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</si>
  <si>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</si>
  <si>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</si>
  <si>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</si>
  <si>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</si>
  <si>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</si>
  <si>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</si>
  <si>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</si>
  <si>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</si>
  <si>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</si>
  <si>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</si>
  <si>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</si>
  <si>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</si>
  <si>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</si>
  <si>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</si>
  <si>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</si>
  <si>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</si>
  <si>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</si>
  <si>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</si>
  <si>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</si>
  <si>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</si>
  <si>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</si>
  <si>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</si>
  <si>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</si>
  <si>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</si>
  <si>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</si>
  <si>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</si>
  <si>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</si>
  <si>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</si>
  <si>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</si>
  <si>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</si>
  <si>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</si>
  <si>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</si>
  <si>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</si>
  <si>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</si>
  <si>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</si>
  <si>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</si>
  <si>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</si>
  <si>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</si>
  <si>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</si>
  <si>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</si>
  <si>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</si>
  <si>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</si>
  <si>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</si>
  <si>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</si>
  <si>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</si>
  <si>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</si>
  <si>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</si>
  <si>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</si>
  <si>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</si>
  <si>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</si>
  <si>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</si>
  <si>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</si>
  <si>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</si>
  <si>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</si>
  <si>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</si>
  <si>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</si>
  <si>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</si>
  <si>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</si>
  <si>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</si>
  <si>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</si>
  <si>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</si>
  <si>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</si>
  <si>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</si>
  <si>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</si>
  <si>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</si>
  <si>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</si>
  <si>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</si>
  <si>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</si>
  <si>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</si>
  <si>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</si>
  <si>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</si>
  <si>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</si>
  <si>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</si>
  <si>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</si>
  <si>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</si>
  <si>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</si>
  <si>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</si>
  <si>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</si>
  <si>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</si>
  <si>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</si>
  <si>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</si>
  <si>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</si>
  <si>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</si>
  <si>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</si>
  <si>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</si>
  <si>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</si>
  <si>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</si>
  <si>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</si>
  <si>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</si>
  <si>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</si>
  <si>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</si>
  <si>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</si>
  <si>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</si>
  <si>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</si>
  <si>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</si>
  <si>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</si>
  <si>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</si>
  <si>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</si>
  <si>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</si>
  <si>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</si>
  <si>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</si>
  <si>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</si>
  <si>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</si>
  <si>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</si>
  <si>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</si>
  <si>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</si>
  <si>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</si>
  <si>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</si>
  <si>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</si>
  <si>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</si>
  <si>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</si>
  <si>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</si>
  <si>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</si>
  <si>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</si>
  <si>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</si>
  <si>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</si>
  <si>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</si>
  <si>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</si>
  <si>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</si>
  <si>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</si>
  <si>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</si>
  <si>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</si>
  <si>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</si>
  <si>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</si>
  <si>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</si>
  <si>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</si>
  <si>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</si>
  <si>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</si>
  <si>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</si>
  <si>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</si>
  <si>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</si>
  <si>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</si>
  <si>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</si>
  <si>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</si>
  <si>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</si>
  <si>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</si>
  <si>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</si>
  <si>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</si>
  <si>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</si>
  <si>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</si>
  <si>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</si>
  <si>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</si>
  <si>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</si>
  <si>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</si>
  <si>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</si>
  <si>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</si>
  <si>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</si>
  <si>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</si>
  <si>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</si>
  <si>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</si>
  <si>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</si>
  <si>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</si>
  <si>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</si>
  <si>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</si>
  <si>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</si>
  <si>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</si>
  <si>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</si>
  <si>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</si>
  <si>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</si>
  <si>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</si>
  <si>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</si>
  <si>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</si>
  <si>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</si>
  <si>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</si>
  <si>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</si>
  <si>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</si>
  <si>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</si>
  <si>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</si>
  <si>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</si>
  <si>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</si>
  <si>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</si>
  <si>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</si>
  <si>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</si>
  <si>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</si>
  <si>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</si>
  <si>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</si>
  <si>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</si>
  <si>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</si>
  <si>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</si>
  <si>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</si>
  <si>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</si>
  <si>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</si>
  <si>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</si>
  <si>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</si>
  <si>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</si>
  <si>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</si>
  <si>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</si>
  <si>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</si>
  <si>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</si>
  <si>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</si>
  <si>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</si>
  <si>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</si>
  <si>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</si>
  <si>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</si>
  <si>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</si>
  <si>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</si>
  <si>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</si>
  <si>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</si>
  <si>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</si>
  <si>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</si>
  <si>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</si>
  <si>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</si>
  <si>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</si>
  <si>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</si>
  <si>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</si>
  <si>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</si>
  <si>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</si>
  <si>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</si>
  <si>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</si>
  <si>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</si>
  <si>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</si>
  <si>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</si>
  <si>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</si>
  <si>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</si>
  <si>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</si>
  <si>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</si>
  <si>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</si>
  <si>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</si>
  <si>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</si>
  <si>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</si>
  <si>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</si>
  <si>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</si>
  <si>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</si>
  <si>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</si>
  <si>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</si>
  <si>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</si>
  <si>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</si>
  <si>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</si>
  <si>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</si>
  <si>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</si>
  <si>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</si>
  <si>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</si>
  <si>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</si>
  <si>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</si>
  <si>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</si>
  <si>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</si>
  <si>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</si>
  <si>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</si>
  <si>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</si>
  <si>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</si>
  <si>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</si>
  <si>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</si>
  <si>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</si>
  <si>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</si>
  <si>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</si>
  <si>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</si>
  <si>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</si>
  <si>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</si>
  <si>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</si>
  <si>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</si>
  <si>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</si>
  <si>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</si>
  <si>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</si>
  <si>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</si>
  <si>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</si>
  <si>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</si>
  <si>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</si>
  <si>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</si>
  <si>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</si>
  <si>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</si>
  <si>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</si>
  <si>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</si>
  <si>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</si>
  <si>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</si>
  <si>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</si>
  <si>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</si>
  <si>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</si>
  <si>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</si>
  <si>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</si>
  <si>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</si>
  <si>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</si>
  <si>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</si>
  <si>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</si>
  <si>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</si>
  <si>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</si>
  <si>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</si>
  <si>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</si>
  <si>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</si>
  <si>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</si>
  <si>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</si>
  <si>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</si>
  <si>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</si>
  <si>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</si>
  <si>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</si>
  <si>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</si>
  <si>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</si>
  <si>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</si>
  <si>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</si>
  <si>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</si>
  <si>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</si>
  <si>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</si>
  <si>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</si>
  <si>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</si>
  <si>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</si>
  <si>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</si>
  <si>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</si>
  <si>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</si>
  <si>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</si>
  <si>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</si>
  <si>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</si>
  <si>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</si>
  <si>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</si>
  <si>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</si>
  <si>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</si>
  <si>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</si>
  <si>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</si>
  <si>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</si>
  <si>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</si>
  <si>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</si>
  <si>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</si>
  <si>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</si>
  <si>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</si>
  <si>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</si>
  <si>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</si>
  <si>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</si>
  <si>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</si>
  <si>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</si>
  <si>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</si>
  <si>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</si>
  <si>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</si>
  <si>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</si>
  <si>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</si>
  <si>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</si>
  <si>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</si>
  <si>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</si>
  <si>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</si>
  <si>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</si>
  <si>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</si>
  <si>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</si>
  <si>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</si>
  <si>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</si>
  <si>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</si>
  <si>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</si>
  <si>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</si>
  <si>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</si>
  <si>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</si>
  <si>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</si>
  <si>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</si>
  <si>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</si>
  <si>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</si>
  <si>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</si>
  <si>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</si>
  <si>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</si>
  <si>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</si>
  <si>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</si>
  <si>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</si>
  <si>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</si>
  <si>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</si>
  <si>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</si>
  <si>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</si>
  <si>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</si>
  <si>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</si>
  <si>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</si>
  <si>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</si>
  <si>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</si>
  <si>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</si>
  <si>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</si>
  <si>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</si>
  <si>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</si>
  <si>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</si>
  <si>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</si>
  <si>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</si>
  <si>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</si>
  <si>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</si>
  <si>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</si>
  <si>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</si>
  <si>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</si>
  <si>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</si>
  <si>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</si>
  <si>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</si>
  <si>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</si>
  <si>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</si>
  <si>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</si>
  <si>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</si>
  <si>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</si>
  <si>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</si>
  <si>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</si>
  <si>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</si>
  <si>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</si>
  <si>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</si>
  <si>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</si>
  <si>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</si>
  <si>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</si>
  <si>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</si>
  <si>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</si>
  <si>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</si>
  <si>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</si>
  <si>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</si>
  <si>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</si>
  <si>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</si>
  <si>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</si>
  <si>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</si>
  <si>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</si>
  <si>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</si>
  <si>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</si>
  <si>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</si>
  <si>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</si>
  <si>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</si>
  <si>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</si>
  <si>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</si>
  <si>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</si>
  <si>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</si>
  <si>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</si>
  <si>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</si>
  <si>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</si>
  <si>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</si>
  <si>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</si>
  <si>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</si>
  <si>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</si>
  <si>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</si>
  <si>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</si>
  <si>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</si>
  <si>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</si>
  <si>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</si>
  <si>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</si>
  <si>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</si>
  <si>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</si>
  <si>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</si>
  <si>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</si>
  <si>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</si>
  <si>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</si>
  <si>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</si>
  <si>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</si>
  <si>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</si>
  <si>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</si>
  <si>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</si>
  <si>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</si>
  <si>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</si>
  <si>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</si>
  <si>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</si>
  <si>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</si>
  <si>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</si>
  <si>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</si>
  <si>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</si>
  <si>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</si>
  <si>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</si>
  <si>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</si>
  <si>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</si>
  <si>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</si>
  <si>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</si>
  <si>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</si>
  <si>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</si>
  <si>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</si>
  <si>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</si>
  <si>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</si>
  <si>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</si>
  <si>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</si>
  <si>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</si>
  <si>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</si>
  <si>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</si>
  <si>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</si>
  <si>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</si>
  <si>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</si>
  <si>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</si>
  <si>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</si>
  <si>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</si>
  <si>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</si>
  <si>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</si>
  <si>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</si>
  <si>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</si>
  <si>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</si>
  <si>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</si>
  <si>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</si>
  <si>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</si>
  <si>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</si>
  <si>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</si>
  <si>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</si>
  <si>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</si>
  <si>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</si>
  <si>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</si>
  <si>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</si>
  <si>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</si>
  <si>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</si>
  <si>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</si>
  <si>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</si>
  <si>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</si>
  <si>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</si>
  <si>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</si>
  <si>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</si>
  <si>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</si>
  <si>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</si>
  <si>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</si>
  <si>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</si>
  <si>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</si>
  <si>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</si>
  <si>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</si>
  <si>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</si>
  <si>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</si>
  <si>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</si>
  <si>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</si>
  <si>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</si>
  <si>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</si>
  <si>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</si>
  <si>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</si>
  <si>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</si>
  <si>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</si>
  <si>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</si>
  <si>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</si>
  <si>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</si>
  <si>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</si>
  <si>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</si>
  <si>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</si>
  <si>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</si>
  <si>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</si>
  <si>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</si>
  <si>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</si>
  <si>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</si>
  <si>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</si>
  <si>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</si>
  <si>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</si>
  <si>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</si>
  <si>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</si>
  <si>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</si>
  <si>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</si>
  <si>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</si>
  <si>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</si>
  <si>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</si>
  <si>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</si>
  <si>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</si>
  <si>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</si>
  <si>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</si>
  <si>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</si>
  <si>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</si>
  <si>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</si>
  <si>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</si>
  <si>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</si>
  <si>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</si>
  <si>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</si>
  <si>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</si>
  <si>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</si>
  <si>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</si>
  <si>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</si>
  <si>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</si>
  <si>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</si>
  <si>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</si>
  <si>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</si>
  <si>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</si>
  <si>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</si>
  <si>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</si>
  <si>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</si>
  <si>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</si>
  <si>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</si>
  <si>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</si>
  <si>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</si>
  <si>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</si>
  <si>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</si>
  <si>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</si>
  <si>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</si>
  <si>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</si>
  <si>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</si>
  <si>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</si>
  <si>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</si>
  <si>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</si>
  <si>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</si>
  <si>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</si>
  <si>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</si>
  <si>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</si>
  <si>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</si>
  <si>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</si>
  <si>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</si>
  <si>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</si>
  <si>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</si>
  <si>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</si>
  <si>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</si>
  <si>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</si>
  <si>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</si>
  <si>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</si>
  <si>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</si>
  <si>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</si>
  <si>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</si>
  <si>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</si>
  <si>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</si>
  <si>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</si>
  <si>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</si>
  <si>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</si>
  <si>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</si>
  <si>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</si>
  <si>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</si>
  <si>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</si>
  <si>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</si>
  <si>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</si>
  <si>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</si>
  <si>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</si>
  <si>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</si>
  <si>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</si>
  <si>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</si>
  <si>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</si>
  <si>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</si>
  <si>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</si>
  <si>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</si>
  <si>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</si>
  <si>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</si>
  <si>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</si>
  <si>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</si>
  <si>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</si>
  <si>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</si>
  <si>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</si>
  <si>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</si>
  <si>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</si>
  <si>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</si>
  <si>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</si>
  <si>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</si>
  <si>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</si>
  <si>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</si>
  <si>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</si>
  <si>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</si>
  <si>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</si>
  <si>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</si>
  <si>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</si>
  <si>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</si>
  <si>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</si>
  <si>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</si>
  <si>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</si>
  <si>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</si>
  <si>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</si>
  <si>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</si>
  <si>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</si>
  <si>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</si>
  <si>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</si>
  <si>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</si>
  <si>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</si>
  <si>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</si>
  <si>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</si>
  <si>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</si>
  <si>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</si>
  <si>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</si>
  <si>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</si>
  <si>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</si>
  <si>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</si>
  <si>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</si>
  <si>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</si>
  <si>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</si>
  <si>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</si>
  <si>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</si>
  <si>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</si>
  <si>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</si>
  <si>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</si>
  <si>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</si>
  <si>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</si>
  <si>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</si>
  <si>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</si>
  <si>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</si>
  <si>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</si>
  <si>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</si>
  <si>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</si>
  <si>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</si>
  <si>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</si>
  <si>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</si>
  <si>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</si>
  <si>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</si>
  <si>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</si>
  <si>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</si>
  <si>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</si>
  <si>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</si>
  <si>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</si>
  <si>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</si>
  <si>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</si>
  <si>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</si>
  <si>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</si>
  <si>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</si>
  <si>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</si>
  <si>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</si>
  <si>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</si>
  <si>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</si>
  <si>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</si>
  <si>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</si>
  <si>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</si>
  <si>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</si>
  <si>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</si>
  <si>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</si>
  <si>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</si>
  <si>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</si>
  <si>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</si>
  <si>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</si>
  <si>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</si>
  <si>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</si>
  <si>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</si>
  <si>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</si>
  <si>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</si>
  <si>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</si>
  <si>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Lac du Bonnet</t>
  </si>
  <si>
    <t>2018 Manitoba Provincial Electoral Divisions</t>
  </si>
  <si>
    <t>Profile from the 2021 Census of Canada, April 2023</t>
  </si>
  <si>
    <t>Provincial Electoral Division of Lac du Bonnet</t>
  </si>
  <si>
    <t>Endnotes:</t>
  </si>
  <si>
    <t>TNR</t>
  </si>
  <si>
    <t>The total non-response rate (TNR) for the Lac du Bonnet 25% data is 10.4%, with 8.0%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Lac du Bonnet 25% data was 8.0%, with 6.2%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</si>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</sst>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9905</v>
      </c>
      <c r="K4" s="6">
        <v>10775</v>
      </c>
      <c r="M4" s="6">
        <f>K4-J4</f>
        <v>870</v>
      </c>
      <c r="N4" s="7">
        <f>K4/J4-1</f>
        <v>8.7834427057041919E-2</v>
      </c>
    </row>
    <row r="5" spans="1:17" s="4" customFormat="1" ht="12.9" customHeight="1" x14ac:dyDescent="0.5">
      <c r="A5" s="4" t="s">
        <v>651</v>
      </c>
      <c r="C5" s="4">
        <v>1703</v>
      </c>
      <c r="D5" s="4" t="s">
        <v>652</v>
      </c>
      <c r="E5" s="4" t="s">
        <v>23</v>
      </c>
      <c r="F5" s="4" t="s">
        <v>653</v>
      </c>
      <c r="G5" s="4" t="s">
        <v>654</v>
      </c>
      <c r="H5" s="4" t="s">
        <v>19</v>
      </c>
      <c r="I5" s="4" t="s">
        <v>20</v>
      </c>
      <c r="J5" s="9">
        <v>9135</v>
      </c>
      <c r="K5" s="9">
        <v>10035</v>
      </c>
      <c r="M5" s="9">
        <f>K5-J5</f>
        <v>900</v>
      </c>
      <c r="N5" s="10">
        <f>K5/J5-1</f>
        <v>9.8522167487684831E-2</v>
      </c>
      <c r="P5" s="11">
        <v>0.92226148409893993</v>
      </c>
      <c r="Q5" s="11">
        <v>0.93132250580046405</v>
      </c>
    </row>
    <row r="6" spans="1:17" s="4" customFormat="1" ht="12.9" customHeight="1" x14ac:dyDescent="0.5">
      <c r="A6" s="4" t="s">
        <v>655</v>
      </c>
      <c r="C6" s="4">
        <v>1704</v>
      </c>
      <c r="D6" s="4" t="s">
        <v>656</v>
      </c>
      <c r="E6" s="4" t="s">
        <v>23</v>
      </c>
      <c r="F6" s="4" t="s">
        <v>657</v>
      </c>
      <c r="G6" s="4" t="s">
        <v>656</v>
      </c>
      <c r="H6" s="4" t="s">
        <v>19</v>
      </c>
      <c r="I6" s="4" t="s">
        <v>20</v>
      </c>
      <c r="J6" s="9">
        <v>775</v>
      </c>
      <c r="K6" s="9">
        <v>735</v>
      </c>
      <c r="M6" s="9">
        <f>K6-J6</f>
        <v>-40</v>
      </c>
      <c r="N6" s="10">
        <f>K6/J6-1</f>
        <v>-5.1612903225806472E-2</v>
      </c>
      <c r="P6" s="11">
        <v>7.8243311458859169E-2</v>
      </c>
      <c r="Q6" s="11">
        <v>6.821345707656612E-2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9905</v>
      </c>
      <c r="K9" s="6">
        <v>10775</v>
      </c>
      <c r="M9" s="6">
        <f>K9-J9</f>
        <v>870</v>
      </c>
      <c r="N9" s="7">
        <f>K9/J9-1</f>
        <v>8.7834427057041919E-2</v>
      </c>
    </row>
    <row r="10" spans="1:17" s="4" customFormat="1" ht="12.9" customHeight="1" x14ac:dyDescent="0.5">
      <c r="A10" s="4" t="s">
        <v>662</v>
      </c>
      <c r="C10" s="4">
        <v>1695</v>
      </c>
      <c r="D10" s="4" t="s">
        <v>663</v>
      </c>
      <c r="E10" s="4" t="s">
        <v>23</v>
      </c>
      <c r="F10" s="4" t="s">
        <v>664</v>
      </c>
      <c r="G10" s="4" t="s">
        <v>663</v>
      </c>
      <c r="H10" s="4" t="s">
        <v>19</v>
      </c>
      <c r="I10" s="4" t="s">
        <v>20</v>
      </c>
      <c r="J10" s="9">
        <v>2085</v>
      </c>
      <c r="K10" s="9">
        <v>2120</v>
      </c>
      <c r="M10" s="9">
        <f>K10-J10</f>
        <v>35</v>
      </c>
      <c r="N10" s="10">
        <f>K10/J10-1</f>
        <v>1.6786570743405171E-2</v>
      </c>
      <c r="P10" s="11">
        <v>0.21049974760222109</v>
      </c>
      <c r="Q10" s="11">
        <v>0.19675174013921112</v>
      </c>
    </row>
    <row r="11" spans="1:17" s="4" customFormat="1" ht="12.9" customHeight="1" x14ac:dyDescent="0.5">
      <c r="A11" s="4" t="s">
        <v>665</v>
      </c>
      <c r="C11" s="4">
        <v>1696</v>
      </c>
      <c r="D11" s="4" t="s">
        <v>666</v>
      </c>
      <c r="E11" s="4" t="s">
        <v>23</v>
      </c>
      <c r="F11" s="4" t="s">
        <v>667</v>
      </c>
      <c r="G11" s="4" t="s">
        <v>666</v>
      </c>
      <c r="H11" s="4" t="s">
        <v>19</v>
      </c>
      <c r="I11" s="4" t="s">
        <v>20</v>
      </c>
      <c r="J11" s="9">
        <v>3255</v>
      </c>
      <c r="K11" s="9">
        <v>3310</v>
      </c>
      <c r="M11" s="9">
        <f>K11-J11</f>
        <v>55</v>
      </c>
      <c r="N11" s="10">
        <f>K11/J11-1</f>
        <v>1.6897081413210335E-2</v>
      </c>
      <c r="P11" s="11">
        <v>0.32862190812720848</v>
      </c>
      <c r="Q11" s="11">
        <v>0.30719257540603251</v>
      </c>
    </row>
    <row r="12" spans="1:17" s="4" customFormat="1" ht="12.9" customHeight="1" x14ac:dyDescent="0.5">
      <c r="A12" s="4" t="s">
        <v>668</v>
      </c>
      <c r="C12" s="4">
        <v>1697</v>
      </c>
      <c r="D12" s="4" t="s">
        <v>669</v>
      </c>
      <c r="E12" s="4" t="s">
        <v>23</v>
      </c>
      <c r="F12" s="4" t="s">
        <v>670</v>
      </c>
      <c r="G12" s="4" t="s">
        <v>669</v>
      </c>
      <c r="H12" s="4" t="s">
        <v>19</v>
      </c>
      <c r="I12" s="4" t="s">
        <v>20</v>
      </c>
      <c r="J12" s="9">
        <v>1675</v>
      </c>
      <c r="K12" s="9">
        <v>1580</v>
      </c>
      <c r="M12" s="9">
        <f>K12-J12</f>
        <v>-95</v>
      </c>
      <c r="N12" s="10">
        <f>K12/J12-1</f>
        <v>-5.6716417910447792E-2</v>
      </c>
      <c r="P12" s="11">
        <v>0.1691065118626956</v>
      </c>
      <c r="Q12" s="11">
        <v>0.14663573085846868</v>
      </c>
    </row>
    <row r="13" spans="1:17" s="4" customFormat="1" ht="12.9" customHeight="1" x14ac:dyDescent="0.5">
      <c r="A13" s="4" t="s">
        <v>671</v>
      </c>
      <c r="C13" s="4">
        <v>1698</v>
      </c>
      <c r="D13" s="4" t="s">
        <v>672</v>
      </c>
      <c r="E13" s="4" t="s">
        <v>23</v>
      </c>
      <c r="F13" s="4" t="s">
        <v>673</v>
      </c>
      <c r="G13" s="4" t="s">
        <v>672</v>
      </c>
      <c r="H13" s="4" t="s">
        <v>19</v>
      </c>
      <c r="I13" s="4" t="s">
        <v>20</v>
      </c>
      <c r="J13" s="9">
        <v>1015</v>
      </c>
      <c r="K13" s="9">
        <v>1195</v>
      </c>
      <c r="M13" s="9">
        <f>K13-J13</f>
        <v>180</v>
      </c>
      <c r="N13" s="10">
        <f>K13/J13-1</f>
        <v>0.17733990147783252</v>
      </c>
      <c r="P13" s="11">
        <v>0.10247349823321555</v>
      </c>
      <c r="Q13" s="11">
        <v>0.11090487238979119</v>
      </c>
    </row>
    <row r="14" spans="1:17" s="4" customFormat="1" ht="12.9" customHeight="1" x14ac:dyDescent="0.5">
      <c r="A14" s="4" t="s">
        <v>674</v>
      </c>
      <c r="C14" s="4">
        <v>1699</v>
      </c>
      <c r="D14" s="4" t="s">
        <v>675</v>
      </c>
      <c r="E14" s="4" t="s">
        <v>23</v>
      </c>
      <c r="F14" s="4" t="s">
        <v>676</v>
      </c>
      <c r="G14" s="4" t="s">
        <v>675</v>
      </c>
      <c r="H14" s="4" t="s">
        <v>19</v>
      </c>
      <c r="I14" s="4" t="s">
        <v>20</v>
      </c>
      <c r="J14" s="9">
        <v>485</v>
      </c>
      <c r="K14" s="9">
        <v>515</v>
      </c>
      <c r="M14" s="9">
        <f>K14-J14</f>
        <v>30</v>
      </c>
      <c r="N14" s="10">
        <f>K14/J14-1</f>
        <v>6.1855670103092786E-2</v>
      </c>
      <c r="P14" s="11">
        <v>4.8965169106511865E-2</v>
      </c>
      <c r="Q14" s="11">
        <v>4.7795823665893272E-2</v>
      </c>
    </row>
    <row r="15" spans="1:17" s="4" customFormat="1" ht="12.9" customHeight="1" x14ac:dyDescent="0.5">
      <c r="A15" s="4" t="s">
        <v>677</v>
      </c>
      <c r="C15" s="4">
        <v>1700</v>
      </c>
      <c r="D15" s="4" t="s">
        <v>678</v>
      </c>
      <c r="E15" s="4" t="s">
        <v>23</v>
      </c>
      <c r="F15" s="4" t="s">
        <v>679</v>
      </c>
      <c r="G15" s="4" t="s">
        <v>678</v>
      </c>
      <c r="H15" s="4" t="s">
        <v>19</v>
      </c>
      <c r="I15" s="4" t="s">
        <v>20</v>
      </c>
      <c r="J15" s="9">
        <v>775</v>
      </c>
      <c r="K15" s="9">
        <v>825</v>
      </c>
      <c r="M15" s="9">
        <f>K15-J15</f>
        <v>50</v>
      </c>
      <c r="N15" s="10">
        <f>K15/J15-1</f>
        <v>6.4516129032258007E-2</v>
      </c>
      <c r="P15" s="11">
        <v>7.8243311458859169E-2</v>
      </c>
      <c r="Q15" s="11">
        <v>7.6566125290023199E-2</v>
      </c>
    </row>
    <row r="16" spans="1:17" s="4" customFormat="1" ht="12.9" customHeight="1" x14ac:dyDescent="0.5">
      <c r="A16" s="4" t="s">
        <v>680</v>
      </c>
      <c r="C16" s="4" t="s">
        <v>151</v>
      </c>
      <c r="D16" s="4" t="s">
        <v>151</v>
      </c>
      <c r="F16" s="4" t="s">
        <v>681</v>
      </c>
      <c r="G16" s="4" t="s">
        <v>682</v>
      </c>
      <c r="H16" s="4" t="s">
        <v>19</v>
      </c>
      <c r="I16" s="4" t="s">
        <v>20</v>
      </c>
      <c r="J16" s="15" t="s">
        <v>154</v>
      </c>
      <c r="K16" s="9">
        <v>550</v>
      </c>
      <c r="M16" s="15" t="s">
        <v>154</v>
      </c>
      <c r="N16" s="15" t="s">
        <v>154</v>
      </c>
      <c r="P16" s="15" t="s">
        <v>154</v>
      </c>
      <c r="Q16" s="11">
        <v>5.1044083526682132E-2</v>
      </c>
    </row>
    <row r="17" spans="1:17" s="4" customFormat="1" ht="14.05" customHeight="1" x14ac:dyDescent="0.5">
      <c r="A17" s="4" t="s">
        <v>685</v>
      </c>
      <c r="C17" s="4" t="s">
        <v>151</v>
      </c>
      <c r="D17" s="4" t="s">
        <v>151</v>
      </c>
      <c r="F17" s="4" t="s">
        <v>683</v>
      </c>
      <c r="G17" s="4" t="s">
        <v>684</v>
      </c>
      <c r="H17" s="4" t="s">
        <v>19</v>
      </c>
      <c r="I17" s="4" t="s">
        <v>20</v>
      </c>
      <c r="J17" s="15" t="s">
        <v>154</v>
      </c>
      <c r="K17" s="9">
        <v>680</v>
      </c>
      <c r="M17" s="15" t="s">
        <v>154</v>
      </c>
      <c r="N17" s="15" t="s">
        <v>154</v>
      </c>
      <c r="P17" s="15" t="s">
        <v>154</v>
      </c>
      <c r="Q17" s="11">
        <v>6.3109048723897915E-2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9585</v>
      </c>
      <c r="K20" s="6">
        <v>10520</v>
      </c>
      <c r="M20" s="6">
        <f>K20-J20</f>
        <v>935</v>
      </c>
      <c r="N20" s="7">
        <f>K20/J20-1</f>
        <v>9.7548252477829944E-2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1250</v>
      </c>
      <c r="K22" s="6">
        <v>1285</v>
      </c>
      <c r="M22" s="6">
        <f>K22-J22</f>
        <v>35</v>
      </c>
      <c r="N22" s="7">
        <f>K22/J22-1</f>
        <v>2.8000000000000025E-2</v>
      </c>
      <c r="P22" s="8">
        <v>0.13041210224308816</v>
      </c>
      <c r="Q22" s="8">
        <v>0.12214828897338403</v>
      </c>
    </row>
    <row r="23" spans="1:17" s="4" customFormat="1" ht="14.05" customHeight="1" x14ac:dyDescent="0.5">
      <c r="A23" s="4" t="s">
        <v>696</v>
      </c>
      <c r="C23" s="4">
        <v>1766</v>
      </c>
      <c r="D23" s="4" t="s">
        <v>694</v>
      </c>
      <c r="E23" s="4" t="s">
        <v>23</v>
      </c>
      <c r="F23" s="4" t="s">
        <v>695</v>
      </c>
      <c r="G23" s="4" t="s">
        <v>694</v>
      </c>
      <c r="H23" s="4" t="s">
        <v>19</v>
      </c>
      <c r="I23" s="4" t="s">
        <v>20</v>
      </c>
      <c r="J23" s="17">
        <v>666</v>
      </c>
      <c r="K23" s="17">
        <v>900</v>
      </c>
      <c r="M23" s="17">
        <f>K23-J23</f>
        <v>234</v>
      </c>
      <c r="N23" s="10">
        <f>K23/J23-1</f>
        <v>0.35135135135135132</v>
      </c>
    </row>
    <row r="24" spans="1:17" s="4" customFormat="1" ht="14.05" customHeight="1" x14ac:dyDescent="0.5">
      <c r="A24" s="4" t="s">
        <v>699</v>
      </c>
      <c r="C24" s="4">
        <v>1764</v>
      </c>
      <c r="D24" s="4" t="s">
        <v>697</v>
      </c>
      <c r="E24" s="4" t="s">
        <v>23</v>
      </c>
      <c r="F24" s="4" t="s">
        <v>698</v>
      </c>
      <c r="G24" s="4" t="s">
        <v>697</v>
      </c>
      <c r="H24" s="4" t="s">
        <v>19</v>
      </c>
      <c r="I24" s="4" t="s">
        <v>20</v>
      </c>
      <c r="J24" s="10">
        <v>0.20899999999999999</v>
      </c>
      <c r="K24" s="10">
        <v>0.191</v>
      </c>
      <c r="M24" s="13" t="str">
        <f>TEXT((K24-J24)  * 100,"#,##0.0") &amp; " pts."</f>
        <v>-1.8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0.28499999999999998</v>
      </c>
      <c r="K26" s="10">
        <v>0.25</v>
      </c>
      <c r="M26" s="13" t="str">
        <f>TEXT((K26-J26)  * 100,"#,##0.0") &amp; " pts."</f>
        <v>-3.5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8340</v>
      </c>
      <c r="K28" s="6">
        <v>9260</v>
      </c>
      <c r="M28" s="6">
        <f>K28-J28</f>
        <v>920</v>
      </c>
      <c r="N28" s="7">
        <f>K28/J28-1</f>
        <v>0.11031175059952036</v>
      </c>
      <c r="P28" s="8">
        <v>0.87010954616588421</v>
      </c>
      <c r="Q28" s="8">
        <v>0.88022813688212931</v>
      </c>
    </row>
    <row r="29" spans="1:17" s="4" customFormat="1" ht="14.05" customHeight="1" x14ac:dyDescent="0.5">
      <c r="A29" s="4" t="s">
        <v>709</v>
      </c>
      <c r="C29" s="4">
        <v>1759</v>
      </c>
      <c r="D29" s="4" t="s">
        <v>707</v>
      </c>
      <c r="E29" s="4" t="s">
        <v>23</v>
      </c>
      <c r="F29" s="4" t="s">
        <v>708</v>
      </c>
      <c r="G29" s="4" t="s">
        <v>707</v>
      </c>
      <c r="H29" s="4" t="s">
        <v>19</v>
      </c>
      <c r="I29" s="4" t="s">
        <v>20</v>
      </c>
      <c r="J29" s="17">
        <v>688</v>
      </c>
      <c r="K29" s="17">
        <v>735</v>
      </c>
      <c r="M29" s="17">
        <f>K29-J29</f>
        <v>47</v>
      </c>
      <c r="N29" s="10">
        <f>K29/J29-1</f>
        <v>6.8313953488372103E-2</v>
      </c>
    </row>
    <row r="30" spans="1:17" s="4" customFormat="1" ht="14.05" customHeight="1" x14ac:dyDescent="0.5">
      <c r="A30" s="4" t="s">
        <v>712</v>
      </c>
      <c r="C30" s="4">
        <v>1757</v>
      </c>
      <c r="D30" s="4" t="s">
        <v>710</v>
      </c>
      <c r="E30" s="4" t="s">
        <v>23</v>
      </c>
      <c r="F30" s="4" t="s">
        <v>711</v>
      </c>
      <c r="G30" s="4" t="s">
        <v>710</v>
      </c>
      <c r="H30" s="4" t="s">
        <v>19</v>
      </c>
      <c r="I30" s="4" t="s">
        <v>20</v>
      </c>
      <c r="J30" s="10">
        <v>0.499</v>
      </c>
      <c r="K30" s="10">
        <v>0.50900000000000001</v>
      </c>
      <c r="M30" s="13" t="str">
        <f>TEXT((K30-J30)  * 100,"#,##0.0") &amp; " pts."</f>
        <v>1.0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0.114</v>
      </c>
      <c r="K32" s="10">
        <v>9.4E-2</v>
      </c>
      <c r="M32" s="13" t="str">
        <f>TEXT((K32-J32)  * 100,"#,##0.0") &amp; " pts."</f>
        <v>-2.0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18975</v>
      </c>
      <c r="K4" s="6">
        <v>20540</v>
      </c>
      <c r="M4" s="6">
        <f>K4-J4</f>
        <v>1565</v>
      </c>
      <c r="N4" s="7">
        <f>K4/J4-1</f>
        <v>8.2476943346508458E-2</v>
      </c>
    </row>
    <row r="5" spans="1:17" s="5" customFormat="1" ht="12.9" customHeight="1" x14ac:dyDescent="0.5">
      <c r="A5" s="5" t="s">
        <v>720</v>
      </c>
      <c r="C5" s="5">
        <v>1769</v>
      </c>
      <c r="D5" s="5" t="s">
        <v>721</v>
      </c>
      <c r="E5" s="5" t="s">
        <v>23</v>
      </c>
      <c r="F5" s="5" t="s">
        <v>722</v>
      </c>
      <c r="G5" s="5" t="s">
        <v>721</v>
      </c>
      <c r="H5" s="5" t="s">
        <v>19</v>
      </c>
      <c r="I5" s="5" t="s">
        <v>20</v>
      </c>
      <c r="J5" s="6">
        <v>4765</v>
      </c>
      <c r="K5" s="6">
        <v>4280</v>
      </c>
      <c r="M5" s="6">
        <f>K5-J5</f>
        <v>-485</v>
      </c>
      <c r="N5" s="7">
        <f>K5/J5-1</f>
        <v>-0.10178384050367262</v>
      </c>
      <c r="P5" s="8">
        <v>0.25111989459815548</v>
      </c>
      <c r="Q5" s="8">
        <v>0.20837390457643623</v>
      </c>
    </row>
    <row r="6" spans="1:17" s="5" customFormat="1" ht="14.05" customHeight="1" x14ac:dyDescent="0.5">
      <c r="A6" s="5" t="s">
        <v>726</v>
      </c>
      <c r="C6" s="5">
        <v>1770</v>
      </c>
      <c r="D6" s="5" t="s">
        <v>723</v>
      </c>
      <c r="E6" s="5" t="s">
        <v>23</v>
      </c>
      <c r="F6" s="5" t="s">
        <v>724</v>
      </c>
      <c r="G6" s="5" t="s">
        <v>725</v>
      </c>
      <c r="H6" s="5" t="s">
        <v>19</v>
      </c>
      <c r="I6" s="5" t="s">
        <v>20</v>
      </c>
      <c r="J6" s="6">
        <v>5235</v>
      </c>
      <c r="K6" s="6">
        <v>6940</v>
      </c>
      <c r="M6" s="6">
        <f>K6-J6</f>
        <v>1705</v>
      </c>
      <c r="N6" s="7">
        <f>K6/J6-1</f>
        <v>0.3256924546322828</v>
      </c>
      <c r="P6" s="8">
        <v>0.27588932806324112</v>
      </c>
      <c r="Q6" s="8">
        <v>0.33787731256085685</v>
      </c>
    </row>
    <row r="7" spans="1:17" s="5" customFormat="1" ht="12.9" customHeight="1" x14ac:dyDescent="0.5">
      <c r="A7" s="5" t="s">
        <v>727</v>
      </c>
      <c r="C7" s="5">
        <v>1771</v>
      </c>
      <c r="D7" s="5" t="s">
        <v>728</v>
      </c>
      <c r="E7" s="5" t="s">
        <v>23</v>
      </c>
      <c r="F7" s="5" t="s">
        <v>729</v>
      </c>
      <c r="G7" s="5" t="s">
        <v>728</v>
      </c>
      <c r="H7" s="5" t="s">
        <v>19</v>
      </c>
      <c r="I7" s="5" t="s">
        <v>20</v>
      </c>
      <c r="J7" s="6">
        <v>8970</v>
      </c>
      <c r="K7" s="6">
        <v>9315</v>
      </c>
      <c r="M7" s="6">
        <f>K7-J7</f>
        <v>345</v>
      </c>
      <c r="N7" s="7">
        <f>K7/J7-1</f>
        <v>3.8461538461538547E-2</v>
      </c>
      <c r="P7" s="8">
        <v>0.47272727272727272</v>
      </c>
      <c r="Q7" s="8">
        <v>0.45350535540408959</v>
      </c>
    </row>
    <row r="8" spans="1:17" s="4" customFormat="1" ht="12.9" customHeight="1" x14ac:dyDescent="0.5">
      <c r="A8" s="4" t="s">
        <v>730</v>
      </c>
      <c r="C8" s="4">
        <v>1772</v>
      </c>
      <c r="D8" s="4" t="s">
        <v>731</v>
      </c>
      <c r="E8" s="4" t="s">
        <v>23</v>
      </c>
      <c r="F8" s="4" t="s">
        <v>732</v>
      </c>
      <c r="G8" s="4" t="s">
        <v>733</v>
      </c>
      <c r="H8" s="4" t="s">
        <v>19</v>
      </c>
      <c r="I8" s="4" t="s">
        <v>20</v>
      </c>
      <c r="J8" s="9">
        <v>2310</v>
      </c>
      <c r="K8" s="9">
        <v>2090</v>
      </c>
      <c r="M8" s="9">
        <f>K8-J8</f>
        <v>-220</v>
      </c>
      <c r="N8" s="10">
        <f>K8/J8-1</f>
        <v>-9.5238095238095233E-2</v>
      </c>
      <c r="P8" s="11">
        <v>0.12173913043478261</v>
      </c>
      <c r="Q8" s="11">
        <v>0.1017526777020448</v>
      </c>
    </row>
    <row r="9" spans="1:17" s="4" customFormat="1" ht="14.05" customHeight="1" x14ac:dyDescent="0.5">
      <c r="A9" s="4" t="s">
        <v>737</v>
      </c>
      <c r="C9" s="4">
        <v>1773</v>
      </c>
      <c r="D9" s="4" t="s">
        <v>734</v>
      </c>
      <c r="E9" s="4" t="s">
        <v>23</v>
      </c>
      <c r="F9" s="4" t="s">
        <v>735</v>
      </c>
      <c r="G9" s="4" t="s">
        <v>736</v>
      </c>
      <c r="H9" s="4" t="s">
        <v>19</v>
      </c>
      <c r="I9" s="4" t="s">
        <v>20</v>
      </c>
      <c r="J9" s="9">
        <v>985</v>
      </c>
      <c r="K9" s="9">
        <v>850</v>
      </c>
      <c r="M9" s="9">
        <f>K9-J9</f>
        <v>-135</v>
      </c>
      <c r="N9" s="10">
        <f>K9/J9-1</f>
        <v>-0.13705583756345174</v>
      </c>
      <c r="P9" s="11">
        <v>5.1910408432147566E-2</v>
      </c>
      <c r="Q9" s="11">
        <v>4.1382667964946447E-2</v>
      </c>
    </row>
    <row r="10" spans="1:17" s="4" customFormat="1" ht="14.05" customHeight="1" x14ac:dyDescent="0.5">
      <c r="A10" s="4" t="s">
        <v>741</v>
      </c>
      <c r="C10" s="4">
        <v>1774</v>
      </c>
      <c r="D10" s="4" t="s">
        <v>738</v>
      </c>
      <c r="E10" s="4" t="s">
        <v>23</v>
      </c>
      <c r="F10" s="4" t="s">
        <v>739</v>
      </c>
      <c r="G10" s="4" t="s">
        <v>740</v>
      </c>
      <c r="H10" s="4" t="s">
        <v>19</v>
      </c>
      <c r="I10" s="4" t="s">
        <v>20</v>
      </c>
      <c r="J10" s="9">
        <v>1325</v>
      </c>
      <c r="K10" s="9">
        <v>1245</v>
      </c>
      <c r="M10" s="9">
        <f>K10-J10</f>
        <v>-80</v>
      </c>
      <c r="N10" s="10">
        <f>K10/J10-1</f>
        <v>-6.0377358490566024E-2</v>
      </c>
      <c r="P10" s="11">
        <v>6.9828722002635041E-2</v>
      </c>
      <c r="Q10" s="11">
        <v>6.0613437195715679E-2</v>
      </c>
    </row>
    <row r="11" spans="1:17" s="4" customFormat="1" ht="14.05" customHeight="1" x14ac:dyDescent="0.5">
      <c r="A11" s="4" t="s">
        <v>745</v>
      </c>
      <c r="C11" s="4">
        <v>1775</v>
      </c>
      <c r="D11" s="4" t="s">
        <v>742</v>
      </c>
      <c r="E11" s="4" t="s">
        <v>23</v>
      </c>
      <c r="F11" s="4" t="s">
        <v>743</v>
      </c>
      <c r="G11" s="4" t="s">
        <v>744</v>
      </c>
      <c r="H11" s="4" t="s">
        <v>19</v>
      </c>
      <c r="I11" s="4" t="s">
        <v>20</v>
      </c>
      <c r="J11" s="9">
        <v>3735</v>
      </c>
      <c r="K11" s="9">
        <v>4315</v>
      </c>
      <c r="M11" s="9">
        <f>K11-J11</f>
        <v>580</v>
      </c>
      <c r="N11" s="10">
        <f>K11/J11-1</f>
        <v>0.15528781793842028</v>
      </c>
      <c r="P11" s="11">
        <v>0.19683794466403162</v>
      </c>
      <c r="Q11" s="11">
        <v>0.21007789678675753</v>
      </c>
    </row>
    <row r="12" spans="1:17" s="4" customFormat="1" ht="12.9" customHeight="1" x14ac:dyDescent="0.5">
      <c r="A12" s="4" t="s">
        <v>746</v>
      </c>
      <c r="C12" s="4">
        <v>1776</v>
      </c>
      <c r="D12" s="4" t="s">
        <v>747</v>
      </c>
      <c r="E12" s="4" t="s">
        <v>23</v>
      </c>
      <c r="F12" s="4" t="s">
        <v>748</v>
      </c>
      <c r="G12" s="4" t="s">
        <v>749</v>
      </c>
      <c r="H12" s="4" t="s">
        <v>19</v>
      </c>
      <c r="I12" s="4" t="s">
        <v>20</v>
      </c>
      <c r="J12" s="9">
        <v>580</v>
      </c>
      <c r="K12" s="9">
        <v>600</v>
      </c>
      <c r="M12" s="9">
        <f>K12-J12</f>
        <v>20</v>
      </c>
      <c r="N12" s="10">
        <f>K12/J12-1</f>
        <v>3.4482758620689724E-2</v>
      </c>
      <c r="P12" s="11">
        <v>3.0566534914361003E-2</v>
      </c>
      <c r="Q12" s="11">
        <v>2.9211295034079845E-2</v>
      </c>
    </row>
    <row r="13" spans="1:17" s="4" customFormat="1" ht="12.9" customHeight="1" x14ac:dyDescent="0.5">
      <c r="A13" s="4" t="s">
        <v>750</v>
      </c>
      <c r="C13" s="4">
        <v>1777</v>
      </c>
      <c r="D13" s="4" t="s">
        <v>751</v>
      </c>
      <c r="E13" s="4" t="s">
        <v>23</v>
      </c>
      <c r="F13" s="4" t="s">
        <v>752</v>
      </c>
      <c r="G13" s="4" t="s">
        <v>750</v>
      </c>
      <c r="H13" s="4" t="s">
        <v>19</v>
      </c>
      <c r="I13" s="4" t="s">
        <v>20</v>
      </c>
      <c r="J13" s="9">
        <v>2350</v>
      </c>
      <c r="K13" s="9">
        <v>2310</v>
      </c>
      <c r="M13" s="9">
        <f>K13-J13</f>
        <v>-40</v>
      </c>
      <c r="N13" s="10">
        <f>K13/J13-1</f>
        <v>-1.7021276595744705E-2</v>
      </c>
      <c r="P13" s="11">
        <v>0.12384716732542819</v>
      </c>
      <c r="Q13" s="11">
        <v>0.1124634858812074</v>
      </c>
    </row>
    <row r="14" spans="1:17" s="4" customFormat="1" ht="12.9" customHeight="1" x14ac:dyDescent="0.5">
      <c r="A14" s="4" t="s">
        <v>753</v>
      </c>
      <c r="C14" s="4">
        <v>1778</v>
      </c>
      <c r="D14" s="4" t="s">
        <v>753</v>
      </c>
      <c r="E14" s="4" t="s">
        <v>23</v>
      </c>
      <c r="F14" s="4" t="s">
        <v>754</v>
      </c>
      <c r="G14" s="4" t="s">
        <v>753</v>
      </c>
      <c r="H14" s="4" t="s">
        <v>19</v>
      </c>
      <c r="I14" s="4" t="s">
        <v>20</v>
      </c>
      <c r="J14" s="9">
        <v>1660</v>
      </c>
      <c r="K14" s="9">
        <v>1600</v>
      </c>
      <c r="M14" s="9">
        <f>K14-J14</f>
        <v>-60</v>
      </c>
      <c r="N14" s="10">
        <f>K14/J14-1</f>
        <v>-3.6144578313253017E-2</v>
      </c>
      <c r="P14" s="11">
        <v>8.7483530961791831E-2</v>
      </c>
      <c r="Q14" s="11">
        <v>7.7896786757546257E-2</v>
      </c>
    </row>
    <row r="15" spans="1:17" s="4" customFormat="1" ht="12.9" customHeight="1" x14ac:dyDescent="0.5">
      <c r="A15" s="4" t="s">
        <v>755</v>
      </c>
      <c r="C15" s="4">
        <v>1779</v>
      </c>
      <c r="D15" s="4" t="s">
        <v>755</v>
      </c>
      <c r="E15" s="4" t="s">
        <v>23</v>
      </c>
      <c r="F15" s="4" t="s">
        <v>756</v>
      </c>
      <c r="G15" s="4" t="s">
        <v>755</v>
      </c>
      <c r="H15" s="4" t="s">
        <v>19</v>
      </c>
      <c r="I15" s="4" t="s">
        <v>20</v>
      </c>
      <c r="J15" s="9">
        <v>220</v>
      </c>
      <c r="K15" s="9">
        <v>295</v>
      </c>
      <c r="M15" s="9">
        <f>K15-J15</f>
        <v>75</v>
      </c>
      <c r="N15" s="10">
        <f>K15/J15-1</f>
        <v>0.34090909090909083</v>
      </c>
      <c r="P15" s="11">
        <v>1.1594202898550725E-2</v>
      </c>
      <c r="Q15" s="11">
        <v>1.436222005842259E-2</v>
      </c>
    </row>
    <row r="16" spans="1:17" s="4" customFormat="1" ht="12.9" customHeight="1" x14ac:dyDescent="0.5">
      <c r="A16" s="4" t="s">
        <v>757</v>
      </c>
      <c r="C16" s="4">
        <v>1780</v>
      </c>
      <c r="D16" s="4" t="s">
        <v>757</v>
      </c>
      <c r="E16" s="4" t="s">
        <v>23</v>
      </c>
      <c r="F16" s="4" t="s">
        <v>758</v>
      </c>
      <c r="G16" s="4" t="s">
        <v>757</v>
      </c>
      <c r="H16" s="4" t="s">
        <v>19</v>
      </c>
      <c r="I16" s="4" t="s">
        <v>20</v>
      </c>
      <c r="J16" s="9">
        <v>50</v>
      </c>
      <c r="K16" s="9">
        <v>40</v>
      </c>
      <c r="M16" s="9">
        <f>K16-J16</f>
        <v>-10</v>
      </c>
      <c r="N16" s="10">
        <f>K16/J16-1</f>
        <v>-0.19999999999999996</v>
      </c>
      <c r="P16" s="11">
        <v>2.635046113306983E-3</v>
      </c>
      <c r="Q16" s="11">
        <v>1.9474196689386564E-3</v>
      </c>
    </row>
    <row r="17" spans="1:17" s="4" customFormat="1" ht="12.9" customHeight="1" x14ac:dyDescent="0.5">
      <c r="A17" s="4" t="s">
        <v>759</v>
      </c>
      <c r="C17" s="4">
        <v>1781</v>
      </c>
      <c r="D17" s="4" t="s">
        <v>759</v>
      </c>
      <c r="E17" s="4" t="s">
        <v>23</v>
      </c>
      <c r="F17" s="4" t="s">
        <v>760</v>
      </c>
      <c r="G17" s="4" t="s">
        <v>759</v>
      </c>
      <c r="H17" s="4" t="s">
        <v>19</v>
      </c>
      <c r="I17" s="4" t="s">
        <v>20</v>
      </c>
      <c r="J17" s="9">
        <v>365</v>
      </c>
      <c r="K17" s="9">
        <v>300</v>
      </c>
      <c r="M17" s="9">
        <f>K17-J17</f>
        <v>-65</v>
      </c>
      <c r="N17" s="10">
        <f>K17/J17-1</f>
        <v>-0.17808219178082196</v>
      </c>
      <c r="P17" s="11">
        <v>1.9235836627140974E-2</v>
      </c>
      <c r="Q17" s="11">
        <v>1.4605647517039922E-2</v>
      </c>
    </row>
    <row r="18" spans="1:17" s="4" customFormat="1" ht="14.05" customHeight="1" x14ac:dyDescent="0.5">
      <c r="A18" s="4" t="s">
        <v>763</v>
      </c>
      <c r="C18" s="4">
        <v>1782</v>
      </c>
      <c r="D18" s="4" t="s">
        <v>761</v>
      </c>
      <c r="E18" s="4" t="s">
        <v>23</v>
      </c>
      <c r="F18" s="4" t="s">
        <v>762</v>
      </c>
      <c r="G18" s="4" t="s">
        <v>761</v>
      </c>
      <c r="H18" s="4" t="s">
        <v>19</v>
      </c>
      <c r="I18" s="4" t="s">
        <v>20</v>
      </c>
      <c r="J18" s="9">
        <v>45</v>
      </c>
      <c r="K18" s="9">
        <v>80</v>
      </c>
      <c r="M18" s="9">
        <f>K18-J18</f>
        <v>35</v>
      </c>
      <c r="N18" s="10">
        <f>K18/J18-1</f>
        <v>0.77777777777777768</v>
      </c>
      <c r="P18" s="11">
        <v>2.3715415019762848E-3</v>
      </c>
      <c r="Q18" s="11">
        <v>3.8948393378773127E-3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18975</v>
      </c>
      <c r="K21" s="6">
        <v>20540</v>
      </c>
      <c r="M21" s="6">
        <f>K21-J21</f>
        <v>1565</v>
      </c>
      <c r="N21" s="7">
        <f>K21/J21-1</f>
        <v>8.2476943346508458E-2</v>
      </c>
    </row>
    <row r="22" spans="1:17" s="4" customFormat="1" ht="12.9" customHeight="1" x14ac:dyDescent="0.5">
      <c r="A22" s="4" t="s">
        <v>769</v>
      </c>
      <c r="C22" s="4">
        <v>1859</v>
      </c>
      <c r="D22" s="4" t="s">
        <v>770</v>
      </c>
      <c r="E22" s="4" t="s">
        <v>23</v>
      </c>
      <c r="F22" s="4" t="s">
        <v>771</v>
      </c>
      <c r="G22" s="4" t="s">
        <v>770</v>
      </c>
      <c r="H22" s="4" t="s">
        <v>19</v>
      </c>
      <c r="I22" s="4" t="s">
        <v>20</v>
      </c>
      <c r="J22" s="9">
        <v>10000</v>
      </c>
      <c r="K22" s="9">
        <v>11225</v>
      </c>
      <c r="M22" s="9">
        <f>K22-J22</f>
        <v>1225</v>
      </c>
      <c r="N22" s="10">
        <f>K22/J22-1</f>
        <v>0.12250000000000005</v>
      </c>
      <c r="P22" s="11">
        <v>0.5270092226613966</v>
      </c>
      <c r="Q22" s="11">
        <v>0.54649464459591046</v>
      </c>
    </row>
    <row r="23" spans="1:17" s="4" customFormat="1" ht="12.9" customHeight="1" x14ac:dyDescent="0.5">
      <c r="A23" s="4" t="s">
        <v>772</v>
      </c>
      <c r="C23" s="4">
        <v>1860</v>
      </c>
      <c r="D23" s="4" t="s">
        <v>773</v>
      </c>
      <c r="E23" s="4" t="s">
        <v>23</v>
      </c>
      <c r="F23" s="4" t="s">
        <v>774</v>
      </c>
      <c r="G23" s="4" t="s">
        <v>773</v>
      </c>
      <c r="H23" s="4" t="s">
        <v>19</v>
      </c>
      <c r="I23" s="4" t="s">
        <v>20</v>
      </c>
      <c r="J23" s="9">
        <v>780</v>
      </c>
      <c r="K23" s="9">
        <v>860</v>
      </c>
      <c r="M23" s="9">
        <f>K23-J23</f>
        <v>80</v>
      </c>
      <c r="N23" s="10">
        <f>K23/J23-1</f>
        <v>0.10256410256410264</v>
      </c>
      <c r="P23" s="11">
        <v>4.1106719367588931E-2</v>
      </c>
      <c r="Q23" s="11">
        <v>4.1869522882181112E-2</v>
      </c>
    </row>
    <row r="24" spans="1:17" s="4" customFormat="1" ht="12.9" customHeight="1" x14ac:dyDescent="0.5">
      <c r="A24" s="4" t="s">
        <v>775</v>
      </c>
      <c r="C24" s="4">
        <v>1862</v>
      </c>
      <c r="D24" s="4" t="s">
        <v>776</v>
      </c>
      <c r="E24" s="4" t="s">
        <v>23</v>
      </c>
      <c r="F24" s="4" t="s">
        <v>777</v>
      </c>
      <c r="G24" s="4" t="s">
        <v>776</v>
      </c>
      <c r="H24" s="4" t="s">
        <v>19</v>
      </c>
      <c r="I24" s="4" t="s">
        <v>20</v>
      </c>
      <c r="J24" s="9">
        <v>145</v>
      </c>
      <c r="K24" s="9">
        <v>120</v>
      </c>
      <c r="M24" s="9">
        <f>K24-J24</f>
        <v>-25</v>
      </c>
      <c r="N24" s="10">
        <f>K24/J24-1</f>
        <v>-0.17241379310344829</v>
      </c>
      <c r="P24" s="11">
        <v>7.6416337285902507E-3</v>
      </c>
      <c r="Q24" s="11">
        <v>5.8422590068159686E-3</v>
      </c>
    </row>
    <row r="25" spans="1:17" s="4" customFormat="1" ht="12.9" customHeight="1" x14ac:dyDescent="0.5">
      <c r="A25" s="4" t="s">
        <v>778</v>
      </c>
      <c r="C25" s="4">
        <v>1865</v>
      </c>
      <c r="D25" s="4" t="s">
        <v>779</v>
      </c>
      <c r="E25" s="4" t="s">
        <v>23</v>
      </c>
      <c r="F25" s="4" t="s">
        <v>780</v>
      </c>
      <c r="G25" s="4" t="s">
        <v>779</v>
      </c>
      <c r="H25" s="4" t="s">
        <v>19</v>
      </c>
      <c r="I25" s="4" t="s">
        <v>20</v>
      </c>
      <c r="J25" s="9">
        <v>250</v>
      </c>
      <c r="K25" s="9">
        <v>350</v>
      </c>
      <c r="M25" s="9">
        <f>K25-J25</f>
        <v>100</v>
      </c>
      <c r="N25" s="10">
        <f>K25/J25-1</f>
        <v>0.39999999999999991</v>
      </c>
      <c r="P25" s="11">
        <v>1.3175230566534914E-2</v>
      </c>
      <c r="Q25" s="11">
        <v>1.7039922103213243E-2</v>
      </c>
    </row>
    <row r="26" spans="1:17" s="4" customFormat="1" ht="12.9" customHeight="1" x14ac:dyDescent="0.5">
      <c r="A26" s="4" t="s">
        <v>781</v>
      </c>
      <c r="C26" s="4">
        <v>1874</v>
      </c>
      <c r="D26" s="4" t="s">
        <v>782</v>
      </c>
      <c r="E26" s="4" t="s">
        <v>23</v>
      </c>
      <c r="F26" s="4" t="s">
        <v>783</v>
      </c>
      <c r="G26" s="4" t="s">
        <v>782</v>
      </c>
      <c r="H26" s="4" t="s">
        <v>19</v>
      </c>
      <c r="I26" s="4" t="s">
        <v>20</v>
      </c>
      <c r="J26" s="9">
        <v>475</v>
      </c>
      <c r="K26" s="9">
        <v>585</v>
      </c>
      <c r="M26" s="9">
        <f>K26-J26</f>
        <v>110</v>
      </c>
      <c r="N26" s="10">
        <f>K26/J26-1</f>
        <v>0.23157894736842111</v>
      </c>
      <c r="P26" s="11">
        <v>2.5032938076416336E-2</v>
      </c>
      <c r="Q26" s="11">
        <v>2.8481012658227847E-2</v>
      </c>
    </row>
    <row r="27" spans="1:17" s="4" customFormat="1" ht="12.9" customHeight="1" x14ac:dyDescent="0.5">
      <c r="A27" s="4" t="s">
        <v>784</v>
      </c>
      <c r="C27" s="4">
        <v>1882</v>
      </c>
      <c r="D27" s="4" t="s">
        <v>785</v>
      </c>
      <c r="E27" s="4" t="s">
        <v>23</v>
      </c>
      <c r="F27" s="4" t="s">
        <v>786</v>
      </c>
      <c r="G27" s="4" t="s">
        <v>785</v>
      </c>
      <c r="H27" s="4" t="s">
        <v>19</v>
      </c>
      <c r="I27" s="4" t="s">
        <v>20</v>
      </c>
      <c r="J27" s="9">
        <v>1610</v>
      </c>
      <c r="K27" s="9">
        <v>1545</v>
      </c>
      <c r="M27" s="9">
        <f>K27-J27</f>
        <v>-65</v>
      </c>
      <c r="N27" s="10">
        <f>K27/J27-1</f>
        <v>-4.0372670807453437E-2</v>
      </c>
      <c r="P27" s="11">
        <v>8.4848484848484854E-2</v>
      </c>
      <c r="Q27" s="11">
        <v>7.5219084712755596E-2</v>
      </c>
    </row>
    <row r="28" spans="1:17" s="4" customFormat="1" ht="12.9" customHeight="1" x14ac:dyDescent="0.5">
      <c r="A28" s="4" t="s">
        <v>787</v>
      </c>
      <c r="C28" s="4">
        <v>1886</v>
      </c>
      <c r="D28" s="4" t="s">
        <v>788</v>
      </c>
      <c r="E28" s="4" t="s">
        <v>23</v>
      </c>
      <c r="F28" s="4" t="s">
        <v>789</v>
      </c>
      <c r="G28" s="4" t="s">
        <v>788</v>
      </c>
      <c r="H28" s="4" t="s">
        <v>19</v>
      </c>
      <c r="I28" s="4" t="s">
        <v>20</v>
      </c>
      <c r="J28" s="9">
        <v>315</v>
      </c>
      <c r="K28" s="9">
        <v>285</v>
      </c>
      <c r="M28" s="9">
        <f>K28-J28</f>
        <v>-30</v>
      </c>
      <c r="N28" s="10">
        <f>K28/J28-1</f>
        <v>-9.5238095238095233E-2</v>
      </c>
      <c r="P28" s="11">
        <v>1.6600790513833993E-2</v>
      </c>
      <c r="Q28" s="11">
        <v>1.3875365141187927E-2</v>
      </c>
    </row>
    <row r="29" spans="1:17" s="4" customFormat="1" ht="12.9" customHeight="1" x14ac:dyDescent="0.5">
      <c r="A29" s="4" t="s">
        <v>790</v>
      </c>
      <c r="C29" s="4">
        <v>1892</v>
      </c>
      <c r="D29" s="4" t="s">
        <v>791</v>
      </c>
      <c r="E29" s="4" t="s">
        <v>23</v>
      </c>
      <c r="F29" s="4" t="s">
        <v>792</v>
      </c>
      <c r="G29" s="4" t="s">
        <v>791</v>
      </c>
      <c r="H29" s="4" t="s">
        <v>19</v>
      </c>
      <c r="I29" s="4" t="s">
        <v>20</v>
      </c>
      <c r="J29" s="9">
        <v>190</v>
      </c>
      <c r="K29" s="9">
        <v>240</v>
      </c>
      <c r="M29" s="9">
        <f>K29-J29</f>
        <v>50</v>
      </c>
      <c r="N29" s="10">
        <f>K29/J29-1</f>
        <v>0.26315789473684204</v>
      </c>
      <c r="P29" s="11">
        <v>1.0013175230566536E-2</v>
      </c>
      <c r="Q29" s="11">
        <v>1.1684518013631937E-2</v>
      </c>
    </row>
    <row r="30" spans="1:17" s="4" customFormat="1" ht="12.9" customHeight="1" x14ac:dyDescent="0.5">
      <c r="A30" s="4" t="s">
        <v>793</v>
      </c>
      <c r="C30" s="4">
        <v>1897</v>
      </c>
      <c r="D30" s="4" t="s">
        <v>794</v>
      </c>
      <c r="E30" s="4" t="s">
        <v>23</v>
      </c>
      <c r="F30" s="4" t="s">
        <v>795</v>
      </c>
      <c r="G30" s="4" t="s">
        <v>796</v>
      </c>
      <c r="H30" s="4" t="s">
        <v>19</v>
      </c>
      <c r="I30" s="4" t="s">
        <v>20</v>
      </c>
      <c r="J30" s="9">
        <v>2615</v>
      </c>
      <c r="K30" s="9">
        <v>2700</v>
      </c>
      <c r="M30" s="9">
        <f>K30-J30</f>
        <v>85</v>
      </c>
      <c r="N30" s="10">
        <f>K30/J30-1</f>
        <v>3.2504780114722687E-2</v>
      </c>
      <c r="P30" s="11">
        <v>0.1378129117259552</v>
      </c>
      <c r="Q30" s="11">
        <v>0.1314508276533593</v>
      </c>
    </row>
    <row r="31" spans="1:17" s="4" customFormat="1" ht="12.9" customHeight="1" x14ac:dyDescent="0.5">
      <c r="A31" s="4" t="s">
        <v>797</v>
      </c>
      <c r="C31" s="4">
        <v>1905</v>
      </c>
      <c r="D31" s="4" t="s">
        <v>798</v>
      </c>
      <c r="E31" s="4" t="s">
        <v>23</v>
      </c>
      <c r="F31" s="4" t="s">
        <v>799</v>
      </c>
      <c r="G31" s="4" t="s">
        <v>798</v>
      </c>
      <c r="H31" s="4" t="s">
        <v>19</v>
      </c>
      <c r="I31" s="4" t="s">
        <v>20</v>
      </c>
      <c r="J31" s="9">
        <v>325</v>
      </c>
      <c r="K31" s="9">
        <v>465</v>
      </c>
      <c r="M31" s="9">
        <f>K31-J31</f>
        <v>140</v>
      </c>
      <c r="N31" s="10">
        <f>K31/J31-1</f>
        <v>0.43076923076923079</v>
      </c>
      <c r="P31" s="11">
        <v>1.7127799736495388E-2</v>
      </c>
      <c r="Q31" s="11">
        <v>2.263875365141188E-2</v>
      </c>
    </row>
    <row r="32" spans="1:17" s="4" customFormat="1" ht="12.9" customHeight="1" x14ac:dyDescent="0.5">
      <c r="A32" s="4" t="s">
        <v>800</v>
      </c>
      <c r="C32" s="4">
        <v>1908</v>
      </c>
      <c r="D32" s="4" t="s">
        <v>801</v>
      </c>
      <c r="E32" s="4" t="s">
        <v>23</v>
      </c>
      <c r="F32" s="4" t="s">
        <v>802</v>
      </c>
      <c r="G32" s="4" t="s">
        <v>801</v>
      </c>
      <c r="H32" s="4" t="s">
        <v>19</v>
      </c>
      <c r="I32" s="4" t="s">
        <v>20</v>
      </c>
      <c r="J32" s="9">
        <v>1680</v>
      </c>
      <c r="K32" s="9">
        <v>1500</v>
      </c>
      <c r="M32" s="9">
        <f>K32-J32</f>
        <v>-180</v>
      </c>
      <c r="N32" s="10">
        <f>K32/J32-1</f>
        <v>-0.1071428571428571</v>
      </c>
      <c r="P32" s="11">
        <v>8.8537549407114627E-2</v>
      </c>
      <c r="Q32" s="11">
        <v>7.3028237585199607E-2</v>
      </c>
    </row>
    <row r="33" spans="1:17" s="4" customFormat="1" ht="12.9" customHeight="1" x14ac:dyDescent="0.5">
      <c r="A33" s="4" t="s">
        <v>803</v>
      </c>
      <c r="C33" s="4">
        <v>1912</v>
      </c>
      <c r="D33" s="4" t="s">
        <v>804</v>
      </c>
      <c r="E33" s="4" t="s">
        <v>23</v>
      </c>
      <c r="F33" s="4" t="s">
        <v>805</v>
      </c>
      <c r="G33" s="4" t="s">
        <v>804</v>
      </c>
      <c r="H33" s="4" t="s">
        <v>19</v>
      </c>
      <c r="I33" s="4" t="s">
        <v>20</v>
      </c>
      <c r="J33" s="9">
        <v>580</v>
      </c>
      <c r="K33" s="9">
        <v>670</v>
      </c>
      <c r="M33" s="9">
        <f>K33-J33</f>
        <v>90</v>
      </c>
      <c r="N33" s="10">
        <f>K33/J33-1</f>
        <v>0.15517241379310343</v>
      </c>
      <c r="P33" s="11">
        <v>3.0566534914361003E-2</v>
      </c>
      <c r="Q33" s="11">
        <v>3.261927945472249E-2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18975</v>
      </c>
      <c r="K4" s="6">
        <v>20540</v>
      </c>
      <c r="M4" s="6">
        <f>K4-J4</f>
        <v>1565</v>
      </c>
      <c r="N4" s="7">
        <f>K4/J4-1</f>
        <v>8.2476943346508458E-2</v>
      </c>
    </row>
    <row r="5" spans="1:17" s="4" customFormat="1" ht="12.9" customHeight="1" x14ac:dyDescent="0.5">
      <c r="A5" s="4" t="s">
        <v>813</v>
      </c>
      <c r="C5" s="4">
        <v>2822</v>
      </c>
      <c r="D5" s="4" t="s">
        <v>814</v>
      </c>
      <c r="E5" s="4" t="s">
        <v>183</v>
      </c>
      <c r="F5" s="4" t="s">
        <v>815</v>
      </c>
      <c r="G5" s="4" t="s">
        <v>814</v>
      </c>
      <c r="H5" s="4" t="s">
        <v>19</v>
      </c>
      <c r="I5" s="4" t="s">
        <v>20</v>
      </c>
      <c r="J5" s="9">
        <v>11230</v>
      </c>
      <c r="K5" s="9">
        <v>11165</v>
      </c>
      <c r="M5" s="9">
        <f>K5-J5</f>
        <v>-65</v>
      </c>
      <c r="N5" s="10">
        <f>K5/J5-1</f>
        <v>-5.7880676758682581E-3</v>
      </c>
    </row>
    <row r="6" spans="1:17" s="4" customFormat="1" ht="12.9" customHeight="1" x14ac:dyDescent="0.5">
      <c r="A6" s="4" t="s">
        <v>816</v>
      </c>
      <c r="C6" s="4">
        <v>2823</v>
      </c>
      <c r="D6" s="4" t="s">
        <v>817</v>
      </c>
      <c r="E6" s="4" t="s">
        <v>183</v>
      </c>
      <c r="F6" s="4" t="s">
        <v>818</v>
      </c>
      <c r="G6" s="4" t="s">
        <v>817</v>
      </c>
      <c r="H6" s="4" t="s">
        <v>19</v>
      </c>
      <c r="I6" s="4" t="s">
        <v>20</v>
      </c>
      <c r="J6" s="9">
        <v>10405</v>
      </c>
      <c r="K6" s="9">
        <v>10110</v>
      </c>
      <c r="M6" s="9">
        <f>K6-J6</f>
        <v>-295</v>
      </c>
      <c r="N6" s="10">
        <f>K6/J6-1</f>
        <v>-2.8351753964440118E-2</v>
      </c>
    </row>
    <row r="7" spans="1:17" s="4" customFormat="1" ht="12.9" customHeight="1" x14ac:dyDescent="0.5">
      <c r="A7" s="4" t="s">
        <v>819</v>
      </c>
      <c r="C7" s="4">
        <v>2824</v>
      </c>
      <c r="D7" s="4" t="s">
        <v>820</v>
      </c>
      <c r="E7" s="4" t="s">
        <v>183</v>
      </c>
      <c r="F7" s="4" t="s">
        <v>821</v>
      </c>
      <c r="G7" s="4" t="s">
        <v>820</v>
      </c>
      <c r="H7" s="4" t="s">
        <v>19</v>
      </c>
      <c r="I7" s="4" t="s">
        <v>20</v>
      </c>
      <c r="J7" s="9">
        <v>825</v>
      </c>
      <c r="K7" s="9">
        <v>1045</v>
      </c>
      <c r="M7" s="9">
        <f>K7-J7</f>
        <v>220</v>
      </c>
      <c r="N7" s="10">
        <f>K7/J7-1</f>
        <v>0.26666666666666661</v>
      </c>
    </row>
    <row r="8" spans="1:17" s="4" customFormat="1" ht="12.9" customHeight="1" x14ac:dyDescent="0.5">
      <c r="A8" s="4" t="s">
        <v>822</v>
      </c>
      <c r="C8" s="4">
        <v>2825</v>
      </c>
      <c r="D8" s="4" t="s">
        <v>823</v>
      </c>
      <c r="E8" s="4" t="s">
        <v>183</v>
      </c>
      <c r="F8" s="4" t="s">
        <v>824</v>
      </c>
      <c r="G8" s="4" t="s">
        <v>823</v>
      </c>
      <c r="H8" s="4" t="s">
        <v>19</v>
      </c>
      <c r="I8" s="4" t="s">
        <v>20</v>
      </c>
      <c r="J8" s="9">
        <v>7745</v>
      </c>
      <c r="K8" s="9">
        <v>9380</v>
      </c>
      <c r="M8" s="9">
        <f>K8-J8</f>
        <v>1635</v>
      </c>
      <c r="N8" s="10">
        <f>K8/J8-1</f>
        <v>0.21110393802453187</v>
      </c>
    </row>
    <row r="9" spans="1:17" s="4" customFormat="1" ht="12.9" customHeight="1" x14ac:dyDescent="0.5">
      <c r="A9" s="4" t="s">
        <v>825</v>
      </c>
      <c r="C9" s="4">
        <v>2826</v>
      </c>
      <c r="D9" s="4" t="s">
        <v>825</v>
      </c>
      <c r="E9" s="4" t="s">
        <v>183</v>
      </c>
      <c r="F9" s="4" t="s">
        <v>826</v>
      </c>
      <c r="G9" s="4" t="s">
        <v>825</v>
      </c>
      <c r="H9" s="4" t="s">
        <v>19</v>
      </c>
      <c r="I9" s="4" t="s">
        <v>20</v>
      </c>
      <c r="J9" s="10">
        <v>0.59199999999999997</v>
      </c>
      <c r="K9" s="10">
        <v>0.54400000000000004</v>
      </c>
      <c r="M9" s="14" t="str">
        <f>TEXT((K9-J9)  * 100,"#,##0.0") &amp; " pts."</f>
        <v>-4.8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0.54800000000000004</v>
      </c>
      <c r="K10" s="10">
        <v>0.49199999999999999</v>
      </c>
      <c r="M10" s="14" t="str">
        <f>TEXT((K10-J10)  * 100,"#,##0.0") &amp; " pts."</f>
        <v>-5.6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7.2999999999999995E-2</v>
      </c>
      <c r="K11" s="10">
        <v>9.4E-2</v>
      </c>
      <c r="M11" s="14" t="str">
        <f>TEXT((K11-J11)  * 100,"#,##0.0") &amp; " pts."</f>
        <v>2.1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9600</v>
      </c>
      <c r="K13" s="6">
        <v>10480</v>
      </c>
      <c r="M13" s="6">
        <f>K13-J13</f>
        <v>880</v>
      </c>
      <c r="N13" s="7">
        <f>K13/J13-1</f>
        <v>9.1666666666666563E-2</v>
      </c>
      <c r="P13" s="8">
        <v>0.50592885375494068</v>
      </c>
      <c r="Q13" s="8">
        <v>0.51022395326192793</v>
      </c>
    </row>
    <row r="14" spans="1:17" s="4" customFormat="1" ht="12.9" customHeight="1" x14ac:dyDescent="0.5">
      <c r="A14" s="4" t="s">
        <v>813</v>
      </c>
      <c r="C14" s="4">
        <v>2830</v>
      </c>
      <c r="D14" s="4" t="s">
        <v>832</v>
      </c>
      <c r="E14" s="4" t="s">
        <v>183</v>
      </c>
      <c r="F14" s="4" t="s">
        <v>815</v>
      </c>
      <c r="G14" s="4" t="s">
        <v>814</v>
      </c>
      <c r="H14" s="4" t="s">
        <v>19</v>
      </c>
      <c r="I14" s="4" t="s">
        <v>96</v>
      </c>
      <c r="J14" s="9">
        <v>6075</v>
      </c>
      <c r="K14" s="9">
        <v>6130</v>
      </c>
      <c r="M14" s="9">
        <f>K14-J14</f>
        <v>55</v>
      </c>
      <c r="N14" s="10">
        <f>K14/J14-1</f>
        <v>9.0534979423868567E-3</v>
      </c>
    </row>
    <row r="15" spans="1:17" s="4" customFormat="1" ht="12.9" customHeight="1" x14ac:dyDescent="0.5">
      <c r="A15" s="4" t="s">
        <v>816</v>
      </c>
      <c r="C15" s="4">
        <v>2831</v>
      </c>
      <c r="D15" s="4" t="s">
        <v>816</v>
      </c>
      <c r="E15" s="4" t="s">
        <v>183</v>
      </c>
      <c r="F15" s="4" t="s">
        <v>818</v>
      </c>
      <c r="G15" s="4" t="s">
        <v>817</v>
      </c>
      <c r="H15" s="4" t="s">
        <v>19</v>
      </c>
      <c r="I15" s="4" t="s">
        <v>96</v>
      </c>
      <c r="J15" s="9">
        <v>5545</v>
      </c>
      <c r="K15" s="9">
        <v>5555</v>
      </c>
      <c r="M15" s="9">
        <f>K15-J15</f>
        <v>10</v>
      </c>
      <c r="N15" s="10">
        <f>K15/J15-1</f>
        <v>1.8034265103696878E-3</v>
      </c>
    </row>
    <row r="16" spans="1:17" s="4" customFormat="1" ht="12.9" customHeight="1" x14ac:dyDescent="0.5">
      <c r="A16" s="4" t="s">
        <v>819</v>
      </c>
      <c r="C16" s="4">
        <v>2832</v>
      </c>
      <c r="D16" s="4" t="s">
        <v>819</v>
      </c>
      <c r="E16" s="4" t="s">
        <v>183</v>
      </c>
      <c r="F16" s="4" t="s">
        <v>821</v>
      </c>
      <c r="G16" s="4" t="s">
        <v>820</v>
      </c>
      <c r="H16" s="4" t="s">
        <v>19</v>
      </c>
      <c r="I16" s="4" t="s">
        <v>96</v>
      </c>
      <c r="J16" s="9">
        <v>530</v>
      </c>
      <c r="K16" s="9">
        <v>575</v>
      </c>
      <c r="M16" s="9">
        <f>K16-J16</f>
        <v>45</v>
      </c>
      <c r="N16" s="10">
        <f>K16/J16-1</f>
        <v>8.4905660377358583E-2</v>
      </c>
    </row>
    <row r="17" spans="1:17" s="4" customFormat="1" ht="12.9" customHeight="1" x14ac:dyDescent="0.5">
      <c r="A17" s="4" t="s">
        <v>822</v>
      </c>
      <c r="C17" s="4">
        <v>2833</v>
      </c>
      <c r="D17" s="4" t="s">
        <v>833</v>
      </c>
      <c r="E17" s="4" t="s">
        <v>183</v>
      </c>
      <c r="F17" s="4" t="s">
        <v>824</v>
      </c>
      <c r="G17" s="4" t="s">
        <v>823</v>
      </c>
      <c r="H17" s="4" t="s">
        <v>19</v>
      </c>
      <c r="I17" s="4" t="s">
        <v>96</v>
      </c>
      <c r="J17" s="9">
        <v>3530</v>
      </c>
      <c r="K17" s="9">
        <v>4345</v>
      </c>
      <c r="M17" s="9">
        <f>K17-J17</f>
        <v>815</v>
      </c>
      <c r="N17" s="10">
        <f>K17/J17-1</f>
        <v>0.23087818696883855</v>
      </c>
    </row>
    <row r="18" spans="1:17" s="4" customFormat="1" ht="12.9" customHeight="1" x14ac:dyDescent="0.5">
      <c r="A18" s="4" t="s">
        <v>825</v>
      </c>
      <c r="C18" s="4">
        <v>2834</v>
      </c>
      <c r="D18" s="4" t="s">
        <v>834</v>
      </c>
      <c r="E18" s="4" t="s">
        <v>183</v>
      </c>
      <c r="F18" s="4" t="s">
        <v>826</v>
      </c>
      <c r="G18" s="4" t="s">
        <v>825</v>
      </c>
      <c r="H18" s="4" t="s">
        <v>19</v>
      </c>
      <c r="I18" s="4" t="s">
        <v>96</v>
      </c>
      <c r="J18" s="10">
        <v>0.63300000000000001</v>
      </c>
      <c r="K18" s="10">
        <v>0.58499999999999996</v>
      </c>
      <c r="M18" s="14" t="str">
        <f>TEXT((K18-J18)  * 100,"#,##0.0") &amp; " pts."</f>
        <v>-4.8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0.57799999999999996</v>
      </c>
      <c r="K19" s="10">
        <v>0.53</v>
      </c>
      <c r="M19" s="14" t="str">
        <f>TEXT((K19-J19)  * 100,"#,##0.0") &amp; " pts."</f>
        <v>-4.8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8.6999999999999994E-2</v>
      </c>
      <c r="K20" s="10">
        <v>9.4E-2</v>
      </c>
      <c r="M20" s="14" t="str">
        <f>TEXT((K20-J20)  * 100,"#,##0.0") &amp; " pts."</f>
        <v>0.7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9370</v>
      </c>
      <c r="K22" s="6">
        <v>10060</v>
      </c>
      <c r="M22" s="6">
        <f>K22-J22</f>
        <v>690</v>
      </c>
      <c r="N22" s="7">
        <f>K22/J22-1</f>
        <v>7.3639274279615696E-2</v>
      </c>
      <c r="P22" s="8">
        <v>0.49380764163372859</v>
      </c>
      <c r="Q22" s="8">
        <v>0.48977604673807207</v>
      </c>
    </row>
    <row r="23" spans="1:17" s="4" customFormat="1" ht="12.9" customHeight="1" x14ac:dyDescent="0.5">
      <c r="A23" s="4" t="s">
        <v>813</v>
      </c>
      <c r="C23" s="4">
        <v>2838</v>
      </c>
      <c r="D23" s="4" t="s">
        <v>832</v>
      </c>
      <c r="E23" s="4" t="s">
        <v>183</v>
      </c>
      <c r="F23" s="4" t="s">
        <v>815</v>
      </c>
      <c r="G23" s="4" t="s">
        <v>814</v>
      </c>
      <c r="H23" s="4" t="s">
        <v>19</v>
      </c>
      <c r="I23" s="4" t="s">
        <v>105</v>
      </c>
      <c r="J23" s="9">
        <v>5155</v>
      </c>
      <c r="K23" s="9">
        <v>5030</v>
      </c>
      <c r="M23" s="9">
        <f>K23-J23</f>
        <v>-125</v>
      </c>
      <c r="N23" s="10">
        <f>K23/J23-1</f>
        <v>-2.4248302618816719E-2</v>
      </c>
    </row>
    <row r="24" spans="1:17" s="4" customFormat="1" ht="12.9" customHeight="1" x14ac:dyDescent="0.5">
      <c r="A24" s="4" t="s">
        <v>816</v>
      </c>
      <c r="C24" s="4">
        <v>2839</v>
      </c>
      <c r="D24" s="4" t="s">
        <v>816</v>
      </c>
      <c r="E24" s="4" t="s">
        <v>183</v>
      </c>
      <c r="F24" s="4" t="s">
        <v>818</v>
      </c>
      <c r="G24" s="4" t="s">
        <v>817</v>
      </c>
      <c r="H24" s="4" t="s">
        <v>19</v>
      </c>
      <c r="I24" s="4" t="s">
        <v>105</v>
      </c>
      <c r="J24" s="9">
        <v>4860</v>
      </c>
      <c r="K24" s="9">
        <v>4555</v>
      </c>
      <c r="M24" s="9">
        <f>K24-J24</f>
        <v>-305</v>
      </c>
      <c r="N24" s="10">
        <f>K24/J24-1</f>
        <v>-6.2757201646090555E-2</v>
      </c>
    </row>
    <row r="25" spans="1:17" s="4" customFormat="1" ht="12.9" customHeight="1" x14ac:dyDescent="0.5">
      <c r="A25" s="4" t="s">
        <v>819</v>
      </c>
      <c r="C25" s="4">
        <v>2840</v>
      </c>
      <c r="D25" s="4" t="s">
        <v>819</v>
      </c>
      <c r="E25" s="4" t="s">
        <v>183</v>
      </c>
      <c r="F25" s="4" t="s">
        <v>821</v>
      </c>
      <c r="G25" s="4" t="s">
        <v>820</v>
      </c>
      <c r="H25" s="4" t="s">
        <v>19</v>
      </c>
      <c r="I25" s="4" t="s">
        <v>105</v>
      </c>
      <c r="J25" s="9">
        <v>295</v>
      </c>
      <c r="K25" s="9">
        <v>470</v>
      </c>
      <c r="M25" s="9">
        <f>K25-J25</f>
        <v>175</v>
      </c>
      <c r="N25" s="10">
        <f>K25/J25-1</f>
        <v>0.59322033898305082</v>
      </c>
    </row>
    <row r="26" spans="1:17" s="4" customFormat="1" ht="12.9" customHeight="1" x14ac:dyDescent="0.5">
      <c r="A26" s="4" t="s">
        <v>822</v>
      </c>
      <c r="C26" s="4">
        <v>2841</v>
      </c>
      <c r="D26" s="4" t="s">
        <v>833</v>
      </c>
      <c r="E26" s="4" t="s">
        <v>183</v>
      </c>
      <c r="F26" s="4" t="s">
        <v>824</v>
      </c>
      <c r="G26" s="4" t="s">
        <v>823</v>
      </c>
      <c r="H26" s="4" t="s">
        <v>19</v>
      </c>
      <c r="I26" s="4" t="s">
        <v>105</v>
      </c>
      <c r="J26" s="9">
        <v>4215</v>
      </c>
      <c r="K26" s="9">
        <v>5035</v>
      </c>
      <c r="M26" s="9">
        <f>K26-J26</f>
        <v>820</v>
      </c>
      <c r="N26" s="10">
        <f>K26/J26-1</f>
        <v>0.19454329774614476</v>
      </c>
    </row>
    <row r="27" spans="1:17" s="4" customFormat="1" ht="12.9" customHeight="1" x14ac:dyDescent="0.5">
      <c r="A27" s="4" t="s">
        <v>825</v>
      </c>
      <c r="C27" s="4">
        <v>2842</v>
      </c>
      <c r="D27" s="4" t="s">
        <v>834</v>
      </c>
      <c r="E27" s="4" t="s">
        <v>183</v>
      </c>
      <c r="F27" s="4" t="s">
        <v>826</v>
      </c>
      <c r="G27" s="4" t="s">
        <v>825</v>
      </c>
      <c r="H27" s="4" t="s">
        <v>19</v>
      </c>
      <c r="I27" s="4" t="s">
        <v>105</v>
      </c>
      <c r="J27" s="10">
        <v>0.55000000000000004</v>
      </c>
      <c r="K27" s="10">
        <v>0.5</v>
      </c>
      <c r="M27" s="14" t="str">
        <f>TEXT((K27-J27)  * 100,"#,##0.0") &amp; " pts."</f>
        <v>-5.0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0.51900000000000002</v>
      </c>
      <c r="K28" s="10">
        <v>0.45300000000000001</v>
      </c>
      <c r="M28" s="14" t="str">
        <f>TEXT((K28-J28)  * 100,"#,##0.0") &amp; " pts."</f>
        <v>-6.6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5.7000000000000002E-2</v>
      </c>
      <c r="K29" s="10">
        <v>9.2999999999999999E-2</v>
      </c>
      <c r="M29" s="14" t="str">
        <f>TEXT((K29-J29)  * 100,"#,##0.0") &amp; " pts."</f>
        <v>3.6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11230</v>
      </c>
      <c r="K32" s="6">
        <v>11160</v>
      </c>
      <c r="M32" s="6">
        <f>K32-J32</f>
        <v>-70</v>
      </c>
      <c r="N32" s="7">
        <f>K32/J32-1</f>
        <v>-6.2333036509349959E-3</v>
      </c>
    </row>
    <row r="33" spans="1:17" s="4" customFormat="1" ht="14.05" customHeight="1" x14ac:dyDescent="0.5">
      <c r="A33" s="4" t="s">
        <v>845</v>
      </c>
      <c r="C33" s="4">
        <v>2865</v>
      </c>
      <c r="D33" s="4" t="s">
        <v>843</v>
      </c>
      <c r="E33" s="4" t="s">
        <v>183</v>
      </c>
      <c r="F33" s="4" t="s">
        <v>844</v>
      </c>
      <c r="G33" s="4" t="s">
        <v>843</v>
      </c>
      <c r="H33" s="4" t="s">
        <v>19</v>
      </c>
      <c r="I33" s="4" t="s">
        <v>20</v>
      </c>
      <c r="J33" s="9">
        <v>11115</v>
      </c>
      <c r="K33" s="9">
        <v>10970</v>
      </c>
      <c r="M33" s="9">
        <f>K33-J33</f>
        <v>-145</v>
      </c>
      <c r="N33" s="10">
        <f>K33/J33-1</f>
        <v>-1.3045434098065689E-2</v>
      </c>
      <c r="P33" s="11">
        <v>0.98975957257346392</v>
      </c>
      <c r="Q33" s="11">
        <v>0.98297491039426521</v>
      </c>
    </row>
    <row r="34" spans="1:17" s="4" customFormat="1" ht="12.9" customHeight="1" x14ac:dyDescent="0.5">
      <c r="A34" s="4" t="s">
        <v>846</v>
      </c>
      <c r="C34" s="4">
        <v>2866</v>
      </c>
      <c r="D34" s="4" t="s">
        <v>847</v>
      </c>
      <c r="E34" s="4" t="s">
        <v>183</v>
      </c>
      <c r="F34" s="4" t="s">
        <v>848</v>
      </c>
      <c r="G34" s="4" t="s">
        <v>847</v>
      </c>
      <c r="H34" s="4" t="s">
        <v>19</v>
      </c>
      <c r="I34" s="4" t="s">
        <v>20</v>
      </c>
      <c r="J34" s="9">
        <v>9385</v>
      </c>
      <c r="K34" s="9">
        <v>9065</v>
      </c>
      <c r="M34" s="9">
        <f>K34-J34</f>
        <v>-320</v>
      </c>
      <c r="N34" s="10">
        <f>K34/J34-1</f>
        <v>-3.409696323921152E-2</v>
      </c>
      <c r="P34" s="11">
        <v>0.83570792520035619</v>
      </c>
      <c r="Q34" s="11">
        <v>0.81227598566308246</v>
      </c>
    </row>
    <row r="35" spans="1:17" s="4" customFormat="1" ht="14.05" customHeight="1" x14ac:dyDescent="0.5">
      <c r="A35" s="4" t="s">
        <v>851</v>
      </c>
      <c r="C35" s="4">
        <v>2867</v>
      </c>
      <c r="D35" s="4" t="s">
        <v>849</v>
      </c>
      <c r="E35" s="4" t="s">
        <v>183</v>
      </c>
      <c r="F35" s="4" t="s">
        <v>850</v>
      </c>
      <c r="G35" s="4" t="s">
        <v>849</v>
      </c>
      <c r="H35" s="4" t="s">
        <v>19</v>
      </c>
      <c r="I35" s="4" t="s">
        <v>20</v>
      </c>
      <c r="J35" s="9">
        <v>1735</v>
      </c>
      <c r="K35" s="9">
        <v>1905</v>
      </c>
      <c r="M35" s="9">
        <f>K35-J35</f>
        <v>170</v>
      </c>
      <c r="N35" s="10">
        <f>K35/J35-1</f>
        <v>9.7982708933717522E-2</v>
      </c>
      <c r="P35" s="11">
        <v>0.15449688334817455</v>
      </c>
      <c r="Q35" s="11">
        <v>0.17069892473118278</v>
      </c>
    </row>
    <row r="36" spans="1:17" s="4" customFormat="1" ht="14.05" customHeight="1" x14ac:dyDescent="0.5">
      <c r="A36" s="4" t="s">
        <v>854</v>
      </c>
      <c r="C36" s="4">
        <v>2864</v>
      </c>
      <c r="D36" s="4" t="s">
        <v>852</v>
      </c>
      <c r="E36" s="4" t="s">
        <v>183</v>
      </c>
      <c r="F36" s="4" t="s">
        <v>853</v>
      </c>
      <c r="G36" s="4" t="s">
        <v>852</v>
      </c>
      <c r="H36" s="4" t="s">
        <v>19</v>
      </c>
      <c r="I36" s="4" t="s">
        <v>20</v>
      </c>
      <c r="J36" s="9">
        <v>115</v>
      </c>
      <c r="K36" s="9">
        <v>190</v>
      </c>
      <c r="M36" s="9">
        <f>K36-J36</f>
        <v>75</v>
      </c>
      <c r="N36" s="10">
        <f>K36/J36-1</f>
        <v>0.65217391304347827</v>
      </c>
      <c r="P36" s="11">
        <v>1.0240427426536063E-2</v>
      </c>
      <c r="Q36" s="11">
        <v>1.7025089605734768E-2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6070</v>
      </c>
      <c r="K38" s="6">
        <v>6135</v>
      </c>
      <c r="M38" s="6">
        <f>K38-J38</f>
        <v>65</v>
      </c>
      <c r="N38" s="7">
        <f>K38/J38-1</f>
        <v>1.0708401976935678E-2</v>
      </c>
      <c r="P38" s="8">
        <v>0.54051647373107747</v>
      </c>
      <c r="Q38" s="8">
        <v>0.54973118279569888</v>
      </c>
    </row>
    <row r="39" spans="1:17" s="5" customFormat="1" ht="14.05" customHeight="1" x14ac:dyDescent="0.5">
      <c r="A39" s="5" t="s">
        <v>857</v>
      </c>
      <c r="C39" s="5">
        <v>2870</v>
      </c>
      <c r="D39" s="5" t="s">
        <v>856</v>
      </c>
      <c r="E39" s="5" t="s">
        <v>183</v>
      </c>
      <c r="F39" s="5" t="s">
        <v>844</v>
      </c>
      <c r="G39" s="5" t="s">
        <v>843</v>
      </c>
      <c r="H39" s="5" t="s">
        <v>19</v>
      </c>
      <c r="I39" s="5" t="s">
        <v>96</v>
      </c>
      <c r="J39" s="6">
        <v>5995</v>
      </c>
      <c r="K39" s="6">
        <v>6035</v>
      </c>
      <c r="M39" s="6">
        <f>K39-J39</f>
        <v>40</v>
      </c>
      <c r="N39" s="7">
        <f>K39/J39-1</f>
        <v>6.6722268557131148E-3</v>
      </c>
      <c r="P39" s="8">
        <v>0.53383793410507574</v>
      </c>
      <c r="Q39" s="8">
        <v>0.54077060931899645</v>
      </c>
    </row>
    <row r="40" spans="1:17" s="4" customFormat="1" ht="12.9" customHeight="1" x14ac:dyDescent="0.5">
      <c r="A40" s="4" t="s">
        <v>846</v>
      </c>
      <c r="C40" s="4">
        <v>2871</v>
      </c>
      <c r="D40" s="4" t="s">
        <v>846</v>
      </c>
      <c r="E40" s="4" t="s">
        <v>183</v>
      </c>
      <c r="F40" s="4" t="s">
        <v>848</v>
      </c>
      <c r="G40" s="4" t="s">
        <v>847</v>
      </c>
      <c r="H40" s="4" t="s">
        <v>19</v>
      </c>
      <c r="I40" s="4" t="s">
        <v>96</v>
      </c>
      <c r="J40" s="9">
        <v>4855</v>
      </c>
      <c r="K40" s="9">
        <v>4800</v>
      </c>
      <c r="M40" s="9">
        <f>K40-J40</f>
        <v>-55</v>
      </c>
      <c r="N40" s="10">
        <f>K40/J40-1</f>
        <v>-1.1328527291452062E-2</v>
      </c>
      <c r="P40" s="11">
        <v>0.43232413178984863</v>
      </c>
      <c r="Q40" s="11">
        <v>0.43010752688172044</v>
      </c>
    </row>
    <row r="41" spans="1:17" s="4" customFormat="1" ht="14.05" customHeight="1" x14ac:dyDescent="0.5">
      <c r="A41" s="4" t="s">
        <v>851</v>
      </c>
      <c r="C41" s="4">
        <v>2872</v>
      </c>
      <c r="D41" s="4" t="s">
        <v>858</v>
      </c>
      <c r="E41" s="4" t="s">
        <v>183</v>
      </c>
      <c r="F41" s="4" t="s">
        <v>850</v>
      </c>
      <c r="G41" s="4" t="s">
        <v>849</v>
      </c>
      <c r="H41" s="4" t="s">
        <v>19</v>
      </c>
      <c r="I41" s="4" t="s">
        <v>96</v>
      </c>
      <c r="J41" s="9">
        <v>1140</v>
      </c>
      <c r="K41" s="9">
        <v>1240</v>
      </c>
      <c r="M41" s="9">
        <f>K41-J41</f>
        <v>100</v>
      </c>
      <c r="N41" s="10">
        <f>K41/J41-1</f>
        <v>8.7719298245614086E-2</v>
      </c>
      <c r="P41" s="11">
        <v>0.10151380231522707</v>
      </c>
      <c r="Q41" s="11">
        <v>0.1111111111111111</v>
      </c>
    </row>
    <row r="42" spans="1:17" s="4" customFormat="1" ht="14.05" customHeight="1" x14ac:dyDescent="0.5">
      <c r="A42" s="4" t="s">
        <v>854</v>
      </c>
      <c r="C42" s="4">
        <v>2869</v>
      </c>
      <c r="D42" s="4" t="s">
        <v>859</v>
      </c>
      <c r="E42" s="4" t="s">
        <v>183</v>
      </c>
      <c r="F42" s="4" t="s">
        <v>853</v>
      </c>
      <c r="G42" s="4" t="s">
        <v>852</v>
      </c>
      <c r="H42" s="4" t="s">
        <v>19</v>
      </c>
      <c r="I42" s="4" t="s">
        <v>96</v>
      </c>
      <c r="J42" s="9">
        <v>75</v>
      </c>
      <c r="K42" s="9">
        <v>95</v>
      </c>
      <c r="M42" s="9">
        <f>K42-J42</f>
        <v>20</v>
      </c>
      <c r="N42" s="10">
        <f>K42/J42-1</f>
        <v>0.26666666666666661</v>
      </c>
      <c r="P42" s="11">
        <v>6.6785396260017806E-3</v>
      </c>
      <c r="Q42" s="11">
        <v>8.512544802867384E-3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5155</v>
      </c>
      <c r="K44" s="6">
        <v>5025</v>
      </c>
      <c r="M44" s="6">
        <f>K44-J44</f>
        <v>-130</v>
      </c>
      <c r="N44" s="7">
        <f>K44/J44-1</f>
        <v>-2.5218234723569322E-2</v>
      </c>
      <c r="P44" s="8">
        <v>0.45903829029385573</v>
      </c>
      <c r="Q44" s="8">
        <v>0.45026881720430106</v>
      </c>
    </row>
    <row r="45" spans="1:17" s="5" customFormat="1" ht="14.05" customHeight="1" x14ac:dyDescent="0.5">
      <c r="A45" s="5" t="s">
        <v>857</v>
      </c>
      <c r="C45" s="5">
        <v>2875</v>
      </c>
      <c r="D45" s="5" t="s">
        <v>856</v>
      </c>
      <c r="E45" s="5" t="s">
        <v>183</v>
      </c>
      <c r="F45" s="5" t="s">
        <v>844</v>
      </c>
      <c r="G45" s="5" t="s">
        <v>843</v>
      </c>
      <c r="H45" s="5" t="s">
        <v>19</v>
      </c>
      <c r="I45" s="5" t="s">
        <v>105</v>
      </c>
      <c r="J45" s="6">
        <v>5120</v>
      </c>
      <c r="K45" s="6">
        <v>4935</v>
      </c>
      <c r="M45" s="6">
        <f>K45-J45</f>
        <v>-185</v>
      </c>
      <c r="N45" s="7">
        <f>K45/J45-1</f>
        <v>-3.61328125E-2</v>
      </c>
      <c r="P45" s="8">
        <v>0.45592163846838824</v>
      </c>
      <c r="Q45" s="8">
        <v>0.44220430107526881</v>
      </c>
    </row>
    <row r="46" spans="1:17" s="4" customFormat="1" ht="12.9" customHeight="1" x14ac:dyDescent="0.5">
      <c r="A46" s="4" t="s">
        <v>846</v>
      </c>
      <c r="C46" s="4">
        <v>2876</v>
      </c>
      <c r="D46" s="4" t="s">
        <v>846</v>
      </c>
      <c r="E46" s="4" t="s">
        <v>183</v>
      </c>
      <c r="F46" s="4" t="s">
        <v>848</v>
      </c>
      <c r="G46" s="4" t="s">
        <v>847</v>
      </c>
      <c r="H46" s="4" t="s">
        <v>19</v>
      </c>
      <c r="I46" s="4" t="s">
        <v>105</v>
      </c>
      <c r="J46" s="9">
        <v>4530</v>
      </c>
      <c r="K46" s="9">
        <v>4270</v>
      </c>
      <c r="M46" s="9">
        <f>K46-J46</f>
        <v>-260</v>
      </c>
      <c r="N46" s="10">
        <f>K46/J46-1</f>
        <v>-5.739514348785868E-2</v>
      </c>
      <c r="P46" s="11">
        <v>0.40338379341050756</v>
      </c>
      <c r="Q46" s="11">
        <v>0.38261648745519711</v>
      </c>
    </row>
    <row r="47" spans="1:17" s="4" customFormat="1" ht="14.05" customHeight="1" x14ac:dyDescent="0.5">
      <c r="A47" s="4" t="s">
        <v>851</v>
      </c>
      <c r="C47" s="4">
        <v>2877</v>
      </c>
      <c r="D47" s="4" t="s">
        <v>858</v>
      </c>
      <c r="E47" s="4" t="s">
        <v>183</v>
      </c>
      <c r="F47" s="4" t="s">
        <v>850</v>
      </c>
      <c r="G47" s="4" t="s">
        <v>849</v>
      </c>
      <c r="H47" s="4" t="s">
        <v>19</v>
      </c>
      <c r="I47" s="4" t="s">
        <v>105</v>
      </c>
      <c r="J47" s="9">
        <v>590</v>
      </c>
      <c r="K47" s="9">
        <v>665</v>
      </c>
      <c r="M47" s="9">
        <f>K47-J47</f>
        <v>75</v>
      </c>
      <c r="N47" s="10">
        <f>K47/J47-1</f>
        <v>0.12711864406779672</v>
      </c>
      <c r="P47" s="11">
        <v>5.2537845057880679E-2</v>
      </c>
      <c r="Q47" s="11">
        <v>5.9587813620071685E-2</v>
      </c>
    </row>
    <row r="48" spans="1:17" s="4" customFormat="1" ht="14.05" customHeight="1" x14ac:dyDescent="0.5">
      <c r="A48" s="4" t="s">
        <v>854</v>
      </c>
      <c r="C48" s="4">
        <v>2874</v>
      </c>
      <c r="D48" s="4" t="s">
        <v>859</v>
      </c>
      <c r="E48" s="4" t="s">
        <v>183</v>
      </c>
      <c r="F48" s="4" t="s">
        <v>853</v>
      </c>
      <c r="G48" s="4" t="s">
        <v>852</v>
      </c>
      <c r="H48" s="4" t="s">
        <v>19</v>
      </c>
      <c r="I48" s="4" t="s">
        <v>105</v>
      </c>
      <c r="J48" s="9">
        <v>35</v>
      </c>
      <c r="K48" s="9">
        <v>95</v>
      </c>
      <c r="M48" s="9">
        <f>K48-J48</f>
        <v>60</v>
      </c>
      <c r="N48" s="10">
        <f>K48/J48-1</f>
        <v>1.7142857142857144</v>
      </c>
      <c r="P48" s="11">
        <v>3.116651825467498E-3</v>
      </c>
      <c r="Q48" s="11">
        <v>8.512544802867384E-3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11230</v>
      </c>
      <c r="K4" s="6">
        <v>11160</v>
      </c>
      <c r="M4" s="6">
        <f>K4-J4</f>
        <v>-70</v>
      </c>
      <c r="N4" s="7">
        <f>K4/J4-1</f>
        <v>-6.2333036509349959E-3</v>
      </c>
    </row>
    <row r="5" spans="1:17" s="4" customFormat="1" ht="14.05" customHeight="1" x14ac:dyDescent="0.5">
      <c r="A5" s="4" t="s">
        <v>868</v>
      </c>
      <c r="C5" s="4">
        <v>2879</v>
      </c>
      <c r="D5" s="4" t="s">
        <v>866</v>
      </c>
      <c r="E5" s="4" t="s">
        <v>183</v>
      </c>
      <c r="F5" s="4" t="s">
        <v>867</v>
      </c>
      <c r="G5" s="4" t="s">
        <v>866</v>
      </c>
      <c r="H5" s="4" t="s">
        <v>19</v>
      </c>
      <c r="I5" s="4" t="s">
        <v>20</v>
      </c>
      <c r="J5" s="9">
        <v>115</v>
      </c>
      <c r="K5" s="9">
        <v>190</v>
      </c>
      <c r="M5" s="9">
        <f>K5-J5</f>
        <v>75</v>
      </c>
      <c r="N5" s="10">
        <f>K5/J5-1</f>
        <v>0.65217391304347827</v>
      </c>
      <c r="P5" s="11">
        <v>1.0240427426536063E-2</v>
      </c>
      <c r="Q5" s="11">
        <v>1.7025089605734768E-2</v>
      </c>
    </row>
    <row r="6" spans="1:17" s="4" customFormat="1" ht="14.05" customHeight="1" x14ac:dyDescent="0.5">
      <c r="A6" s="4" t="s">
        <v>871</v>
      </c>
      <c r="C6" s="4">
        <v>2880</v>
      </c>
      <c r="D6" s="4" t="s">
        <v>869</v>
      </c>
      <c r="E6" s="4" t="s">
        <v>183</v>
      </c>
      <c r="F6" s="4" t="s">
        <v>870</v>
      </c>
      <c r="G6" s="4" t="s">
        <v>869</v>
      </c>
      <c r="H6" s="4" t="s">
        <v>19</v>
      </c>
      <c r="I6" s="4" t="s">
        <v>20</v>
      </c>
      <c r="J6" s="9">
        <v>11115</v>
      </c>
      <c r="K6" s="9">
        <v>10970</v>
      </c>
      <c r="M6" s="9">
        <f>K6-J6</f>
        <v>-145</v>
      </c>
      <c r="N6" s="10">
        <f>K6/J6-1</f>
        <v>-1.3045434098065689E-2</v>
      </c>
      <c r="P6" s="11">
        <v>0.98975957257346392</v>
      </c>
      <c r="Q6" s="11">
        <v>0.98297491039426521</v>
      </c>
    </row>
    <row r="7" spans="1:17" s="4" customFormat="1" ht="12.9" customHeight="1" x14ac:dyDescent="0.5">
      <c r="A7" s="4" t="s">
        <v>872</v>
      </c>
      <c r="C7" s="4">
        <v>2881</v>
      </c>
      <c r="D7" s="4" t="s">
        <v>873</v>
      </c>
      <c r="E7" s="4" t="s">
        <v>183</v>
      </c>
      <c r="F7" s="4" t="s">
        <v>874</v>
      </c>
      <c r="G7" s="4" t="s">
        <v>875</v>
      </c>
      <c r="H7" s="4" t="s">
        <v>19</v>
      </c>
      <c r="I7" s="4" t="s">
        <v>20</v>
      </c>
      <c r="J7" s="9">
        <v>1375</v>
      </c>
      <c r="K7" s="9">
        <v>95</v>
      </c>
      <c r="M7" s="9">
        <f>K7-J7</f>
        <v>-1280</v>
      </c>
      <c r="N7" s="10">
        <f>K7/J7-1</f>
        <v>-0.93090909090909091</v>
      </c>
      <c r="P7" s="11">
        <v>0.12243989314336598</v>
      </c>
      <c r="Q7" s="11">
        <v>8.512544802867384E-3</v>
      </c>
    </row>
    <row r="8" spans="1:17" s="4" customFormat="1" ht="12.9" customHeight="1" x14ac:dyDescent="0.5">
      <c r="A8" s="4" t="s">
        <v>876</v>
      </c>
      <c r="C8" s="4">
        <v>2882</v>
      </c>
      <c r="D8" s="4" t="s">
        <v>877</v>
      </c>
      <c r="E8" s="4" t="s">
        <v>183</v>
      </c>
      <c r="F8" s="4" t="s">
        <v>878</v>
      </c>
      <c r="G8" s="4" t="s">
        <v>877</v>
      </c>
      <c r="H8" s="4" t="s">
        <v>19</v>
      </c>
      <c r="I8" s="4" t="s">
        <v>20</v>
      </c>
      <c r="J8" s="9">
        <v>1340</v>
      </c>
      <c r="K8" s="9">
        <v>1485</v>
      </c>
      <c r="M8" s="9">
        <f>K8-J8</f>
        <v>145</v>
      </c>
      <c r="N8" s="10">
        <f>K8/J8-1</f>
        <v>0.10820895522388052</v>
      </c>
      <c r="P8" s="11">
        <v>0.11932324131789848</v>
      </c>
      <c r="Q8" s="11">
        <v>0.13306451612903225</v>
      </c>
    </row>
    <row r="9" spans="1:17" s="4" customFormat="1" ht="12.9" customHeight="1" x14ac:dyDescent="0.5">
      <c r="A9" s="4" t="s">
        <v>879</v>
      </c>
      <c r="C9" s="4">
        <v>2883</v>
      </c>
      <c r="D9" s="4" t="s">
        <v>880</v>
      </c>
      <c r="E9" s="4" t="s">
        <v>183</v>
      </c>
      <c r="F9" s="4" t="s">
        <v>881</v>
      </c>
      <c r="G9" s="4" t="s">
        <v>880</v>
      </c>
      <c r="H9" s="4" t="s">
        <v>19</v>
      </c>
      <c r="I9" s="4" t="s">
        <v>20</v>
      </c>
      <c r="J9" s="9">
        <v>470</v>
      </c>
      <c r="K9" s="9">
        <v>490</v>
      </c>
      <c r="M9" s="9">
        <f>K9-J9</f>
        <v>20</v>
      </c>
      <c r="N9" s="10">
        <f>K9/J9-1</f>
        <v>4.2553191489361764E-2</v>
      </c>
      <c r="P9" s="11">
        <v>4.1852181656277826E-2</v>
      </c>
      <c r="Q9" s="11">
        <v>4.3906810035842292E-2</v>
      </c>
    </row>
    <row r="10" spans="1:17" s="4" customFormat="1" ht="12.9" customHeight="1" x14ac:dyDescent="0.5">
      <c r="A10" s="4" t="s">
        <v>882</v>
      </c>
      <c r="C10" s="4">
        <v>2884</v>
      </c>
      <c r="D10" s="4" t="s">
        <v>883</v>
      </c>
      <c r="E10" s="4" t="s">
        <v>183</v>
      </c>
      <c r="F10" s="4" t="s">
        <v>884</v>
      </c>
      <c r="G10" s="4" t="s">
        <v>883</v>
      </c>
      <c r="H10" s="4" t="s">
        <v>19</v>
      </c>
      <c r="I10" s="4" t="s">
        <v>20</v>
      </c>
      <c r="J10" s="9">
        <v>835</v>
      </c>
      <c r="K10" s="9">
        <v>780</v>
      </c>
      <c r="M10" s="9">
        <f>K10-J10</f>
        <v>-55</v>
      </c>
      <c r="N10" s="10">
        <f>K10/J10-1</f>
        <v>-6.5868263473053856E-2</v>
      </c>
      <c r="P10" s="11">
        <v>7.4354407836153158E-2</v>
      </c>
      <c r="Q10" s="11">
        <v>6.9892473118279563E-2</v>
      </c>
    </row>
    <row r="11" spans="1:17" s="4" customFormat="1" ht="12.9" customHeight="1" x14ac:dyDescent="0.5">
      <c r="A11" s="4" t="s">
        <v>885</v>
      </c>
      <c r="C11" s="4">
        <v>2885</v>
      </c>
      <c r="D11" s="4" t="s">
        <v>886</v>
      </c>
      <c r="E11" s="4" t="s">
        <v>183</v>
      </c>
      <c r="F11" s="4" t="s">
        <v>887</v>
      </c>
      <c r="G11" s="4" t="s">
        <v>886</v>
      </c>
      <c r="H11" s="4" t="s">
        <v>19</v>
      </c>
      <c r="I11" s="4" t="s">
        <v>20</v>
      </c>
      <c r="J11" s="9">
        <v>1385</v>
      </c>
      <c r="K11" s="9">
        <v>1380</v>
      </c>
      <c r="M11" s="9">
        <f>K11-J11</f>
        <v>-5</v>
      </c>
      <c r="N11" s="10">
        <f>K11/J11-1</f>
        <v>-3.6101083032491488E-3</v>
      </c>
      <c r="P11" s="11">
        <v>0.12333036509349955</v>
      </c>
      <c r="Q11" s="11">
        <v>0.12365591397849462</v>
      </c>
    </row>
    <row r="12" spans="1:17" s="4" customFormat="1" ht="12.9" customHeight="1" x14ac:dyDescent="0.5">
      <c r="A12" s="4" t="s">
        <v>888</v>
      </c>
      <c r="C12" s="4">
        <v>2886</v>
      </c>
      <c r="D12" s="4" t="s">
        <v>889</v>
      </c>
      <c r="E12" s="4" t="s">
        <v>183</v>
      </c>
      <c r="F12" s="4" t="s">
        <v>890</v>
      </c>
      <c r="G12" s="4" t="s">
        <v>889</v>
      </c>
      <c r="H12" s="4" t="s">
        <v>19</v>
      </c>
      <c r="I12" s="4" t="s">
        <v>20</v>
      </c>
      <c r="J12" s="9">
        <v>155</v>
      </c>
      <c r="K12" s="9">
        <v>180</v>
      </c>
      <c r="M12" s="9">
        <f>K12-J12</f>
        <v>25</v>
      </c>
      <c r="N12" s="10">
        <f>K12/J12-1</f>
        <v>0.16129032258064524</v>
      </c>
      <c r="P12" s="11">
        <v>1.3802315227070348E-2</v>
      </c>
      <c r="Q12" s="11">
        <v>1.6129032258064516E-2</v>
      </c>
    </row>
    <row r="13" spans="1:17" s="4" customFormat="1" ht="12.9" customHeight="1" x14ac:dyDescent="0.5">
      <c r="A13" s="4" t="s">
        <v>891</v>
      </c>
      <c r="C13" s="4">
        <v>2887</v>
      </c>
      <c r="D13" s="4" t="s">
        <v>892</v>
      </c>
      <c r="E13" s="4" t="s">
        <v>183</v>
      </c>
      <c r="F13" s="4" t="s">
        <v>893</v>
      </c>
      <c r="G13" s="4" t="s">
        <v>892</v>
      </c>
      <c r="H13" s="4" t="s">
        <v>19</v>
      </c>
      <c r="I13" s="4" t="s">
        <v>20</v>
      </c>
      <c r="J13" s="9">
        <v>2115</v>
      </c>
      <c r="K13" s="9">
        <v>2350</v>
      </c>
      <c r="M13" s="9">
        <f>K13-J13</f>
        <v>235</v>
      </c>
      <c r="N13" s="10">
        <f>K13/J13-1</f>
        <v>0.11111111111111116</v>
      </c>
      <c r="P13" s="11">
        <v>0.18833481745325023</v>
      </c>
      <c r="Q13" s="11">
        <v>0.21057347670250895</v>
      </c>
    </row>
    <row r="14" spans="1:17" s="4" customFormat="1" ht="12.9" customHeight="1" x14ac:dyDescent="0.5">
      <c r="A14" s="4" t="s">
        <v>894</v>
      </c>
      <c r="C14" s="4">
        <v>2888</v>
      </c>
      <c r="D14" s="4" t="s">
        <v>895</v>
      </c>
      <c r="E14" s="4" t="s">
        <v>183</v>
      </c>
      <c r="F14" s="4" t="s">
        <v>896</v>
      </c>
      <c r="G14" s="4" t="s">
        <v>895</v>
      </c>
      <c r="H14" s="4" t="s">
        <v>19</v>
      </c>
      <c r="I14" s="4" t="s">
        <v>20</v>
      </c>
      <c r="J14" s="9">
        <v>2570</v>
      </c>
      <c r="K14" s="9">
        <v>2935</v>
      </c>
      <c r="M14" s="9">
        <f>K14-J14</f>
        <v>365</v>
      </c>
      <c r="N14" s="10">
        <f>K14/J14-1</f>
        <v>0.14202334630350189</v>
      </c>
      <c r="P14" s="11">
        <v>0.2288512911843277</v>
      </c>
      <c r="Q14" s="11">
        <v>0.26299283154121866</v>
      </c>
    </row>
    <row r="15" spans="1:17" s="4" customFormat="1" ht="12.9" customHeight="1" x14ac:dyDescent="0.5">
      <c r="A15" s="4" t="s">
        <v>897</v>
      </c>
      <c r="C15" s="4">
        <v>2889</v>
      </c>
      <c r="D15" s="4" t="s">
        <v>898</v>
      </c>
      <c r="E15" s="4" t="s">
        <v>183</v>
      </c>
      <c r="F15" s="4" t="s">
        <v>899</v>
      </c>
      <c r="G15" s="4" t="s">
        <v>898</v>
      </c>
      <c r="H15" s="4" t="s">
        <v>19</v>
      </c>
      <c r="I15" s="4" t="s">
        <v>20</v>
      </c>
      <c r="J15" s="9">
        <v>485</v>
      </c>
      <c r="K15" s="9">
        <v>800</v>
      </c>
      <c r="M15" s="9">
        <f>K15-J15</f>
        <v>315</v>
      </c>
      <c r="N15" s="10">
        <f>K15/J15-1</f>
        <v>0.64948453608247414</v>
      </c>
      <c r="P15" s="11">
        <v>4.3187889581478185E-2</v>
      </c>
      <c r="Q15" s="11">
        <v>7.1684587813620068E-2</v>
      </c>
    </row>
    <row r="16" spans="1:17" s="4" customFormat="1" ht="12.9" customHeight="1" x14ac:dyDescent="0.5">
      <c r="A16" s="4" t="s">
        <v>900</v>
      </c>
      <c r="C16" s="4">
        <v>2890</v>
      </c>
      <c r="D16" s="4" t="s">
        <v>901</v>
      </c>
      <c r="E16" s="4" t="s">
        <v>183</v>
      </c>
      <c r="F16" s="4" t="s">
        <v>902</v>
      </c>
      <c r="G16" s="4" t="s">
        <v>901</v>
      </c>
      <c r="H16" s="4" t="s">
        <v>19</v>
      </c>
      <c r="I16" s="4" t="s">
        <v>20</v>
      </c>
      <c r="J16" s="9">
        <v>385</v>
      </c>
      <c r="K16" s="9">
        <v>470</v>
      </c>
      <c r="M16" s="9">
        <f>K16-J16</f>
        <v>85</v>
      </c>
      <c r="N16" s="10">
        <f>K16/J16-1</f>
        <v>0.22077922077922074</v>
      </c>
      <c r="P16" s="11">
        <v>3.4283170080142478E-2</v>
      </c>
      <c r="Q16" s="11">
        <v>4.2114695340501794E-2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6070</v>
      </c>
      <c r="K18" s="6">
        <v>6135</v>
      </c>
      <c r="M18" s="6">
        <f>K18-J18</f>
        <v>65</v>
      </c>
      <c r="N18" s="7">
        <f>K18/J18-1</f>
        <v>1.0708401976935678E-2</v>
      </c>
      <c r="P18" s="8">
        <v>0.54051647373107747</v>
      </c>
      <c r="Q18" s="8">
        <v>0.54973118279569888</v>
      </c>
    </row>
    <row r="19" spans="1:17" s="4" customFormat="1" ht="14.05" customHeight="1" x14ac:dyDescent="0.5">
      <c r="A19" s="4" t="s">
        <v>868</v>
      </c>
      <c r="C19" s="4">
        <v>2892</v>
      </c>
      <c r="D19" s="4" t="s">
        <v>904</v>
      </c>
      <c r="E19" s="4" t="s">
        <v>183</v>
      </c>
      <c r="F19" s="4" t="s">
        <v>867</v>
      </c>
      <c r="G19" s="4" t="s">
        <v>866</v>
      </c>
      <c r="H19" s="4" t="s">
        <v>19</v>
      </c>
      <c r="I19" s="4" t="s">
        <v>96</v>
      </c>
      <c r="J19" s="9">
        <v>75</v>
      </c>
      <c r="K19" s="9">
        <v>95</v>
      </c>
      <c r="M19" s="9">
        <f>K19-J19</f>
        <v>20</v>
      </c>
      <c r="N19" s="10">
        <f>K19/J19-1</f>
        <v>0.26666666666666661</v>
      </c>
      <c r="P19" s="11">
        <v>6.6785396260017806E-3</v>
      </c>
      <c r="Q19" s="11">
        <v>8.512544802867384E-3</v>
      </c>
    </row>
    <row r="20" spans="1:17" s="4" customFormat="1" ht="14.05" customHeight="1" x14ac:dyDescent="0.5">
      <c r="A20" s="4" t="s">
        <v>871</v>
      </c>
      <c r="C20" s="4">
        <v>2893</v>
      </c>
      <c r="D20" s="4" t="s">
        <v>905</v>
      </c>
      <c r="E20" s="4" t="s">
        <v>183</v>
      </c>
      <c r="F20" s="4" t="s">
        <v>870</v>
      </c>
      <c r="G20" s="4" t="s">
        <v>869</v>
      </c>
      <c r="H20" s="4" t="s">
        <v>19</v>
      </c>
      <c r="I20" s="4" t="s">
        <v>96</v>
      </c>
      <c r="J20" s="9">
        <v>5995</v>
      </c>
      <c r="K20" s="9">
        <v>6035</v>
      </c>
      <c r="M20" s="9">
        <f>K20-J20</f>
        <v>40</v>
      </c>
      <c r="N20" s="10">
        <f>K20/J20-1</f>
        <v>6.6722268557131148E-3</v>
      </c>
      <c r="P20" s="11">
        <v>0.53383793410507574</v>
      </c>
      <c r="Q20" s="11">
        <v>0.54077060931899645</v>
      </c>
    </row>
    <row r="21" spans="1:17" s="4" customFormat="1" ht="12.9" customHeight="1" x14ac:dyDescent="0.5">
      <c r="A21" s="4" t="s">
        <v>872</v>
      </c>
      <c r="C21" s="4">
        <v>2894</v>
      </c>
      <c r="D21" s="4" t="s">
        <v>906</v>
      </c>
      <c r="E21" s="4" t="s">
        <v>183</v>
      </c>
      <c r="F21" s="4" t="s">
        <v>874</v>
      </c>
      <c r="G21" s="4" t="s">
        <v>875</v>
      </c>
      <c r="H21" s="4" t="s">
        <v>19</v>
      </c>
      <c r="I21" s="4" t="s">
        <v>96</v>
      </c>
      <c r="J21" s="9">
        <v>860</v>
      </c>
      <c r="K21" s="9">
        <v>55</v>
      </c>
      <c r="M21" s="9">
        <f>K21-J21</f>
        <v>-805</v>
      </c>
      <c r="N21" s="10">
        <f>K21/J21-1</f>
        <v>-0.93604651162790697</v>
      </c>
      <c r="P21" s="11">
        <v>7.6580587711487083E-2</v>
      </c>
      <c r="Q21" s="11">
        <v>4.9283154121863796E-3</v>
      </c>
    </row>
    <row r="22" spans="1:17" s="4" customFormat="1" ht="12.9" customHeight="1" x14ac:dyDescent="0.5">
      <c r="A22" s="4" t="s">
        <v>876</v>
      </c>
      <c r="C22" s="4">
        <v>2895</v>
      </c>
      <c r="D22" s="4" t="s">
        <v>876</v>
      </c>
      <c r="E22" s="4" t="s">
        <v>183</v>
      </c>
      <c r="F22" s="4" t="s">
        <v>878</v>
      </c>
      <c r="G22" s="4" t="s">
        <v>877</v>
      </c>
      <c r="H22" s="4" t="s">
        <v>19</v>
      </c>
      <c r="I22" s="4" t="s">
        <v>96</v>
      </c>
      <c r="J22" s="9">
        <v>310</v>
      </c>
      <c r="K22" s="9">
        <v>300</v>
      </c>
      <c r="M22" s="9">
        <f>K22-J22</f>
        <v>-10</v>
      </c>
      <c r="N22" s="10">
        <f>K22/J22-1</f>
        <v>-3.2258064516129004E-2</v>
      </c>
      <c r="P22" s="11">
        <v>2.7604630454140695E-2</v>
      </c>
      <c r="Q22" s="11">
        <v>2.6881720430107527E-2</v>
      </c>
    </row>
    <row r="23" spans="1:17" s="4" customFormat="1" ht="12.9" customHeight="1" x14ac:dyDescent="0.5">
      <c r="A23" s="4" t="s">
        <v>879</v>
      </c>
      <c r="C23" s="4">
        <v>2896</v>
      </c>
      <c r="D23" s="4" t="s">
        <v>879</v>
      </c>
      <c r="E23" s="4" t="s">
        <v>183</v>
      </c>
      <c r="F23" s="4" t="s">
        <v>881</v>
      </c>
      <c r="G23" s="4" t="s">
        <v>880</v>
      </c>
      <c r="H23" s="4" t="s">
        <v>19</v>
      </c>
      <c r="I23" s="4" t="s">
        <v>96</v>
      </c>
      <c r="J23" s="9">
        <v>375</v>
      </c>
      <c r="K23" s="9">
        <v>390</v>
      </c>
      <c r="M23" s="9">
        <f>K23-J23</f>
        <v>15</v>
      </c>
      <c r="N23" s="10">
        <f>K23/J23-1</f>
        <v>4.0000000000000036E-2</v>
      </c>
      <c r="P23" s="11">
        <v>3.3392698130008905E-2</v>
      </c>
      <c r="Q23" s="11">
        <v>3.4946236559139782E-2</v>
      </c>
    </row>
    <row r="24" spans="1:17" s="4" customFormat="1" ht="12.9" customHeight="1" x14ac:dyDescent="0.5">
      <c r="A24" s="4" t="s">
        <v>882</v>
      </c>
      <c r="C24" s="4">
        <v>2897</v>
      </c>
      <c r="D24" s="4" t="s">
        <v>882</v>
      </c>
      <c r="E24" s="4" t="s">
        <v>183</v>
      </c>
      <c r="F24" s="4" t="s">
        <v>884</v>
      </c>
      <c r="G24" s="4" t="s">
        <v>883</v>
      </c>
      <c r="H24" s="4" t="s">
        <v>19</v>
      </c>
      <c r="I24" s="4" t="s">
        <v>96</v>
      </c>
      <c r="J24" s="9">
        <v>105</v>
      </c>
      <c r="K24" s="9">
        <v>135</v>
      </c>
      <c r="M24" s="9">
        <f>K24-J24</f>
        <v>30</v>
      </c>
      <c r="N24" s="10">
        <f>K24/J24-1</f>
        <v>0.28571428571428581</v>
      </c>
      <c r="P24" s="11">
        <v>9.3499554764024939E-3</v>
      </c>
      <c r="Q24" s="11">
        <v>1.2096774193548387E-2</v>
      </c>
    </row>
    <row r="25" spans="1:17" s="4" customFormat="1" ht="12.9" customHeight="1" x14ac:dyDescent="0.5">
      <c r="A25" s="4" t="s">
        <v>885</v>
      </c>
      <c r="C25" s="4">
        <v>2898</v>
      </c>
      <c r="D25" s="4" t="s">
        <v>907</v>
      </c>
      <c r="E25" s="4" t="s">
        <v>183</v>
      </c>
      <c r="F25" s="4" t="s">
        <v>887</v>
      </c>
      <c r="G25" s="4" t="s">
        <v>886</v>
      </c>
      <c r="H25" s="4" t="s">
        <v>19</v>
      </c>
      <c r="I25" s="4" t="s">
        <v>96</v>
      </c>
      <c r="J25" s="9">
        <v>370</v>
      </c>
      <c r="K25" s="9">
        <v>455</v>
      </c>
      <c r="M25" s="9">
        <f>K25-J25</f>
        <v>85</v>
      </c>
      <c r="N25" s="10">
        <f>K25/J25-1</f>
        <v>0.22972972972972983</v>
      </c>
      <c r="P25" s="11">
        <v>3.2947462154942118E-2</v>
      </c>
      <c r="Q25" s="11">
        <v>4.0770609318996419E-2</v>
      </c>
    </row>
    <row r="26" spans="1:17" s="4" customFormat="1" ht="12.9" customHeight="1" x14ac:dyDescent="0.5">
      <c r="A26" s="4" t="s">
        <v>888</v>
      </c>
      <c r="C26" s="4">
        <v>2899</v>
      </c>
      <c r="D26" s="4" t="s">
        <v>888</v>
      </c>
      <c r="E26" s="4" t="s">
        <v>183</v>
      </c>
      <c r="F26" s="4" t="s">
        <v>890</v>
      </c>
      <c r="G26" s="4" t="s">
        <v>889</v>
      </c>
      <c r="H26" s="4" t="s">
        <v>19</v>
      </c>
      <c r="I26" s="4" t="s">
        <v>96</v>
      </c>
      <c r="J26" s="9">
        <v>35</v>
      </c>
      <c r="K26" s="9">
        <v>90</v>
      </c>
      <c r="M26" s="9">
        <f>K26-J26</f>
        <v>55</v>
      </c>
      <c r="N26" s="10">
        <f>K26/J26-1</f>
        <v>1.5714285714285716</v>
      </c>
      <c r="P26" s="11">
        <v>3.116651825467498E-3</v>
      </c>
      <c r="Q26" s="11">
        <v>8.0645161290322578E-3</v>
      </c>
    </row>
    <row r="27" spans="1:17" s="4" customFormat="1" ht="12.9" customHeight="1" x14ac:dyDescent="0.5">
      <c r="A27" s="4" t="s">
        <v>891</v>
      </c>
      <c r="C27" s="4">
        <v>2900</v>
      </c>
      <c r="D27" s="4" t="s">
        <v>891</v>
      </c>
      <c r="E27" s="4" t="s">
        <v>183</v>
      </c>
      <c r="F27" s="4" t="s">
        <v>893</v>
      </c>
      <c r="G27" s="4" t="s">
        <v>892</v>
      </c>
      <c r="H27" s="4" t="s">
        <v>19</v>
      </c>
      <c r="I27" s="4" t="s">
        <v>96</v>
      </c>
      <c r="J27" s="9">
        <v>815</v>
      </c>
      <c r="K27" s="9">
        <v>950</v>
      </c>
      <c r="M27" s="9">
        <f>K27-J27</f>
        <v>135</v>
      </c>
      <c r="N27" s="10">
        <f>K27/J27-1</f>
        <v>0.16564417177914104</v>
      </c>
      <c r="P27" s="11">
        <v>7.2573463935886026E-2</v>
      </c>
      <c r="Q27" s="11">
        <v>8.5125448028673834E-2</v>
      </c>
    </row>
    <row r="28" spans="1:17" s="4" customFormat="1" ht="12.9" customHeight="1" x14ac:dyDescent="0.5">
      <c r="A28" s="4" t="s">
        <v>894</v>
      </c>
      <c r="C28" s="4">
        <v>2901</v>
      </c>
      <c r="D28" s="4" t="s">
        <v>894</v>
      </c>
      <c r="E28" s="4" t="s">
        <v>183</v>
      </c>
      <c r="F28" s="4" t="s">
        <v>896</v>
      </c>
      <c r="G28" s="4" t="s">
        <v>895</v>
      </c>
      <c r="H28" s="4" t="s">
        <v>19</v>
      </c>
      <c r="I28" s="4" t="s">
        <v>96</v>
      </c>
      <c r="J28" s="9">
        <v>2410</v>
      </c>
      <c r="K28" s="9">
        <v>2645</v>
      </c>
      <c r="M28" s="9">
        <f>K28-J28</f>
        <v>235</v>
      </c>
      <c r="N28" s="10">
        <f>K28/J28-1</f>
        <v>9.75103734439835E-2</v>
      </c>
      <c r="P28" s="11">
        <v>0.21460373998219057</v>
      </c>
      <c r="Q28" s="11">
        <v>0.23700716845878136</v>
      </c>
    </row>
    <row r="29" spans="1:17" s="4" customFormat="1" ht="12.9" customHeight="1" x14ac:dyDescent="0.5">
      <c r="A29" s="4" t="s">
        <v>897</v>
      </c>
      <c r="C29" s="4">
        <v>2902</v>
      </c>
      <c r="D29" s="4" t="s">
        <v>897</v>
      </c>
      <c r="E29" s="4" t="s">
        <v>183</v>
      </c>
      <c r="F29" s="4" t="s">
        <v>899</v>
      </c>
      <c r="G29" s="4" t="s">
        <v>898</v>
      </c>
      <c r="H29" s="4" t="s">
        <v>19</v>
      </c>
      <c r="I29" s="4" t="s">
        <v>96</v>
      </c>
      <c r="J29" s="9">
        <v>380</v>
      </c>
      <c r="K29" s="9">
        <v>630</v>
      </c>
      <c r="M29" s="9">
        <f>K29-J29</f>
        <v>250</v>
      </c>
      <c r="N29" s="10">
        <f>K29/J29-1</f>
        <v>0.65789473684210531</v>
      </c>
      <c r="P29" s="11">
        <v>3.3837934105075691E-2</v>
      </c>
      <c r="Q29" s="11">
        <v>5.6451612903225805E-2</v>
      </c>
    </row>
    <row r="30" spans="1:17" s="4" customFormat="1" ht="12.9" customHeight="1" x14ac:dyDescent="0.5">
      <c r="A30" s="4" t="s">
        <v>900</v>
      </c>
      <c r="C30" s="4">
        <v>2903</v>
      </c>
      <c r="D30" s="4" t="s">
        <v>900</v>
      </c>
      <c r="E30" s="4" t="s">
        <v>183</v>
      </c>
      <c r="F30" s="4" t="s">
        <v>902</v>
      </c>
      <c r="G30" s="4" t="s">
        <v>901</v>
      </c>
      <c r="H30" s="4" t="s">
        <v>19</v>
      </c>
      <c r="I30" s="4" t="s">
        <v>96</v>
      </c>
      <c r="J30" s="9">
        <v>340</v>
      </c>
      <c r="K30" s="9">
        <v>380</v>
      </c>
      <c r="M30" s="9">
        <f>K30-J30</f>
        <v>40</v>
      </c>
      <c r="N30" s="10">
        <f>K30/J30-1</f>
        <v>0.11764705882352944</v>
      </c>
      <c r="P30" s="11">
        <v>3.0276046304541407E-2</v>
      </c>
      <c r="Q30" s="11">
        <v>3.4050179211469536E-2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5155</v>
      </c>
      <c r="K32" s="6">
        <v>5025</v>
      </c>
      <c r="M32" s="6">
        <f>K32-J32</f>
        <v>-130</v>
      </c>
      <c r="N32" s="7">
        <f>K32/J32-1</f>
        <v>-2.5218234723569322E-2</v>
      </c>
      <c r="P32" s="8">
        <v>0.45903829029385573</v>
      </c>
      <c r="Q32" s="8">
        <v>0.45026881720430106</v>
      </c>
    </row>
    <row r="33" spans="1:17" s="4" customFormat="1" ht="14.05" customHeight="1" x14ac:dyDescent="0.5">
      <c r="A33" s="4" t="s">
        <v>868</v>
      </c>
      <c r="C33" s="4">
        <v>2905</v>
      </c>
      <c r="D33" s="4" t="s">
        <v>904</v>
      </c>
      <c r="E33" s="4" t="s">
        <v>183</v>
      </c>
      <c r="F33" s="4" t="s">
        <v>867</v>
      </c>
      <c r="G33" s="4" t="s">
        <v>866</v>
      </c>
      <c r="H33" s="4" t="s">
        <v>19</v>
      </c>
      <c r="I33" s="4" t="s">
        <v>105</v>
      </c>
      <c r="J33" s="9">
        <v>35</v>
      </c>
      <c r="K33" s="9">
        <v>95</v>
      </c>
      <c r="M33" s="9">
        <f>K33-J33</f>
        <v>60</v>
      </c>
      <c r="N33" s="10">
        <f>K33/J33-1</f>
        <v>1.7142857142857144</v>
      </c>
      <c r="P33" s="11">
        <v>3.116651825467498E-3</v>
      </c>
      <c r="Q33" s="11">
        <v>8.512544802867384E-3</v>
      </c>
    </row>
    <row r="34" spans="1:17" s="4" customFormat="1" ht="14.05" customHeight="1" x14ac:dyDescent="0.5">
      <c r="A34" s="4" t="s">
        <v>871</v>
      </c>
      <c r="C34" s="4">
        <v>2906</v>
      </c>
      <c r="D34" s="4" t="s">
        <v>905</v>
      </c>
      <c r="E34" s="4" t="s">
        <v>183</v>
      </c>
      <c r="F34" s="4" t="s">
        <v>870</v>
      </c>
      <c r="G34" s="4" t="s">
        <v>869</v>
      </c>
      <c r="H34" s="4" t="s">
        <v>19</v>
      </c>
      <c r="I34" s="4" t="s">
        <v>105</v>
      </c>
      <c r="J34" s="9">
        <v>5120</v>
      </c>
      <c r="K34" s="9">
        <v>4935</v>
      </c>
      <c r="M34" s="9">
        <f>K34-J34</f>
        <v>-185</v>
      </c>
      <c r="N34" s="10">
        <f>K34/J34-1</f>
        <v>-3.61328125E-2</v>
      </c>
      <c r="P34" s="11">
        <v>0.45592163846838824</v>
      </c>
      <c r="Q34" s="11">
        <v>0.44220430107526881</v>
      </c>
    </row>
    <row r="35" spans="1:17" s="4" customFormat="1" ht="12.9" customHeight="1" x14ac:dyDescent="0.5">
      <c r="A35" s="4" t="s">
        <v>872</v>
      </c>
      <c r="C35" s="4">
        <v>2907</v>
      </c>
      <c r="D35" s="4" t="s">
        <v>906</v>
      </c>
      <c r="E35" s="4" t="s">
        <v>183</v>
      </c>
      <c r="F35" s="4" t="s">
        <v>874</v>
      </c>
      <c r="G35" s="4" t="s">
        <v>875</v>
      </c>
      <c r="H35" s="4" t="s">
        <v>19</v>
      </c>
      <c r="I35" s="4" t="s">
        <v>105</v>
      </c>
      <c r="J35" s="9">
        <v>515</v>
      </c>
      <c r="K35" s="9">
        <v>40</v>
      </c>
      <c r="M35" s="9">
        <f>K35-J35</f>
        <v>-475</v>
      </c>
      <c r="N35" s="10">
        <f>K35/J35-1</f>
        <v>-0.92233009708737868</v>
      </c>
      <c r="P35" s="11">
        <v>4.5859305431878897E-2</v>
      </c>
      <c r="Q35" s="11">
        <v>3.5842293906810036E-3</v>
      </c>
    </row>
    <row r="36" spans="1:17" s="4" customFormat="1" ht="12.9" customHeight="1" x14ac:dyDescent="0.5">
      <c r="A36" s="4" t="s">
        <v>876</v>
      </c>
      <c r="C36" s="4">
        <v>2908</v>
      </c>
      <c r="D36" s="4" t="s">
        <v>876</v>
      </c>
      <c r="E36" s="4" t="s">
        <v>183</v>
      </c>
      <c r="F36" s="4" t="s">
        <v>878</v>
      </c>
      <c r="G36" s="4" t="s">
        <v>877</v>
      </c>
      <c r="H36" s="4" t="s">
        <v>19</v>
      </c>
      <c r="I36" s="4" t="s">
        <v>105</v>
      </c>
      <c r="J36" s="9">
        <v>1035</v>
      </c>
      <c r="K36" s="9">
        <v>1180</v>
      </c>
      <c r="M36" s="9">
        <f>K36-J36</f>
        <v>145</v>
      </c>
      <c r="N36" s="10">
        <f>K36/J36-1</f>
        <v>0.14009661835748788</v>
      </c>
      <c r="P36" s="11">
        <v>9.2163846838824573E-2</v>
      </c>
      <c r="Q36" s="11">
        <v>0.1057347670250896</v>
      </c>
    </row>
    <row r="37" spans="1:17" s="4" customFormat="1" ht="12.9" customHeight="1" x14ac:dyDescent="0.5">
      <c r="A37" s="4" t="s">
        <v>879</v>
      </c>
      <c r="C37" s="4">
        <v>2909</v>
      </c>
      <c r="D37" s="4" t="s">
        <v>879</v>
      </c>
      <c r="E37" s="4" t="s">
        <v>183</v>
      </c>
      <c r="F37" s="4" t="s">
        <v>881</v>
      </c>
      <c r="G37" s="4" t="s">
        <v>880</v>
      </c>
      <c r="H37" s="4" t="s">
        <v>19</v>
      </c>
      <c r="I37" s="4" t="s">
        <v>105</v>
      </c>
      <c r="J37" s="9">
        <v>100</v>
      </c>
      <c r="K37" s="9">
        <v>100</v>
      </c>
      <c r="M37" s="9">
        <f>K37-J37</f>
        <v>0</v>
      </c>
      <c r="N37" s="10">
        <f>K37/J37-1</f>
        <v>0</v>
      </c>
      <c r="P37" s="11">
        <v>8.9047195013357075E-3</v>
      </c>
      <c r="Q37" s="11">
        <v>8.9605734767025085E-3</v>
      </c>
    </row>
    <row r="38" spans="1:17" s="4" customFormat="1" ht="12.9" customHeight="1" x14ac:dyDescent="0.5">
      <c r="A38" s="4" t="s">
        <v>882</v>
      </c>
      <c r="C38" s="4">
        <v>2910</v>
      </c>
      <c r="D38" s="4" t="s">
        <v>882</v>
      </c>
      <c r="E38" s="4" t="s">
        <v>183</v>
      </c>
      <c r="F38" s="4" t="s">
        <v>884</v>
      </c>
      <c r="G38" s="4" t="s">
        <v>883</v>
      </c>
      <c r="H38" s="4" t="s">
        <v>19</v>
      </c>
      <c r="I38" s="4" t="s">
        <v>105</v>
      </c>
      <c r="J38" s="9">
        <v>730</v>
      </c>
      <c r="K38" s="9">
        <v>650</v>
      </c>
      <c r="M38" s="9">
        <f>K38-J38</f>
        <v>-80</v>
      </c>
      <c r="N38" s="10">
        <f>K38/J38-1</f>
        <v>-0.1095890410958904</v>
      </c>
      <c r="P38" s="11">
        <v>6.5004452359750664E-2</v>
      </c>
      <c r="Q38" s="11">
        <v>5.824372759856631E-2</v>
      </c>
    </row>
    <row r="39" spans="1:17" s="4" customFormat="1" ht="12.9" customHeight="1" x14ac:dyDescent="0.5">
      <c r="A39" s="4" t="s">
        <v>885</v>
      </c>
      <c r="C39" s="4">
        <v>2911</v>
      </c>
      <c r="D39" s="4" t="s">
        <v>907</v>
      </c>
      <c r="E39" s="4" t="s">
        <v>183</v>
      </c>
      <c r="F39" s="4" t="s">
        <v>887</v>
      </c>
      <c r="G39" s="4" t="s">
        <v>886</v>
      </c>
      <c r="H39" s="4" t="s">
        <v>19</v>
      </c>
      <c r="I39" s="4" t="s">
        <v>105</v>
      </c>
      <c r="J39" s="9">
        <v>1020</v>
      </c>
      <c r="K39" s="9">
        <v>930</v>
      </c>
      <c r="M39" s="9">
        <f>K39-J39</f>
        <v>-90</v>
      </c>
      <c r="N39" s="10">
        <f>K39/J39-1</f>
        <v>-8.8235294117647078E-2</v>
      </c>
      <c r="P39" s="11">
        <v>9.0828138913624221E-2</v>
      </c>
      <c r="Q39" s="11">
        <v>8.3333333333333329E-2</v>
      </c>
    </row>
    <row r="40" spans="1:17" s="4" customFormat="1" ht="12.9" customHeight="1" x14ac:dyDescent="0.5">
      <c r="A40" s="4" t="s">
        <v>888</v>
      </c>
      <c r="C40" s="4">
        <v>2912</v>
      </c>
      <c r="D40" s="4" t="s">
        <v>888</v>
      </c>
      <c r="E40" s="4" t="s">
        <v>183</v>
      </c>
      <c r="F40" s="4" t="s">
        <v>890</v>
      </c>
      <c r="G40" s="4" t="s">
        <v>889</v>
      </c>
      <c r="H40" s="4" t="s">
        <v>19</v>
      </c>
      <c r="I40" s="4" t="s">
        <v>105</v>
      </c>
      <c r="J40" s="9">
        <v>120</v>
      </c>
      <c r="K40" s="9">
        <v>95</v>
      </c>
      <c r="M40" s="9">
        <f>K40-J40</f>
        <v>-25</v>
      </c>
      <c r="N40" s="10">
        <f>K40/J40-1</f>
        <v>-0.20833333333333337</v>
      </c>
      <c r="P40" s="11">
        <v>1.068566340160285E-2</v>
      </c>
      <c r="Q40" s="11">
        <v>8.512544802867384E-3</v>
      </c>
    </row>
    <row r="41" spans="1:17" s="4" customFormat="1" ht="12.9" customHeight="1" x14ac:dyDescent="0.5">
      <c r="A41" s="4" t="s">
        <v>891</v>
      </c>
      <c r="C41" s="4">
        <v>2913</v>
      </c>
      <c r="D41" s="4" t="s">
        <v>891</v>
      </c>
      <c r="E41" s="4" t="s">
        <v>183</v>
      </c>
      <c r="F41" s="4" t="s">
        <v>893</v>
      </c>
      <c r="G41" s="4" t="s">
        <v>892</v>
      </c>
      <c r="H41" s="4" t="s">
        <v>19</v>
      </c>
      <c r="I41" s="4" t="s">
        <v>105</v>
      </c>
      <c r="J41" s="9">
        <v>1300</v>
      </c>
      <c r="K41" s="9">
        <v>1405</v>
      </c>
      <c r="M41" s="9">
        <f>K41-J41</f>
        <v>105</v>
      </c>
      <c r="N41" s="10">
        <f>K41/J41-1</f>
        <v>8.0769230769230704E-2</v>
      </c>
      <c r="P41" s="11">
        <v>0.1157613535173642</v>
      </c>
      <c r="Q41" s="11">
        <v>0.12589605734767026</v>
      </c>
    </row>
    <row r="42" spans="1:17" s="4" customFormat="1" ht="12.9" customHeight="1" x14ac:dyDescent="0.5">
      <c r="A42" s="4" t="s">
        <v>894</v>
      </c>
      <c r="C42" s="4">
        <v>2914</v>
      </c>
      <c r="D42" s="4" t="s">
        <v>894</v>
      </c>
      <c r="E42" s="4" t="s">
        <v>183</v>
      </c>
      <c r="F42" s="4" t="s">
        <v>896</v>
      </c>
      <c r="G42" s="4" t="s">
        <v>895</v>
      </c>
      <c r="H42" s="4" t="s">
        <v>19</v>
      </c>
      <c r="I42" s="4" t="s">
        <v>105</v>
      </c>
      <c r="J42" s="9">
        <v>160</v>
      </c>
      <c r="K42" s="9">
        <v>290</v>
      </c>
      <c r="M42" s="9">
        <f>K42-J42</f>
        <v>130</v>
      </c>
      <c r="N42" s="10">
        <f>K42/J42-1</f>
        <v>0.8125</v>
      </c>
      <c r="P42" s="11">
        <v>1.4247551202137132E-2</v>
      </c>
      <c r="Q42" s="11">
        <v>2.5985663082437275E-2</v>
      </c>
    </row>
    <row r="43" spans="1:17" s="4" customFormat="1" ht="12.9" customHeight="1" x14ac:dyDescent="0.5">
      <c r="A43" s="4" t="s">
        <v>897</v>
      </c>
      <c r="C43" s="4">
        <v>2915</v>
      </c>
      <c r="D43" s="4" t="s">
        <v>897</v>
      </c>
      <c r="E43" s="4" t="s">
        <v>183</v>
      </c>
      <c r="F43" s="4" t="s">
        <v>899</v>
      </c>
      <c r="G43" s="4" t="s">
        <v>898</v>
      </c>
      <c r="H43" s="4" t="s">
        <v>19</v>
      </c>
      <c r="I43" s="4" t="s">
        <v>105</v>
      </c>
      <c r="J43" s="9">
        <v>105</v>
      </c>
      <c r="K43" s="9">
        <v>170</v>
      </c>
      <c r="M43" s="9">
        <f>K43-J43</f>
        <v>65</v>
      </c>
      <c r="N43" s="10">
        <f>K43/J43-1</f>
        <v>0.61904761904761907</v>
      </c>
      <c r="P43" s="11">
        <v>9.3499554764024939E-3</v>
      </c>
      <c r="Q43" s="11">
        <v>1.5232974910394265E-2</v>
      </c>
    </row>
    <row r="44" spans="1:17" s="4" customFormat="1" ht="12.9" customHeight="1" x14ac:dyDescent="0.5">
      <c r="A44" s="4" t="s">
        <v>900</v>
      </c>
      <c r="C44" s="4">
        <v>2916</v>
      </c>
      <c r="D44" s="4" t="s">
        <v>900</v>
      </c>
      <c r="E44" s="4" t="s">
        <v>183</v>
      </c>
      <c r="F44" s="4" t="s">
        <v>902</v>
      </c>
      <c r="G44" s="4" t="s">
        <v>901</v>
      </c>
      <c r="H44" s="4" t="s">
        <v>19</v>
      </c>
      <c r="I44" s="4" t="s">
        <v>105</v>
      </c>
      <c r="J44" s="9">
        <v>40</v>
      </c>
      <c r="K44" s="9">
        <v>85</v>
      </c>
      <c r="M44" s="9">
        <f>K44-J44</f>
        <v>45</v>
      </c>
      <c r="N44" s="10">
        <f>K44/J44-1</f>
        <v>1.125</v>
      </c>
      <c r="P44" s="11">
        <v>3.5618878005342831E-3</v>
      </c>
      <c r="Q44" s="11">
        <v>7.6164874551971325E-3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11230</v>
      </c>
      <c r="K4" s="6">
        <v>11160</v>
      </c>
      <c r="M4" s="6">
        <f>K4-J4</f>
        <v>-70</v>
      </c>
      <c r="N4" s="7">
        <f>K4/J4-1</f>
        <v>-6.2333036509349959E-3</v>
      </c>
    </row>
    <row r="5" spans="1:17" s="4" customFormat="1" ht="14.05" customHeight="1" x14ac:dyDescent="0.5">
      <c r="A5" s="4" t="s">
        <v>916</v>
      </c>
      <c r="C5" s="4">
        <v>2918</v>
      </c>
      <c r="D5" s="4" t="s">
        <v>913</v>
      </c>
      <c r="E5" s="4" t="s">
        <v>183</v>
      </c>
      <c r="F5" s="4" t="s">
        <v>914</v>
      </c>
      <c r="G5" s="4" t="s">
        <v>915</v>
      </c>
      <c r="H5" s="4" t="s">
        <v>19</v>
      </c>
      <c r="I5" s="4" t="s">
        <v>20</v>
      </c>
      <c r="J5" s="9">
        <v>115</v>
      </c>
      <c r="K5" s="9">
        <v>190</v>
      </c>
      <c r="M5" s="9">
        <f>K5-J5</f>
        <v>75</v>
      </c>
      <c r="N5" s="10">
        <f>K5/J5-1</f>
        <v>0.65217391304347827</v>
      </c>
      <c r="P5" s="11">
        <v>1.0240427426536063E-2</v>
      </c>
      <c r="Q5" s="11">
        <v>1.7025089605734768E-2</v>
      </c>
    </row>
    <row r="6" spans="1:17" s="4" customFormat="1" ht="14.05" customHeight="1" x14ac:dyDescent="0.5">
      <c r="A6" s="4" t="s">
        <v>920</v>
      </c>
      <c r="C6" s="4">
        <v>2919</v>
      </c>
      <c r="D6" s="4" t="s">
        <v>917</v>
      </c>
      <c r="E6" s="4" t="s">
        <v>183</v>
      </c>
      <c r="F6" s="4" t="s">
        <v>918</v>
      </c>
      <c r="G6" s="4" t="s">
        <v>919</v>
      </c>
      <c r="H6" s="4" t="s">
        <v>19</v>
      </c>
      <c r="I6" s="4" t="s">
        <v>20</v>
      </c>
      <c r="J6" s="9">
        <v>11115</v>
      </c>
      <c r="K6" s="9">
        <v>10970</v>
      </c>
      <c r="M6" s="9">
        <f>K6-J6</f>
        <v>-145</v>
      </c>
      <c r="N6" s="10">
        <f>K6/J6-1</f>
        <v>-1.3045434098065689E-2</v>
      </c>
      <c r="P6" s="11">
        <v>0.98975957257346392</v>
      </c>
      <c r="Q6" s="11">
        <v>0.98297491039426521</v>
      </c>
    </row>
    <row r="7" spans="1:17" s="4" customFormat="1" ht="12.9" customHeight="1" x14ac:dyDescent="0.5">
      <c r="A7" s="4" t="s">
        <v>921</v>
      </c>
      <c r="C7" s="4">
        <v>2920</v>
      </c>
      <c r="D7" s="4" t="s">
        <v>922</v>
      </c>
      <c r="E7" s="4" t="s">
        <v>183</v>
      </c>
      <c r="F7" s="4" t="s">
        <v>923</v>
      </c>
      <c r="G7" s="4" t="s">
        <v>922</v>
      </c>
      <c r="H7" s="4" t="s">
        <v>19</v>
      </c>
      <c r="I7" s="4" t="s">
        <v>20</v>
      </c>
      <c r="J7" s="9">
        <v>715</v>
      </c>
      <c r="K7" s="9">
        <v>640</v>
      </c>
      <c r="M7" s="9">
        <f>K7-J7</f>
        <v>-75</v>
      </c>
      <c r="N7" s="10">
        <f>K7/J7-1</f>
        <v>-0.1048951048951049</v>
      </c>
      <c r="P7" s="11">
        <v>6.3668744434550312E-2</v>
      </c>
      <c r="Q7" s="11">
        <v>5.7347670250896057E-2</v>
      </c>
    </row>
    <row r="8" spans="1:17" s="4" customFormat="1" ht="12.9" customHeight="1" x14ac:dyDescent="0.5">
      <c r="A8" s="4" t="s">
        <v>924</v>
      </c>
      <c r="C8" s="4">
        <v>2921</v>
      </c>
      <c r="D8" s="4" t="s">
        <v>925</v>
      </c>
      <c r="E8" s="4" t="s">
        <v>183</v>
      </c>
      <c r="F8" s="4" t="s">
        <v>926</v>
      </c>
      <c r="G8" s="4" t="s">
        <v>925</v>
      </c>
      <c r="H8" s="4" t="s">
        <v>19</v>
      </c>
      <c r="I8" s="4" t="s">
        <v>20</v>
      </c>
      <c r="J8" s="9">
        <v>265</v>
      </c>
      <c r="K8" s="9">
        <v>260</v>
      </c>
      <c r="M8" s="9">
        <f>K8-J8</f>
        <v>-5</v>
      </c>
      <c r="N8" s="10">
        <f>K8/J8-1</f>
        <v>-1.8867924528301883E-2</v>
      </c>
      <c r="P8" s="11">
        <v>2.3597506678539625E-2</v>
      </c>
      <c r="Q8" s="11">
        <v>2.3297491039426525E-2</v>
      </c>
    </row>
    <row r="9" spans="1:17" s="4" customFormat="1" ht="12.9" customHeight="1" x14ac:dyDescent="0.5">
      <c r="A9" s="4" t="s">
        <v>927</v>
      </c>
      <c r="C9" s="4">
        <v>2922</v>
      </c>
      <c r="D9" s="4" t="s">
        <v>928</v>
      </c>
      <c r="E9" s="4" t="s">
        <v>183</v>
      </c>
      <c r="F9" s="4" t="s">
        <v>929</v>
      </c>
      <c r="G9" s="4" t="s">
        <v>928</v>
      </c>
      <c r="H9" s="4" t="s">
        <v>19</v>
      </c>
      <c r="I9" s="4" t="s">
        <v>20</v>
      </c>
      <c r="J9" s="9">
        <v>440</v>
      </c>
      <c r="K9" s="9">
        <v>410</v>
      </c>
      <c r="M9" s="9">
        <f>K9-J9</f>
        <v>-30</v>
      </c>
      <c r="N9" s="10">
        <f>K9/J9-1</f>
        <v>-6.8181818181818232E-2</v>
      </c>
      <c r="P9" s="11">
        <v>3.9180765805877114E-2</v>
      </c>
      <c r="Q9" s="11">
        <v>3.6738351254480286E-2</v>
      </c>
    </row>
    <row r="10" spans="1:17" s="4" customFormat="1" ht="12.9" customHeight="1" x14ac:dyDescent="0.5">
      <c r="A10" s="4" t="s">
        <v>930</v>
      </c>
      <c r="C10" s="4">
        <v>2923</v>
      </c>
      <c r="D10" s="4" t="s">
        <v>931</v>
      </c>
      <c r="E10" s="4" t="s">
        <v>183</v>
      </c>
      <c r="F10" s="4" t="s">
        <v>932</v>
      </c>
      <c r="G10" s="4" t="s">
        <v>931</v>
      </c>
      <c r="H10" s="4" t="s">
        <v>19</v>
      </c>
      <c r="I10" s="4" t="s">
        <v>20</v>
      </c>
      <c r="J10" s="9">
        <v>1355</v>
      </c>
      <c r="K10" s="9">
        <v>1250</v>
      </c>
      <c r="M10" s="9">
        <f>K10-J10</f>
        <v>-105</v>
      </c>
      <c r="N10" s="10">
        <f>K10/J10-1</f>
        <v>-7.7490774907749027E-2</v>
      </c>
      <c r="P10" s="11">
        <v>0.12065894924309885</v>
      </c>
      <c r="Q10" s="11">
        <v>0.11200716845878136</v>
      </c>
    </row>
    <row r="11" spans="1:17" s="4" customFormat="1" ht="12.9" customHeight="1" x14ac:dyDescent="0.5">
      <c r="A11" s="4" t="s">
        <v>933</v>
      </c>
      <c r="C11" s="4">
        <v>2924</v>
      </c>
      <c r="D11" s="4" t="s">
        <v>934</v>
      </c>
      <c r="E11" s="4" t="s">
        <v>183</v>
      </c>
      <c r="F11" s="4" t="s">
        <v>935</v>
      </c>
      <c r="G11" s="4" t="s">
        <v>934</v>
      </c>
      <c r="H11" s="4" t="s">
        <v>19</v>
      </c>
      <c r="I11" s="4" t="s">
        <v>20</v>
      </c>
      <c r="J11" s="9">
        <v>525</v>
      </c>
      <c r="K11" s="9">
        <v>485</v>
      </c>
      <c r="M11" s="9">
        <f>K11-J11</f>
        <v>-40</v>
      </c>
      <c r="N11" s="10">
        <f>K11/J11-1</f>
        <v>-7.6190476190476142E-2</v>
      </c>
      <c r="P11" s="11">
        <v>4.674977738201247E-2</v>
      </c>
      <c r="Q11" s="11">
        <v>4.3458781362007169E-2</v>
      </c>
    </row>
    <row r="12" spans="1:17" s="4" customFormat="1" ht="12.9" customHeight="1" x14ac:dyDescent="0.5">
      <c r="A12" s="4" t="s">
        <v>936</v>
      </c>
      <c r="C12" s="4">
        <v>2925</v>
      </c>
      <c r="D12" s="4" t="s">
        <v>937</v>
      </c>
      <c r="E12" s="4" t="s">
        <v>183</v>
      </c>
      <c r="F12" s="4" t="s">
        <v>938</v>
      </c>
      <c r="G12" s="4" t="s">
        <v>937</v>
      </c>
      <c r="H12" s="4" t="s">
        <v>19</v>
      </c>
      <c r="I12" s="4" t="s">
        <v>20</v>
      </c>
      <c r="J12" s="9">
        <v>320</v>
      </c>
      <c r="K12" s="9">
        <v>340</v>
      </c>
      <c r="M12" s="9">
        <f>K12-J12</f>
        <v>20</v>
      </c>
      <c r="N12" s="10">
        <f>K12/J12-1</f>
        <v>6.25E-2</v>
      </c>
      <c r="P12" s="11">
        <v>2.8495102404274265E-2</v>
      </c>
      <c r="Q12" s="11">
        <v>3.046594982078853E-2</v>
      </c>
    </row>
    <row r="13" spans="1:17" s="4" customFormat="1" ht="12.9" customHeight="1" x14ac:dyDescent="0.5">
      <c r="A13" s="4" t="s">
        <v>939</v>
      </c>
      <c r="C13" s="4">
        <v>2926</v>
      </c>
      <c r="D13" s="4" t="s">
        <v>940</v>
      </c>
      <c r="E13" s="4" t="s">
        <v>183</v>
      </c>
      <c r="F13" s="4" t="s">
        <v>941</v>
      </c>
      <c r="G13" s="4" t="s">
        <v>940</v>
      </c>
      <c r="H13" s="4" t="s">
        <v>19</v>
      </c>
      <c r="I13" s="4" t="s">
        <v>20</v>
      </c>
      <c r="J13" s="9">
        <v>1015</v>
      </c>
      <c r="K13" s="9">
        <v>1005</v>
      </c>
      <c r="M13" s="9">
        <f>K13-J13</f>
        <v>-10</v>
      </c>
      <c r="N13" s="10">
        <f>K13/J13-1</f>
        <v>-9.8522167487684609E-3</v>
      </c>
      <c r="P13" s="11">
        <v>9.0382902938557441E-2</v>
      </c>
      <c r="Q13" s="11">
        <v>9.0053763440860218E-2</v>
      </c>
    </row>
    <row r="14" spans="1:17" s="4" customFormat="1" ht="12.9" customHeight="1" x14ac:dyDescent="0.5">
      <c r="A14" s="4" t="s">
        <v>942</v>
      </c>
      <c r="C14" s="4">
        <v>2927</v>
      </c>
      <c r="D14" s="4" t="s">
        <v>943</v>
      </c>
      <c r="E14" s="4" t="s">
        <v>183</v>
      </c>
      <c r="F14" s="4" t="s">
        <v>944</v>
      </c>
      <c r="G14" s="4" t="s">
        <v>943</v>
      </c>
      <c r="H14" s="4" t="s">
        <v>19</v>
      </c>
      <c r="I14" s="4" t="s">
        <v>20</v>
      </c>
      <c r="J14" s="9">
        <v>620</v>
      </c>
      <c r="K14" s="9">
        <v>690</v>
      </c>
      <c r="M14" s="9">
        <f>K14-J14</f>
        <v>70</v>
      </c>
      <c r="N14" s="10">
        <f>K14/J14-1</f>
        <v>0.11290322580645151</v>
      </c>
      <c r="P14" s="11">
        <v>5.5209260908281391E-2</v>
      </c>
      <c r="Q14" s="11">
        <v>6.1827956989247312E-2</v>
      </c>
    </row>
    <row r="15" spans="1:17" s="4" customFormat="1" ht="12.9" customHeight="1" x14ac:dyDescent="0.5">
      <c r="A15" s="4" t="s">
        <v>945</v>
      </c>
      <c r="C15" s="4">
        <v>2928</v>
      </c>
      <c r="D15" s="4" t="s">
        <v>946</v>
      </c>
      <c r="E15" s="4" t="s">
        <v>183</v>
      </c>
      <c r="F15" s="4" t="s">
        <v>947</v>
      </c>
      <c r="G15" s="4" t="s">
        <v>946</v>
      </c>
      <c r="H15" s="4" t="s">
        <v>19</v>
      </c>
      <c r="I15" s="4" t="s">
        <v>20</v>
      </c>
      <c r="J15" s="9">
        <v>85</v>
      </c>
      <c r="K15" s="9">
        <v>105</v>
      </c>
      <c r="M15" s="9">
        <f>K15-J15</f>
        <v>20</v>
      </c>
      <c r="N15" s="10">
        <f>K15/J15-1</f>
        <v>0.23529411764705888</v>
      </c>
      <c r="P15" s="11">
        <v>7.5690115761353517E-3</v>
      </c>
      <c r="Q15" s="11">
        <v>9.4086021505376347E-3</v>
      </c>
    </row>
    <row r="16" spans="1:17" s="4" customFormat="1" ht="12.9" customHeight="1" x14ac:dyDescent="0.5">
      <c r="A16" s="4" t="s">
        <v>948</v>
      </c>
      <c r="C16" s="4">
        <v>2929</v>
      </c>
      <c r="D16" s="4" t="s">
        <v>949</v>
      </c>
      <c r="E16" s="4" t="s">
        <v>183</v>
      </c>
      <c r="F16" s="4" t="s">
        <v>950</v>
      </c>
      <c r="G16" s="4" t="s">
        <v>949</v>
      </c>
      <c r="H16" s="4" t="s">
        <v>19</v>
      </c>
      <c r="I16" s="4" t="s">
        <v>20</v>
      </c>
      <c r="J16" s="9">
        <v>235</v>
      </c>
      <c r="K16" s="9">
        <v>320</v>
      </c>
      <c r="M16" s="9">
        <f>K16-J16</f>
        <v>85</v>
      </c>
      <c r="N16" s="10">
        <f>K16/J16-1</f>
        <v>0.36170212765957444</v>
      </c>
      <c r="P16" s="11">
        <v>2.0926090828138913E-2</v>
      </c>
      <c r="Q16" s="11">
        <v>2.8673835125448029E-2</v>
      </c>
    </row>
    <row r="17" spans="1:17" s="4" customFormat="1" ht="12.9" customHeight="1" x14ac:dyDescent="0.5">
      <c r="A17" s="4" t="s">
        <v>951</v>
      </c>
      <c r="C17" s="4">
        <v>2930</v>
      </c>
      <c r="D17" s="4" t="s">
        <v>952</v>
      </c>
      <c r="E17" s="4" t="s">
        <v>183</v>
      </c>
      <c r="F17" s="4" t="s">
        <v>953</v>
      </c>
      <c r="G17" s="4" t="s">
        <v>952</v>
      </c>
      <c r="H17" s="4" t="s">
        <v>19</v>
      </c>
      <c r="I17" s="4" t="s">
        <v>20</v>
      </c>
      <c r="J17" s="9">
        <v>145</v>
      </c>
      <c r="K17" s="9">
        <v>120</v>
      </c>
      <c r="M17" s="9">
        <f>K17-J17</f>
        <v>-25</v>
      </c>
      <c r="N17" s="10">
        <f>K17/J17-1</f>
        <v>-0.17241379310344829</v>
      </c>
      <c r="P17" s="11">
        <v>1.2911843276936777E-2</v>
      </c>
      <c r="Q17" s="11">
        <v>1.0752688172043012E-2</v>
      </c>
    </row>
    <row r="18" spans="1:17" s="4" customFormat="1" ht="12.9" customHeight="1" x14ac:dyDescent="0.5">
      <c r="A18" s="4" t="s">
        <v>954</v>
      </c>
      <c r="C18" s="4">
        <v>2931</v>
      </c>
      <c r="D18" s="4" t="s">
        <v>955</v>
      </c>
      <c r="E18" s="4" t="s">
        <v>183</v>
      </c>
      <c r="F18" s="4" t="s">
        <v>956</v>
      </c>
      <c r="G18" s="4" t="s">
        <v>955</v>
      </c>
      <c r="H18" s="4" t="s">
        <v>19</v>
      </c>
      <c r="I18" s="4" t="s">
        <v>20</v>
      </c>
      <c r="J18" s="9">
        <v>460</v>
      </c>
      <c r="K18" s="9">
        <v>480</v>
      </c>
      <c r="M18" s="9">
        <f>K18-J18</f>
        <v>20</v>
      </c>
      <c r="N18" s="10">
        <f>K18/J18-1</f>
        <v>4.3478260869565188E-2</v>
      </c>
      <c r="P18" s="11">
        <v>4.0961709706144253E-2</v>
      </c>
      <c r="Q18" s="11">
        <v>4.3010752688172046E-2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280</v>
      </c>
      <c r="K20" s="9">
        <v>365</v>
      </c>
      <c r="M20" s="9">
        <f>K20-J20</f>
        <v>85</v>
      </c>
      <c r="N20" s="10">
        <f>K20/J20-1</f>
        <v>0.3035714285714286</v>
      </c>
      <c r="P20" s="11">
        <v>2.4933214603739984E-2</v>
      </c>
      <c r="Q20" s="11">
        <v>3.2706093189964161E-2</v>
      </c>
    </row>
    <row r="21" spans="1:17" s="4" customFormat="1" ht="12.9" customHeight="1" x14ac:dyDescent="0.5">
      <c r="A21" s="4" t="s">
        <v>963</v>
      </c>
      <c r="C21" s="4">
        <v>2934</v>
      </c>
      <c r="D21" s="4" t="s">
        <v>964</v>
      </c>
      <c r="E21" s="4" t="s">
        <v>183</v>
      </c>
      <c r="F21" s="4" t="s">
        <v>965</v>
      </c>
      <c r="G21" s="4" t="s">
        <v>964</v>
      </c>
      <c r="H21" s="4" t="s">
        <v>19</v>
      </c>
      <c r="I21" s="4" t="s">
        <v>20</v>
      </c>
      <c r="J21" s="9">
        <v>725</v>
      </c>
      <c r="K21" s="9">
        <v>760</v>
      </c>
      <c r="M21" s="9">
        <f>K21-J21</f>
        <v>35</v>
      </c>
      <c r="N21" s="10">
        <f>K21/J21-1</f>
        <v>4.8275862068965614E-2</v>
      </c>
      <c r="P21" s="11">
        <v>6.4559216384683885E-2</v>
      </c>
      <c r="Q21" s="11">
        <v>6.8100358422939072E-2</v>
      </c>
    </row>
    <row r="22" spans="1:17" s="4" customFormat="1" ht="12.9" customHeight="1" x14ac:dyDescent="0.5">
      <c r="A22" s="4" t="s">
        <v>966</v>
      </c>
      <c r="C22" s="4">
        <v>2935</v>
      </c>
      <c r="D22" s="4" t="s">
        <v>967</v>
      </c>
      <c r="E22" s="4" t="s">
        <v>183</v>
      </c>
      <c r="F22" s="4" t="s">
        <v>968</v>
      </c>
      <c r="G22" s="4" t="s">
        <v>967</v>
      </c>
      <c r="H22" s="4" t="s">
        <v>19</v>
      </c>
      <c r="I22" s="4" t="s">
        <v>20</v>
      </c>
      <c r="J22" s="9">
        <v>1470</v>
      </c>
      <c r="K22" s="9">
        <v>1410</v>
      </c>
      <c r="M22" s="9">
        <f>K22-J22</f>
        <v>-60</v>
      </c>
      <c r="N22" s="10">
        <f>K22/J22-1</f>
        <v>-4.081632653061229E-2</v>
      </c>
      <c r="P22" s="11">
        <v>0.13089937666963491</v>
      </c>
      <c r="Q22" s="11">
        <v>0.12634408602150538</v>
      </c>
    </row>
    <row r="23" spans="1:17" s="4" customFormat="1" ht="12.9" customHeight="1" x14ac:dyDescent="0.5">
      <c r="A23" s="4" t="s">
        <v>969</v>
      </c>
      <c r="C23" s="4">
        <v>2936</v>
      </c>
      <c r="D23" s="4" t="s">
        <v>970</v>
      </c>
      <c r="E23" s="4" t="s">
        <v>183</v>
      </c>
      <c r="F23" s="4" t="s">
        <v>971</v>
      </c>
      <c r="G23" s="4" t="s">
        <v>970</v>
      </c>
      <c r="H23" s="4" t="s">
        <v>19</v>
      </c>
      <c r="I23" s="4" t="s">
        <v>20</v>
      </c>
      <c r="J23" s="9">
        <v>295</v>
      </c>
      <c r="K23" s="9">
        <v>305</v>
      </c>
      <c r="M23" s="9">
        <f>K23-J23</f>
        <v>10</v>
      </c>
      <c r="N23" s="10">
        <f>K23/J23-1</f>
        <v>3.3898305084745672E-2</v>
      </c>
      <c r="P23" s="11">
        <v>2.626892252894034E-2</v>
      </c>
      <c r="Q23" s="11">
        <v>2.7329749103942653E-2</v>
      </c>
    </row>
    <row r="24" spans="1:17" s="4" customFormat="1" ht="12.9" customHeight="1" x14ac:dyDescent="0.5">
      <c r="A24" s="4" t="s">
        <v>972</v>
      </c>
      <c r="C24" s="4">
        <v>2937</v>
      </c>
      <c r="D24" s="4" t="s">
        <v>973</v>
      </c>
      <c r="E24" s="4" t="s">
        <v>183</v>
      </c>
      <c r="F24" s="4" t="s">
        <v>974</v>
      </c>
      <c r="G24" s="4" t="s">
        <v>973</v>
      </c>
      <c r="H24" s="4" t="s">
        <v>19</v>
      </c>
      <c r="I24" s="4" t="s">
        <v>20</v>
      </c>
      <c r="J24" s="9">
        <v>600</v>
      </c>
      <c r="K24" s="9">
        <v>530</v>
      </c>
      <c r="M24" s="9">
        <f>K24-J24</f>
        <v>-70</v>
      </c>
      <c r="N24" s="10">
        <f>K24/J24-1</f>
        <v>-0.1166666666666667</v>
      </c>
      <c r="P24" s="11">
        <v>5.3428317008014245E-2</v>
      </c>
      <c r="Q24" s="11">
        <v>4.7491039426523295E-2</v>
      </c>
    </row>
    <row r="25" spans="1:17" s="4" customFormat="1" ht="12.9" customHeight="1" x14ac:dyDescent="0.5">
      <c r="A25" s="4" t="s">
        <v>975</v>
      </c>
      <c r="C25" s="4">
        <v>2938</v>
      </c>
      <c r="D25" s="4" t="s">
        <v>976</v>
      </c>
      <c r="E25" s="4" t="s">
        <v>183</v>
      </c>
      <c r="F25" s="4" t="s">
        <v>977</v>
      </c>
      <c r="G25" s="4" t="s">
        <v>976</v>
      </c>
      <c r="H25" s="4" t="s">
        <v>19</v>
      </c>
      <c r="I25" s="4" t="s">
        <v>20</v>
      </c>
      <c r="J25" s="9">
        <v>475</v>
      </c>
      <c r="K25" s="9">
        <v>415</v>
      </c>
      <c r="M25" s="9">
        <f>K25-J25</f>
        <v>-60</v>
      </c>
      <c r="N25" s="10">
        <f>K25/J25-1</f>
        <v>-0.12631578947368416</v>
      </c>
      <c r="P25" s="11">
        <v>4.2297417631344612E-2</v>
      </c>
      <c r="Q25" s="11">
        <v>3.7186379928315409E-2</v>
      </c>
    </row>
    <row r="26" spans="1:17" s="4" customFormat="1" ht="12.9" customHeight="1" x14ac:dyDescent="0.5">
      <c r="A26" s="4" t="s">
        <v>978</v>
      </c>
      <c r="C26" s="4">
        <v>2939</v>
      </c>
      <c r="D26" s="4" t="s">
        <v>979</v>
      </c>
      <c r="E26" s="4" t="s">
        <v>183</v>
      </c>
      <c r="F26" s="4" t="s">
        <v>980</v>
      </c>
      <c r="G26" s="4" t="s">
        <v>979</v>
      </c>
      <c r="H26" s="4" t="s">
        <v>19</v>
      </c>
      <c r="I26" s="4" t="s">
        <v>20</v>
      </c>
      <c r="J26" s="9">
        <v>1095</v>
      </c>
      <c r="K26" s="9">
        <v>1065</v>
      </c>
      <c r="M26" s="9">
        <f>K26-J26</f>
        <v>-30</v>
      </c>
      <c r="N26" s="10">
        <f>K26/J26-1</f>
        <v>-2.7397260273972601E-2</v>
      </c>
      <c r="P26" s="11">
        <v>9.7506678539625996E-2</v>
      </c>
      <c r="Q26" s="11">
        <v>9.5430107526881719E-2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9290</v>
      </c>
      <c r="K29" s="6">
        <v>8525</v>
      </c>
      <c r="M29" s="6">
        <f>K29-J29</f>
        <v>-765</v>
      </c>
      <c r="N29" s="7">
        <f>K29/J29-1</f>
        <v>-8.234660925726589E-2</v>
      </c>
    </row>
    <row r="30" spans="1:17" s="4" customFormat="1" ht="12.9" customHeight="1" x14ac:dyDescent="0.5">
      <c r="A30" s="4" t="s">
        <v>986</v>
      </c>
      <c r="C30" s="4">
        <v>3038</v>
      </c>
      <c r="D30" s="4" t="s">
        <v>987</v>
      </c>
      <c r="E30" s="4" t="s">
        <v>183</v>
      </c>
      <c r="F30" s="4" t="s">
        <v>988</v>
      </c>
      <c r="G30" s="4" t="s">
        <v>987</v>
      </c>
      <c r="H30" s="4" t="s">
        <v>19</v>
      </c>
      <c r="I30" s="4" t="s">
        <v>20</v>
      </c>
      <c r="J30" s="9">
        <v>2910</v>
      </c>
      <c r="K30" s="9">
        <v>2870</v>
      </c>
      <c r="M30" s="9">
        <f>K30-J30</f>
        <v>-40</v>
      </c>
      <c r="N30" s="10">
        <f>K30/J30-1</f>
        <v>-1.3745704467353903E-2</v>
      </c>
      <c r="P30" s="11">
        <v>0.31324004305705061</v>
      </c>
      <c r="Q30" s="11">
        <v>0.33665689149560118</v>
      </c>
    </row>
    <row r="31" spans="1:17" s="4" customFormat="1" ht="12.9" customHeight="1" x14ac:dyDescent="0.5">
      <c r="A31" s="4" t="s">
        <v>989</v>
      </c>
      <c r="C31" s="4">
        <v>3039</v>
      </c>
      <c r="D31" s="4" t="s">
        <v>990</v>
      </c>
      <c r="E31" s="4" t="s">
        <v>183</v>
      </c>
      <c r="F31" s="4" t="s">
        <v>991</v>
      </c>
      <c r="G31" s="4" t="s">
        <v>990</v>
      </c>
      <c r="H31" s="4" t="s">
        <v>19</v>
      </c>
      <c r="I31" s="4" t="s">
        <v>20</v>
      </c>
      <c r="J31" s="9">
        <v>2125</v>
      </c>
      <c r="K31" s="9">
        <v>1765</v>
      </c>
      <c r="M31" s="9">
        <f>K31-J31</f>
        <v>-360</v>
      </c>
      <c r="N31" s="10">
        <f>K31/J31-1</f>
        <v>-0.16941176470588237</v>
      </c>
      <c r="P31" s="11">
        <v>0.22874058127018299</v>
      </c>
      <c r="Q31" s="11">
        <v>0.20703812316715542</v>
      </c>
    </row>
    <row r="32" spans="1:17" s="4" customFormat="1" ht="12.9" customHeight="1" x14ac:dyDescent="0.5">
      <c r="A32" s="4" t="s">
        <v>992</v>
      </c>
      <c r="C32" s="4">
        <v>3040</v>
      </c>
      <c r="D32" s="4" t="s">
        <v>993</v>
      </c>
      <c r="E32" s="4" t="s">
        <v>183</v>
      </c>
      <c r="F32" s="4" t="s">
        <v>994</v>
      </c>
      <c r="G32" s="4" t="s">
        <v>993</v>
      </c>
      <c r="H32" s="4" t="s">
        <v>19</v>
      </c>
      <c r="I32" s="4" t="s">
        <v>20</v>
      </c>
      <c r="J32" s="9">
        <v>1770</v>
      </c>
      <c r="K32" s="9">
        <v>1635</v>
      </c>
      <c r="M32" s="9">
        <f>K32-J32</f>
        <v>-135</v>
      </c>
      <c r="N32" s="10">
        <f>K32/J32-1</f>
        <v>-7.6271186440677985E-2</v>
      </c>
      <c r="P32" s="11">
        <v>0.19052744886975242</v>
      </c>
      <c r="Q32" s="11">
        <v>0.19178885630498535</v>
      </c>
    </row>
    <row r="33" spans="1:17" s="4" customFormat="1" ht="12.9" customHeight="1" x14ac:dyDescent="0.5">
      <c r="A33" s="4" t="s">
        <v>995</v>
      </c>
      <c r="C33" s="4">
        <v>3041</v>
      </c>
      <c r="D33" s="4" t="s">
        <v>996</v>
      </c>
      <c r="E33" s="4" t="s">
        <v>183</v>
      </c>
      <c r="F33" s="4" t="s">
        <v>997</v>
      </c>
      <c r="G33" s="4" t="s">
        <v>996</v>
      </c>
      <c r="H33" s="4" t="s">
        <v>19</v>
      </c>
      <c r="I33" s="4" t="s">
        <v>20</v>
      </c>
      <c r="J33" s="9">
        <v>1130</v>
      </c>
      <c r="K33" s="9">
        <v>1065</v>
      </c>
      <c r="M33" s="9">
        <f>K33-J33</f>
        <v>-65</v>
      </c>
      <c r="N33" s="10">
        <f>K33/J33-1</f>
        <v>-5.7522123893805288E-2</v>
      </c>
      <c r="P33" s="11">
        <v>0.1216361679224973</v>
      </c>
      <c r="Q33" s="11">
        <v>0.12492668621700879</v>
      </c>
    </row>
    <row r="34" spans="1:17" s="4" customFormat="1" ht="12.9" customHeight="1" x14ac:dyDescent="0.5">
      <c r="A34" s="4" t="s">
        <v>998</v>
      </c>
      <c r="C34" s="4">
        <v>3042</v>
      </c>
      <c r="D34" s="4" t="s">
        <v>999</v>
      </c>
      <c r="E34" s="4" t="s">
        <v>183</v>
      </c>
      <c r="F34" s="4" t="s">
        <v>1000</v>
      </c>
      <c r="G34" s="4" t="s">
        <v>999</v>
      </c>
      <c r="H34" s="4" t="s">
        <v>19</v>
      </c>
      <c r="I34" s="4" t="s">
        <v>20</v>
      </c>
      <c r="J34" s="9">
        <v>1355</v>
      </c>
      <c r="K34" s="9">
        <v>1190</v>
      </c>
      <c r="M34" s="9">
        <f>K34-J34</f>
        <v>-165</v>
      </c>
      <c r="N34" s="10">
        <f>K34/J34-1</f>
        <v>-0.12177121771217714</v>
      </c>
      <c r="P34" s="11">
        <v>0.14585575888051669</v>
      </c>
      <c r="Q34" s="11">
        <v>0.13958944281524927</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9290</v>
      </c>
      <c r="K37" s="6">
        <v>8525</v>
      </c>
      <c r="M37" s="6">
        <f>K37-J37</f>
        <v>-765</v>
      </c>
      <c r="N37" s="7">
        <f>K37/J37-1</f>
        <v>-8.234660925726589E-2</v>
      </c>
    </row>
    <row r="38" spans="1:17" s="4" customFormat="1" ht="12.9" customHeight="1" x14ac:dyDescent="0.5">
      <c r="A38" s="4" t="s">
        <v>1006</v>
      </c>
      <c r="C38" s="4">
        <v>3056</v>
      </c>
      <c r="D38" s="4" t="s">
        <v>1007</v>
      </c>
      <c r="E38" s="4" t="s">
        <v>183</v>
      </c>
      <c r="F38" s="4" t="s">
        <v>1008</v>
      </c>
      <c r="G38" s="4" t="s">
        <v>1007</v>
      </c>
      <c r="H38" s="4" t="s">
        <v>19</v>
      </c>
      <c r="I38" s="4" t="s">
        <v>20</v>
      </c>
      <c r="J38" s="9">
        <v>745</v>
      </c>
      <c r="K38" s="9">
        <v>910</v>
      </c>
      <c r="M38" s="9">
        <f>K38-J38</f>
        <v>165</v>
      </c>
      <c r="N38" s="10">
        <f>K38/J38-1</f>
        <v>0.22147651006711411</v>
      </c>
      <c r="P38" s="11">
        <v>8.0193756727664156E-2</v>
      </c>
      <c r="Q38" s="11">
        <v>0.10674486803519062</v>
      </c>
    </row>
    <row r="39" spans="1:17" s="4" customFormat="1" ht="12.9" customHeight="1" x14ac:dyDescent="0.5">
      <c r="A39" s="4" t="s">
        <v>1009</v>
      </c>
      <c r="C39" s="4">
        <v>3057</v>
      </c>
      <c r="D39" s="4" t="s">
        <v>1010</v>
      </c>
      <c r="E39" s="4" t="s">
        <v>183</v>
      </c>
      <c r="F39" s="4" t="s">
        <v>1011</v>
      </c>
      <c r="G39" s="4" t="s">
        <v>1010</v>
      </c>
      <c r="H39" s="4" t="s">
        <v>19</v>
      </c>
      <c r="I39" s="4" t="s">
        <v>20</v>
      </c>
      <c r="J39" s="9">
        <v>2280</v>
      </c>
      <c r="K39" s="9">
        <v>1770</v>
      </c>
      <c r="M39" s="9">
        <f>K39-J39</f>
        <v>-510</v>
      </c>
      <c r="N39" s="10">
        <f>K39/J39-1</f>
        <v>-0.22368421052631582</v>
      </c>
      <c r="P39" s="11">
        <v>0.24542518837459634</v>
      </c>
      <c r="Q39" s="11">
        <v>0.20762463343108503</v>
      </c>
    </row>
    <row r="40" spans="1:17" s="4" customFormat="1" ht="12.9" customHeight="1" x14ac:dyDescent="0.5">
      <c r="A40" s="4" t="s">
        <v>1012</v>
      </c>
      <c r="C40" s="4">
        <v>3058</v>
      </c>
      <c r="D40" s="4" t="s">
        <v>1013</v>
      </c>
      <c r="E40" s="4" t="s">
        <v>183</v>
      </c>
      <c r="F40" s="4" t="s">
        <v>1014</v>
      </c>
      <c r="G40" s="4" t="s">
        <v>1013</v>
      </c>
      <c r="H40" s="4" t="s">
        <v>19</v>
      </c>
      <c r="I40" s="4" t="s">
        <v>20</v>
      </c>
      <c r="J40" s="9">
        <v>2555</v>
      </c>
      <c r="K40" s="9">
        <v>2165</v>
      </c>
      <c r="M40" s="9">
        <f>K40-J40</f>
        <v>-390</v>
      </c>
      <c r="N40" s="10">
        <f>K40/J40-1</f>
        <v>-0.15264187866927592</v>
      </c>
      <c r="P40" s="11">
        <v>0.27502691065661999</v>
      </c>
      <c r="Q40" s="11">
        <v>0.25395894428152493</v>
      </c>
    </row>
    <row r="41" spans="1:17" s="4" customFormat="1" ht="12.9" customHeight="1" x14ac:dyDescent="0.5">
      <c r="A41" s="4" t="s">
        <v>1015</v>
      </c>
      <c r="C41" s="4">
        <v>3059</v>
      </c>
      <c r="D41" s="4" t="s">
        <v>1016</v>
      </c>
      <c r="E41" s="4" t="s">
        <v>183</v>
      </c>
      <c r="F41" s="4" t="s">
        <v>1017</v>
      </c>
      <c r="G41" s="4" t="s">
        <v>1016</v>
      </c>
      <c r="H41" s="4" t="s">
        <v>19</v>
      </c>
      <c r="I41" s="4" t="s">
        <v>20</v>
      </c>
      <c r="J41" s="9">
        <v>1915</v>
      </c>
      <c r="K41" s="9">
        <v>1860</v>
      </c>
      <c r="M41" s="9">
        <f>K41-J41</f>
        <v>-55</v>
      </c>
      <c r="N41" s="10">
        <f>K41/J41-1</f>
        <v>-2.8720626631853818E-2</v>
      </c>
      <c r="P41" s="11">
        <v>0.20613562970936491</v>
      </c>
      <c r="Q41" s="11">
        <v>0.21818181818181817</v>
      </c>
    </row>
    <row r="42" spans="1:17" s="4" customFormat="1" ht="12.9" customHeight="1" x14ac:dyDescent="0.5">
      <c r="A42" s="4" t="s">
        <v>1018</v>
      </c>
      <c r="C42" s="4">
        <v>3060</v>
      </c>
      <c r="D42" s="4" t="s">
        <v>1019</v>
      </c>
      <c r="E42" s="4" t="s">
        <v>183</v>
      </c>
      <c r="F42" s="4" t="s">
        <v>1020</v>
      </c>
      <c r="G42" s="4" t="s">
        <v>1019</v>
      </c>
      <c r="H42" s="4" t="s">
        <v>19</v>
      </c>
      <c r="I42" s="4" t="s">
        <v>20</v>
      </c>
      <c r="J42" s="9">
        <v>710</v>
      </c>
      <c r="K42" s="9">
        <v>775</v>
      </c>
      <c r="M42" s="9">
        <f>K42-J42</f>
        <v>65</v>
      </c>
      <c r="N42" s="10">
        <f>K42/J42-1</f>
        <v>9.1549295774647987E-2</v>
      </c>
      <c r="P42" s="11">
        <v>7.6426264800861135E-2</v>
      </c>
      <c r="Q42" s="11">
        <v>9.0909090909090912E-2</v>
      </c>
    </row>
    <row r="43" spans="1:17" s="4" customFormat="1" ht="12.9" customHeight="1" x14ac:dyDescent="0.5">
      <c r="A43" s="4" t="s">
        <v>1021</v>
      </c>
      <c r="C43" s="4">
        <v>3061</v>
      </c>
      <c r="D43" s="4" t="s">
        <v>1022</v>
      </c>
      <c r="E43" s="4" t="s">
        <v>183</v>
      </c>
      <c r="F43" s="4" t="s">
        <v>1023</v>
      </c>
      <c r="G43" s="4" t="s">
        <v>1022</v>
      </c>
      <c r="H43" s="4" t="s">
        <v>19</v>
      </c>
      <c r="I43" s="4" t="s">
        <v>20</v>
      </c>
      <c r="J43" s="9">
        <v>1090</v>
      </c>
      <c r="K43" s="9">
        <v>1050</v>
      </c>
      <c r="M43" s="9">
        <f>K43-J43</f>
        <v>-40</v>
      </c>
      <c r="N43" s="10">
        <f>K43/J43-1</f>
        <v>-3.669724770642202E-2</v>
      </c>
      <c r="P43" s="11">
        <v>0.11733046286329386</v>
      </c>
      <c r="Q43" s="11">
        <v>0.12316715542521994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10405</v>
      </c>
      <c r="K4" s="6">
        <v>10115</v>
      </c>
      <c r="M4" s="6">
        <f>K4-J4</f>
        <v>-290</v>
      </c>
      <c r="N4" s="7">
        <f>K4/J4-1</f>
        <v>-2.7871215761653079E-2</v>
      </c>
    </row>
    <row r="5" spans="1:17" s="4" customFormat="1" ht="12.9" customHeight="1" x14ac:dyDescent="0.5">
      <c r="A5" s="4" t="s">
        <v>1029</v>
      </c>
      <c r="C5" s="4">
        <v>2989</v>
      </c>
      <c r="D5" s="4" t="s">
        <v>1030</v>
      </c>
      <c r="E5" s="4" t="s">
        <v>183</v>
      </c>
      <c r="F5" s="4" t="s">
        <v>1031</v>
      </c>
      <c r="G5" s="4" t="s">
        <v>1030</v>
      </c>
      <c r="H5" s="4" t="s">
        <v>19</v>
      </c>
      <c r="I5" s="4" t="s">
        <v>20</v>
      </c>
      <c r="J5" s="9">
        <v>1680</v>
      </c>
      <c r="K5" s="9">
        <v>1695</v>
      </c>
      <c r="M5" s="9">
        <f>K5-J5</f>
        <v>15</v>
      </c>
      <c r="N5" s="10">
        <f>K5/J5-1</f>
        <v>8.9285714285713969E-3</v>
      </c>
      <c r="P5" s="11">
        <v>0.16146083613647286</v>
      </c>
      <c r="Q5" s="11">
        <v>0.16757291151754819</v>
      </c>
    </row>
    <row r="6" spans="1:17" s="4" customFormat="1" ht="12.9" customHeight="1" x14ac:dyDescent="0.5">
      <c r="A6" s="4" t="s">
        <v>1032</v>
      </c>
      <c r="C6" s="4">
        <v>2987</v>
      </c>
      <c r="D6" s="4" t="s">
        <v>1033</v>
      </c>
      <c r="E6" s="4" t="s">
        <v>183</v>
      </c>
      <c r="F6" s="4" t="s">
        <v>1034</v>
      </c>
      <c r="G6" s="4" t="s">
        <v>1033</v>
      </c>
      <c r="H6" s="4" t="s">
        <v>19</v>
      </c>
      <c r="I6" s="4" t="s">
        <v>20</v>
      </c>
      <c r="J6" s="9">
        <v>1085</v>
      </c>
      <c r="K6" s="9">
        <v>1575</v>
      </c>
      <c r="M6" s="9">
        <f>K6-J6</f>
        <v>490</v>
      </c>
      <c r="N6" s="10">
        <f>K6/J6-1</f>
        <v>0.45161290322580649</v>
      </c>
      <c r="P6" s="11">
        <v>0.10427679000480539</v>
      </c>
      <c r="Q6" s="11">
        <v>0.15570934256055363</v>
      </c>
    </row>
    <row r="7" spans="1:17" s="4" customFormat="1" ht="12.9" customHeight="1" x14ac:dyDescent="0.5">
      <c r="A7" s="4" t="s">
        <v>1035</v>
      </c>
      <c r="C7" s="4">
        <v>2990</v>
      </c>
      <c r="D7" s="4" t="s">
        <v>1036</v>
      </c>
      <c r="E7" s="4" t="s">
        <v>183</v>
      </c>
      <c r="F7" s="4" t="s">
        <v>1037</v>
      </c>
      <c r="G7" s="4" t="s">
        <v>1038</v>
      </c>
      <c r="H7" s="4" t="s">
        <v>19</v>
      </c>
      <c r="I7" s="4" t="s">
        <v>20</v>
      </c>
      <c r="J7" s="9">
        <v>7615</v>
      </c>
      <c r="K7" s="9">
        <v>6835</v>
      </c>
      <c r="M7" s="9">
        <f>K7-J7</f>
        <v>-780</v>
      </c>
      <c r="N7" s="10">
        <f>K7/J7-1</f>
        <v>-0.10242941562705188</v>
      </c>
      <c r="P7" s="11">
        <v>0.7318596828447862</v>
      </c>
      <c r="Q7" s="11">
        <v>0.67572911517548195</v>
      </c>
    </row>
    <row r="8" spans="1:17" s="4" customFormat="1" ht="12.9" customHeight="1" x14ac:dyDescent="0.5">
      <c r="A8" s="4" t="s">
        <v>1039</v>
      </c>
      <c r="C8" s="4">
        <v>2988</v>
      </c>
      <c r="D8" s="4" t="s">
        <v>1040</v>
      </c>
      <c r="E8" s="4" t="s">
        <v>183</v>
      </c>
      <c r="F8" s="4" t="s">
        <v>1041</v>
      </c>
      <c r="G8" s="4" t="s">
        <v>1040</v>
      </c>
      <c r="H8" s="4" t="s">
        <v>19</v>
      </c>
      <c r="I8" s="4" t="s">
        <v>20</v>
      </c>
      <c r="J8" s="9">
        <v>25</v>
      </c>
      <c r="K8" s="9">
        <v>15</v>
      </c>
      <c r="M8" s="9">
        <f>K8-J8</f>
        <v>-10</v>
      </c>
      <c r="N8" s="10">
        <f>K8/J8-1</f>
        <v>-0.4</v>
      </c>
      <c r="P8" s="11">
        <v>2.4026910139356081E-3</v>
      </c>
      <c r="Q8" s="11">
        <v>1.4829461196243204E-3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5545</v>
      </c>
      <c r="K10" s="6">
        <v>5555</v>
      </c>
      <c r="M10" s="6">
        <f>K10-J10</f>
        <v>10</v>
      </c>
      <c r="N10" s="7">
        <f>K10/J10-1</f>
        <v>1.8034265103696878E-3</v>
      </c>
      <c r="P10" s="8">
        <v>0.53291686689091777</v>
      </c>
      <c r="Q10" s="8">
        <v>0.54918437963420663</v>
      </c>
    </row>
    <row r="11" spans="1:17" s="4" customFormat="1" ht="12.9" customHeight="1" x14ac:dyDescent="0.5">
      <c r="A11" s="4" t="s">
        <v>1029</v>
      </c>
      <c r="C11" s="4">
        <v>2994</v>
      </c>
      <c r="D11" s="4" t="s">
        <v>1044</v>
      </c>
      <c r="E11" s="4" t="s">
        <v>183</v>
      </c>
      <c r="F11" s="4" t="s">
        <v>1031</v>
      </c>
      <c r="G11" s="4" t="s">
        <v>1030</v>
      </c>
      <c r="H11" s="4" t="s">
        <v>19</v>
      </c>
      <c r="I11" s="4" t="s">
        <v>96</v>
      </c>
      <c r="J11" s="9">
        <v>1310</v>
      </c>
      <c r="K11" s="9">
        <v>1340</v>
      </c>
      <c r="M11" s="9">
        <f>K11-J11</f>
        <v>30</v>
      </c>
      <c r="N11" s="10">
        <f>K11/J11-1</f>
        <v>2.2900763358778553E-2</v>
      </c>
      <c r="P11" s="11">
        <v>0.12590100913022587</v>
      </c>
      <c r="Q11" s="11">
        <v>0.13247652001977261</v>
      </c>
    </row>
    <row r="12" spans="1:17" s="4" customFormat="1" ht="12.9" customHeight="1" x14ac:dyDescent="0.5">
      <c r="A12" s="4" t="s">
        <v>1032</v>
      </c>
      <c r="C12" s="4">
        <v>2992</v>
      </c>
      <c r="D12" s="4" t="s">
        <v>1045</v>
      </c>
      <c r="E12" s="4" t="s">
        <v>183</v>
      </c>
      <c r="F12" s="4" t="s">
        <v>1034</v>
      </c>
      <c r="G12" s="4" t="s">
        <v>1033</v>
      </c>
      <c r="H12" s="4" t="s">
        <v>19</v>
      </c>
      <c r="I12" s="4" t="s">
        <v>96</v>
      </c>
      <c r="J12" s="9">
        <v>605</v>
      </c>
      <c r="K12" s="9">
        <v>800</v>
      </c>
      <c r="M12" s="9">
        <f>K12-J12</f>
        <v>195</v>
      </c>
      <c r="N12" s="10">
        <f>K12/J12-1</f>
        <v>0.3223140495867769</v>
      </c>
      <c r="P12" s="11">
        <v>5.814512253724171E-2</v>
      </c>
      <c r="Q12" s="11">
        <v>7.909045971329709E-2</v>
      </c>
    </row>
    <row r="13" spans="1:17" s="4" customFormat="1" ht="12.9" customHeight="1" x14ac:dyDescent="0.5">
      <c r="A13" s="4" t="s">
        <v>1035</v>
      </c>
      <c r="C13" s="4">
        <v>2995</v>
      </c>
      <c r="D13" s="4" t="s">
        <v>1046</v>
      </c>
      <c r="E13" s="4" t="s">
        <v>183</v>
      </c>
      <c r="F13" s="4" t="s">
        <v>1037</v>
      </c>
      <c r="G13" s="4" t="s">
        <v>1038</v>
      </c>
      <c r="H13" s="4" t="s">
        <v>19</v>
      </c>
      <c r="I13" s="4" t="s">
        <v>96</v>
      </c>
      <c r="J13" s="9">
        <v>3625</v>
      </c>
      <c r="K13" s="9">
        <v>3410</v>
      </c>
      <c r="M13" s="9">
        <f>K13-J13</f>
        <v>-215</v>
      </c>
      <c r="N13" s="10">
        <f>K13/J13-1</f>
        <v>-5.9310344827586237E-2</v>
      </c>
      <c r="P13" s="11">
        <v>0.34839019702066315</v>
      </c>
      <c r="Q13" s="11">
        <v>0.33712308452792883</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9.6107640557424319E-4</v>
      </c>
      <c r="Q14" s="11">
        <v>9.8863074641621345E-4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4865</v>
      </c>
      <c r="K16" s="6">
        <v>4560</v>
      </c>
      <c r="M16" s="6">
        <f>K16-J16</f>
        <v>-305</v>
      </c>
      <c r="N16" s="7">
        <f>K16/J16-1</f>
        <v>-6.2692702980472803E-2</v>
      </c>
      <c r="P16" s="8">
        <v>0.46756367131186927</v>
      </c>
      <c r="Q16" s="8">
        <v>0.45081562036579337</v>
      </c>
    </row>
    <row r="17" spans="1:17" s="4" customFormat="1" ht="12.9" customHeight="1" x14ac:dyDescent="0.5">
      <c r="A17" s="4" t="s">
        <v>1029</v>
      </c>
      <c r="C17" s="4">
        <v>2999</v>
      </c>
      <c r="D17" s="4" t="s">
        <v>1044</v>
      </c>
      <c r="E17" s="4" t="s">
        <v>183</v>
      </c>
      <c r="F17" s="4" t="s">
        <v>1031</v>
      </c>
      <c r="G17" s="4" t="s">
        <v>1030</v>
      </c>
      <c r="H17" s="4" t="s">
        <v>19</v>
      </c>
      <c r="I17" s="4" t="s">
        <v>105</v>
      </c>
      <c r="J17" s="9">
        <v>370</v>
      </c>
      <c r="K17" s="9">
        <v>355</v>
      </c>
      <c r="M17" s="9">
        <f>K17-J17</f>
        <v>-15</v>
      </c>
      <c r="N17" s="10">
        <f>K17/J17-1</f>
        <v>-4.0540540540540571E-2</v>
      </c>
      <c r="P17" s="11">
        <v>3.5559827006246998E-2</v>
      </c>
      <c r="Q17" s="11">
        <v>3.5096391497775582E-2</v>
      </c>
    </row>
    <row r="18" spans="1:17" s="4" customFormat="1" ht="12.9" customHeight="1" x14ac:dyDescent="0.5">
      <c r="A18" s="4" t="s">
        <v>1032</v>
      </c>
      <c r="C18" s="4">
        <v>2997</v>
      </c>
      <c r="D18" s="4" t="s">
        <v>1045</v>
      </c>
      <c r="E18" s="4" t="s">
        <v>183</v>
      </c>
      <c r="F18" s="4" t="s">
        <v>1034</v>
      </c>
      <c r="G18" s="4" t="s">
        <v>1033</v>
      </c>
      <c r="H18" s="4" t="s">
        <v>19</v>
      </c>
      <c r="I18" s="4" t="s">
        <v>105</v>
      </c>
      <c r="J18" s="9">
        <v>485</v>
      </c>
      <c r="K18" s="9">
        <v>770</v>
      </c>
      <c r="M18" s="9">
        <f>K18-J18</f>
        <v>285</v>
      </c>
      <c r="N18" s="10">
        <f>K18/J18-1</f>
        <v>0.58762886597938135</v>
      </c>
      <c r="P18" s="11">
        <v>4.6612205670350793E-2</v>
      </c>
      <c r="Q18" s="11">
        <v>7.6124567474048443E-2</v>
      </c>
    </row>
    <row r="19" spans="1:17" s="4" customFormat="1" ht="12.9" customHeight="1" x14ac:dyDescent="0.5">
      <c r="A19" s="4" t="s">
        <v>1035</v>
      </c>
      <c r="C19" s="4">
        <v>3000</v>
      </c>
      <c r="D19" s="4" t="s">
        <v>1046</v>
      </c>
      <c r="E19" s="4" t="s">
        <v>183</v>
      </c>
      <c r="F19" s="4" t="s">
        <v>1037</v>
      </c>
      <c r="G19" s="4" t="s">
        <v>1038</v>
      </c>
      <c r="H19" s="4" t="s">
        <v>19</v>
      </c>
      <c r="I19" s="4" t="s">
        <v>105</v>
      </c>
      <c r="J19" s="9">
        <v>3990</v>
      </c>
      <c r="K19" s="9">
        <v>3425</v>
      </c>
      <c r="M19" s="9">
        <f>K19-J19</f>
        <v>-565</v>
      </c>
      <c r="N19" s="10">
        <f>K19/J19-1</f>
        <v>-0.14160401002506262</v>
      </c>
      <c r="P19" s="11">
        <v>0.38346948582412299</v>
      </c>
      <c r="Q19" s="11">
        <v>0.33860603064755312</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1.9221528111484864E-3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9290</v>
      </c>
      <c r="K23" s="6">
        <v>8525</v>
      </c>
      <c r="M23" s="6">
        <f>K23-J23</f>
        <v>-765</v>
      </c>
      <c r="N23" s="7">
        <f>K23/J23-1</f>
        <v>-8.234660925726589E-2</v>
      </c>
    </row>
    <row r="24" spans="1:17" s="4" customFormat="1" ht="12.9" customHeight="1" x14ac:dyDescent="0.5">
      <c r="A24" s="4" t="s">
        <v>1055</v>
      </c>
      <c r="C24" s="4">
        <v>3017</v>
      </c>
      <c r="D24" s="4" t="s">
        <v>1056</v>
      </c>
      <c r="E24" s="4" t="s">
        <v>183</v>
      </c>
      <c r="F24" s="4" t="s">
        <v>1057</v>
      </c>
      <c r="G24" s="4" t="s">
        <v>1058</v>
      </c>
      <c r="H24" s="4" t="s">
        <v>19</v>
      </c>
      <c r="I24" s="4" t="s">
        <v>20</v>
      </c>
      <c r="J24" s="9">
        <v>8075</v>
      </c>
      <c r="K24" s="9">
        <v>7295</v>
      </c>
      <c r="M24" s="9">
        <f>K24-J24</f>
        <v>-780</v>
      </c>
      <c r="N24" s="10">
        <f>K24/J24-1</f>
        <v>-9.6594427244582004E-2</v>
      </c>
      <c r="P24" s="11">
        <v>0.86921420882669542</v>
      </c>
      <c r="Q24" s="11">
        <v>0.85571847507331378</v>
      </c>
    </row>
    <row r="25" spans="1:17" s="4" customFormat="1" ht="12.9" customHeight="1" x14ac:dyDescent="0.5">
      <c r="A25" s="4" t="s">
        <v>1059</v>
      </c>
      <c r="C25" s="4">
        <v>3018</v>
      </c>
      <c r="D25" s="4" t="s">
        <v>1060</v>
      </c>
      <c r="E25" s="4" t="s">
        <v>183</v>
      </c>
      <c r="F25" s="4" t="s">
        <v>1061</v>
      </c>
      <c r="G25" s="4" t="s">
        <v>1062</v>
      </c>
      <c r="H25" s="4" t="s">
        <v>19</v>
      </c>
      <c r="I25" s="4" t="s">
        <v>20</v>
      </c>
      <c r="J25" s="9">
        <v>480</v>
      </c>
      <c r="K25" s="9">
        <v>465</v>
      </c>
      <c r="M25" s="9">
        <f>K25-J25</f>
        <v>-15</v>
      </c>
      <c r="N25" s="10">
        <f>K25/J25-1</f>
        <v>-3.125E-2</v>
      </c>
      <c r="P25" s="11">
        <v>5.1668460710441337E-2</v>
      </c>
      <c r="Q25" s="11">
        <v>5.4545454545454543E-2</v>
      </c>
    </row>
    <row r="26" spans="1:17" s="4" customFormat="1" ht="12.9" customHeight="1" x14ac:dyDescent="0.5">
      <c r="A26" s="4" t="s">
        <v>1063</v>
      </c>
      <c r="C26" s="4">
        <v>3019</v>
      </c>
      <c r="D26" s="4" t="s">
        <v>1064</v>
      </c>
      <c r="E26" s="4" t="s">
        <v>183</v>
      </c>
      <c r="F26" s="4" t="s">
        <v>1065</v>
      </c>
      <c r="G26" s="4" t="s">
        <v>1064</v>
      </c>
      <c r="H26" s="4" t="s">
        <v>19</v>
      </c>
      <c r="I26" s="4" t="s">
        <v>20</v>
      </c>
      <c r="J26" s="9">
        <v>55</v>
      </c>
      <c r="K26" s="9">
        <v>60</v>
      </c>
      <c r="M26" s="9">
        <f>K26-J26</f>
        <v>5</v>
      </c>
      <c r="N26" s="10">
        <f>K26/J26-1</f>
        <v>9.0909090909090828E-2</v>
      </c>
      <c r="P26" s="11">
        <v>5.9203444564047362E-3</v>
      </c>
      <c r="Q26" s="11">
        <v>7.0381231671554252E-3</v>
      </c>
    </row>
    <row r="27" spans="1:17" s="4" customFormat="1" ht="12.9" customHeight="1" x14ac:dyDescent="0.5">
      <c r="A27" s="4" t="s">
        <v>1066</v>
      </c>
      <c r="C27" s="4">
        <v>3020</v>
      </c>
      <c r="D27" s="4" t="s">
        <v>1067</v>
      </c>
      <c r="E27" s="4" t="s">
        <v>183</v>
      </c>
      <c r="F27" s="4" t="s">
        <v>1068</v>
      </c>
      <c r="G27" s="4" t="s">
        <v>1067</v>
      </c>
      <c r="H27" s="4" t="s">
        <v>19</v>
      </c>
      <c r="I27" s="4" t="s">
        <v>20</v>
      </c>
      <c r="J27" s="9">
        <v>480</v>
      </c>
      <c r="K27" s="9">
        <v>495</v>
      </c>
      <c r="M27" s="9">
        <f>K27-J27</f>
        <v>15</v>
      </c>
      <c r="N27" s="10">
        <f>K27/J27-1</f>
        <v>3.125E-2</v>
      </c>
      <c r="P27" s="11">
        <v>5.1668460710441337E-2</v>
      </c>
      <c r="Q27" s="11">
        <v>5.8064516129032261E-2</v>
      </c>
    </row>
    <row r="28" spans="1:17" s="4" customFormat="1" ht="12.9" customHeight="1" x14ac:dyDescent="0.5">
      <c r="A28" s="4" t="s">
        <v>1069</v>
      </c>
      <c r="C28" s="4">
        <v>3021</v>
      </c>
      <c r="D28" s="4" t="s">
        <v>1070</v>
      </c>
      <c r="E28" s="4" t="s">
        <v>183</v>
      </c>
      <c r="F28" s="4" t="s">
        <v>1071</v>
      </c>
      <c r="G28" s="4" t="s">
        <v>1070</v>
      </c>
      <c r="H28" s="4" t="s">
        <v>19</v>
      </c>
      <c r="I28" s="4" t="s">
        <v>20</v>
      </c>
      <c r="J28" s="9">
        <v>80</v>
      </c>
      <c r="K28" s="9">
        <v>35</v>
      </c>
      <c r="M28" s="9">
        <f>K28-J28</f>
        <v>-45</v>
      </c>
      <c r="N28" s="10">
        <f>K28/J28-1</f>
        <v>-0.5625</v>
      </c>
      <c r="P28" s="11">
        <v>8.6114101184068884E-3</v>
      </c>
      <c r="Q28" s="11">
        <v>4.1055718475073314E-3</v>
      </c>
    </row>
    <row r="29" spans="1:17" s="4" customFormat="1" ht="12.9" customHeight="1" x14ac:dyDescent="0.5">
      <c r="A29" s="4" t="s">
        <v>1072</v>
      </c>
      <c r="C29" s="4">
        <v>3022</v>
      </c>
      <c r="D29" s="4" t="s">
        <v>1073</v>
      </c>
      <c r="E29" s="4" t="s">
        <v>183</v>
      </c>
      <c r="F29" s="4" t="s">
        <v>1074</v>
      </c>
      <c r="G29" s="4" t="s">
        <v>1073</v>
      </c>
      <c r="H29" s="4" t="s">
        <v>19</v>
      </c>
      <c r="I29" s="4" t="s">
        <v>20</v>
      </c>
      <c r="J29" s="9">
        <v>120</v>
      </c>
      <c r="K29" s="9">
        <v>185</v>
      </c>
      <c r="M29" s="9">
        <f>K29-J29</f>
        <v>65</v>
      </c>
      <c r="N29" s="10">
        <f>K29/J29-1</f>
        <v>0.54166666666666674</v>
      </c>
      <c r="P29" s="11">
        <v>1.2917115177610334E-2</v>
      </c>
      <c r="Q29" s="11">
        <v>2.1700879765395895E-2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5875</v>
      </c>
      <c r="K33" s="6">
        <v>5975</v>
      </c>
      <c r="M33" s="6">
        <f>K33-J33</f>
        <v>100</v>
      </c>
      <c r="N33" s="7">
        <f>K33/J33-1</f>
        <v>1.7021276595744705E-2</v>
      </c>
    </row>
    <row r="34" spans="1:17" s="4" customFormat="1" ht="14.05" customHeight="1" x14ac:dyDescent="0.5">
      <c r="A34" s="4" t="s">
        <v>1084</v>
      </c>
      <c r="C34" s="4">
        <v>2811</v>
      </c>
      <c r="D34" s="4" t="s">
        <v>1081</v>
      </c>
      <c r="E34" s="4" t="s">
        <v>183</v>
      </c>
      <c r="F34" s="4" t="s">
        <v>1082</v>
      </c>
      <c r="G34" s="4" t="s">
        <v>1083</v>
      </c>
      <c r="H34" s="4" t="s">
        <v>19</v>
      </c>
      <c r="I34" s="4" t="s">
        <v>20</v>
      </c>
      <c r="J34" s="17">
        <v>53157</v>
      </c>
      <c r="K34" s="17">
        <v>60400</v>
      </c>
      <c r="M34" s="17">
        <f>K34-J34</f>
        <v>7243</v>
      </c>
      <c r="N34" s="10">
        <f>K34/J34-1</f>
        <v>0.13625674887597117</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3490</v>
      </c>
      <c r="K36" s="6">
        <v>3570</v>
      </c>
      <c r="M36" s="6">
        <f>K36-J36</f>
        <v>80</v>
      </c>
      <c r="N36" s="7">
        <f>K36/J36-1</f>
        <v>2.2922636103151817E-2</v>
      </c>
      <c r="P36" s="8">
        <v>0.59404255319148935</v>
      </c>
      <c r="Q36" s="8">
        <v>0.59748953974895402</v>
      </c>
    </row>
    <row r="37" spans="1:17" s="4" customFormat="1" ht="14.05" customHeight="1" x14ac:dyDescent="0.5">
      <c r="A37" s="4" t="s">
        <v>1084</v>
      </c>
      <c r="C37" s="4">
        <v>2815</v>
      </c>
      <c r="D37" s="4" t="s">
        <v>1087</v>
      </c>
      <c r="E37" s="4" t="s">
        <v>183</v>
      </c>
      <c r="F37" s="4" t="s">
        <v>1082</v>
      </c>
      <c r="G37" s="4" t="s">
        <v>1083</v>
      </c>
      <c r="H37" s="4" t="s">
        <v>19</v>
      </c>
      <c r="I37" s="4" t="s">
        <v>96</v>
      </c>
      <c r="J37" s="17">
        <v>59445</v>
      </c>
      <c r="K37" s="17">
        <v>68000</v>
      </c>
      <c r="M37" s="17">
        <f>K37-J37</f>
        <v>8555</v>
      </c>
      <c r="N37" s="10">
        <f>K37/J37-1</f>
        <v>0.1439145428547397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2385</v>
      </c>
      <c r="K39" s="6">
        <v>2405</v>
      </c>
      <c r="M39" s="6">
        <f>K39-J39</f>
        <v>20</v>
      </c>
      <c r="N39" s="7">
        <f>K39/J39-1</f>
        <v>8.3857442348007627E-3</v>
      </c>
      <c r="P39" s="8">
        <v>0.40595744680851065</v>
      </c>
      <c r="Q39" s="8">
        <v>0.40251046025104603</v>
      </c>
    </row>
    <row r="40" spans="1:17" s="4" customFormat="1" ht="14.05" customHeight="1" x14ac:dyDescent="0.5">
      <c r="A40" s="4" t="s">
        <v>1084</v>
      </c>
      <c r="C40" s="4">
        <v>2819</v>
      </c>
      <c r="D40" s="4" t="s">
        <v>1087</v>
      </c>
      <c r="E40" s="4" t="s">
        <v>183</v>
      </c>
      <c r="F40" s="4" t="s">
        <v>1082</v>
      </c>
      <c r="G40" s="4" t="s">
        <v>1083</v>
      </c>
      <c r="H40" s="4" t="s">
        <v>19</v>
      </c>
      <c r="I40" s="4" t="s">
        <v>105</v>
      </c>
      <c r="J40" s="17">
        <v>45621</v>
      </c>
      <c r="K40" s="17">
        <v>49200</v>
      </c>
      <c r="M40" s="17">
        <f>K40-J40</f>
        <v>3579</v>
      </c>
      <c r="N40" s="10">
        <f>K40/J40-1</f>
        <v>7.8450713487209889E-2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18390</v>
      </c>
      <c r="K4" s="6">
        <v>20150</v>
      </c>
      <c r="M4" s="6">
        <f>K4-J4</f>
        <v>1760</v>
      </c>
      <c r="N4" s="7">
        <f>K4/J4-1</f>
        <v>9.5704187058183843E-2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35585</v>
      </c>
      <c r="K6" s="18">
        <v>40400</v>
      </c>
      <c r="M6" s="18">
        <f>K6-J6</f>
        <v>4815</v>
      </c>
      <c r="N6" s="7">
        <f>K6/J6-1</f>
        <v>0.1353098215540256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9280</v>
      </c>
      <c r="K8" s="6">
        <v>10250</v>
      </c>
      <c r="M8" s="6">
        <f>K8-J8</f>
        <v>970</v>
      </c>
      <c r="N8" s="7">
        <f>K8/J8-1</f>
        <v>0.10452586206896552</v>
      </c>
      <c r="P8" s="8">
        <v>0.50462207721587815</v>
      </c>
      <c r="Q8" s="8">
        <v>0.50868486352357323</v>
      </c>
    </row>
    <row r="9" spans="1:17" s="4" customFormat="1" ht="12.9" customHeight="1" x14ac:dyDescent="0.5">
      <c r="A9" s="4" t="s">
        <v>1099</v>
      </c>
      <c r="C9" s="4">
        <v>2550</v>
      </c>
      <c r="D9" s="4" t="s">
        <v>1100</v>
      </c>
      <c r="E9" s="4" t="s">
        <v>183</v>
      </c>
      <c r="F9" s="4" t="s">
        <v>1101</v>
      </c>
      <c r="G9" s="4" t="s">
        <v>1102</v>
      </c>
      <c r="H9" s="4" t="s">
        <v>19</v>
      </c>
      <c r="I9" s="4" t="s">
        <v>96</v>
      </c>
      <c r="J9" s="9">
        <v>680</v>
      </c>
      <c r="K9" s="9">
        <v>615</v>
      </c>
      <c r="M9" s="9">
        <f>K9-J9</f>
        <v>-65</v>
      </c>
      <c r="N9" s="10">
        <f>K9/J9-1</f>
        <v>-9.5588235294117641E-2</v>
      </c>
      <c r="P9" s="11">
        <v>3.6976617727025554E-2</v>
      </c>
      <c r="Q9" s="11">
        <v>3.0521091811414391E-2</v>
      </c>
    </row>
    <row r="10" spans="1:17" s="4" customFormat="1" ht="12.9" customHeight="1" x14ac:dyDescent="0.5">
      <c r="A10" s="4" t="s">
        <v>1103</v>
      </c>
      <c r="C10" s="4">
        <v>2551</v>
      </c>
      <c r="D10" s="4" t="s">
        <v>1104</v>
      </c>
      <c r="E10" s="4" t="s">
        <v>183</v>
      </c>
      <c r="F10" s="4" t="s">
        <v>1105</v>
      </c>
      <c r="G10" s="4" t="s">
        <v>1106</v>
      </c>
      <c r="H10" s="4" t="s">
        <v>19</v>
      </c>
      <c r="I10" s="4" t="s">
        <v>96</v>
      </c>
      <c r="J10" s="9">
        <v>1020</v>
      </c>
      <c r="K10" s="9">
        <v>790</v>
      </c>
      <c r="M10" s="9">
        <f>K10-J10</f>
        <v>-230</v>
      </c>
      <c r="N10" s="10">
        <f>K10/J10-1</f>
        <v>-0.22549019607843135</v>
      </c>
      <c r="P10" s="11">
        <v>5.5464926590538338E-2</v>
      </c>
      <c r="Q10" s="11">
        <v>3.9205955334987594E-2</v>
      </c>
    </row>
    <row r="11" spans="1:17" s="4" customFormat="1" ht="12.9" customHeight="1" x14ac:dyDescent="0.5">
      <c r="A11" s="4" t="s">
        <v>1107</v>
      </c>
      <c r="C11" s="4">
        <v>2552</v>
      </c>
      <c r="D11" s="4" t="s">
        <v>1108</v>
      </c>
      <c r="E11" s="4" t="s">
        <v>183</v>
      </c>
      <c r="F11" s="4" t="s">
        <v>1109</v>
      </c>
      <c r="G11" s="4" t="s">
        <v>1110</v>
      </c>
      <c r="H11" s="4" t="s">
        <v>19</v>
      </c>
      <c r="I11" s="4" t="s">
        <v>96</v>
      </c>
      <c r="J11" s="9">
        <v>1215</v>
      </c>
      <c r="K11" s="9">
        <v>1370</v>
      </c>
      <c r="M11" s="9">
        <f>K11-J11</f>
        <v>155</v>
      </c>
      <c r="N11" s="10">
        <f>K11/J11-1</f>
        <v>0.12757201646090532</v>
      </c>
      <c r="P11" s="11">
        <v>6.6068515497553021E-2</v>
      </c>
      <c r="Q11" s="11">
        <v>6.7990074441687351E-2</v>
      </c>
    </row>
    <row r="12" spans="1:17" s="4" customFormat="1" ht="12.9" customHeight="1" x14ac:dyDescent="0.5">
      <c r="A12" s="4" t="s">
        <v>1111</v>
      </c>
      <c r="C12" s="4">
        <v>2553</v>
      </c>
      <c r="D12" s="4" t="s">
        <v>1112</v>
      </c>
      <c r="E12" s="4" t="s">
        <v>183</v>
      </c>
      <c r="F12" s="4" t="s">
        <v>1113</v>
      </c>
      <c r="G12" s="4" t="s">
        <v>1114</v>
      </c>
      <c r="H12" s="4" t="s">
        <v>19</v>
      </c>
      <c r="I12" s="4" t="s">
        <v>96</v>
      </c>
      <c r="J12" s="9">
        <v>1160</v>
      </c>
      <c r="K12" s="9">
        <v>1235</v>
      </c>
      <c r="M12" s="9">
        <f>K12-J12</f>
        <v>75</v>
      </c>
      <c r="N12" s="10">
        <f>K12/J12-1</f>
        <v>6.4655172413793149E-2</v>
      </c>
      <c r="P12" s="11">
        <v>6.3077759651984769E-2</v>
      </c>
      <c r="Q12" s="11">
        <v>6.1290322580645158E-2</v>
      </c>
    </row>
    <row r="13" spans="1:17" s="4" customFormat="1" ht="12.9" customHeight="1" x14ac:dyDescent="0.5">
      <c r="A13" s="4" t="s">
        <v>1115</v>
      </c>
      <c r="C13" s="4">
        <v>2554</v>
      </c>
      <c r="D13" s="4" t="s">
        <v>1116</v>
      </c>
      <c r="E13" s="4" t="s">
        <v>183</v>
      </c>
      <c r="F13" s="4" t="s">
        <v>1117</v>
      </c>
      <c r="G13" s="4" t="s">
        <v>1118</v>
      </c>
      <c r="H13" s="4" t="s">
        <v>19</v>
      </c>
      <c r="I13" s="4" t="s">
        <v>96</v>
      </c>
      <c r="J13" s="9">
        <v>1255</v>
      </c>
      <c r="K13" s="9">
        <v>1205</v>
      </c>
      <c r="M13" s="9">
        <f>K13-J13</f>
        <v>-50</v>
      </c>
      <c r="N13" s="10">
        <f>K13/J13-1</f>
        <v>-3.9840637450199168E-2</v>
      </c>
      <c r="P13" s="11">
        <v>6.8243610657966289E-2</v>
      </c>
      <c r="Q13" s="11">
        <v>5.9801488833746898E-2</v>
      </c>
    </row>
    <row r="14" spans="1:17" s="4" customFormat="1" ht="12.9" customHeight="1" x14ac:dyDescent="0.5">
      <c r="A14" s="4" t="s">
        <v>1119</v>
      </c>
      <c r="C14" s="4">
        <v>2555</v>
      </c>
      <c r="D14" s="4" t="s">
        <v>1120</v>
      </c>
      <c r="E14" s="4" t="s">
        <v>183</v>
      </c>
      <c r="F14" s="4" t="s">
        <v>1121</v>
      </c>
      <c r="G14" s="4" t="s">
        <v>1122</v>
      </c>
      <c r="H14" s="4" t="s">
        <v>19</v>
      </c>
      <c r="I14" s="4" t="s">
        <v>96</v>
      </c>
      <c r="J14" s="9">
        <v>1100</v>
      </c>
      <c r="K14" s="9">
        <v>1140</v>
      </c>
      <c r="M14" s="9">
        <f>K14-J14</f>
        <v>40</v>
      </c>
      <c r="N14" s="10">
        <f>K14/J14-1</f>
        <v>3.6363636363636376E-2</v>
      </c>
      <c r="P14" s="11">
        <v>5.9815116911364874E-2</v>
      </c>
      <c r="Q14" s="11">
        <v>5.6575682382133993E-2</v>
      </c>
    </row>
    <row r="15" spans="1:17" s="4" customFormat="1" ht="12.9" customHeight="1" x14ac:dyDescent="0.5">
      <c r="A15" s="4" t="s">
        <v>1123</v>
      </c>
      <c r="C15" s="4">
        <v>2556</v>
      </c>
      <c r="D15" s="4" t="s">
        <v>1124</v>
      </c>
      <c r="E15" s="4" t="s">
        <v>183</v>
      </c>
      <c r="F15" s="4" t="s">
        <v>1125</v>
      </c>
      <c r="G15" s="4" t="s">
        <v>1126</v>
      </c>
      <c r="H15" s="4" t="s">
        <v>19</v>
      </c>
      <c r="I15" s="4" t="s">
        <v>96</v>
      </c>
      <c r="J15" s="9">
        <v>780</v>
      </c>
      <c r="K15" s="9">
        <v>875</v>
      </c>
      <c r="M15" s="9">
        <f>K15-J15</f>
        <v>95</v>
      </c>
      <c r="N15" s="10">
        <f>K15/J15-1</f>
        <v>0.12179487179487181</v>
      </c>
      <c r="P15" s="11">
        <v>4.2414355628058731E-2</v>
      </c>
      <c r="Q15" s="11">
        <v>4.3424317617866005E-2</v>
      </c>
    </row>
    <row r="16" spans="1:17" s="4" customFormat="1" ht="12.9" customHeight="1" x14ac:dyDescent="0.5">
      <c r="A16" s="4" t="s">
        <v>1127</v>
      </c>
      <c r="C16" s="4">
        <v>2557</v>
      </c>
      <c r="D16" s="4" t="s">
        <v>1128</v>
      </c>
      <c r="E16" s="4" t="s">
        <v>183</v>
      </c>
      <c r="F16" s="4" t="s">
        <v>1129</v>
      </c>
      <c r="G16" s="4" t="s">
        <v>1130</v>
      </c>
      <c r="H16" s="4" t="s">
        <v>19</v>
      </c>
      <c r="I16" s="4" t="s">
        <v>96</v>
      </c>
      <c r="J16" s="9">
        <v>670</v>
      </c>
      <c r="K16" s="9">
        <v>755</v>
      </c>
      <c r="M16" s="9">
        <f>K16-J16</f>
        <v>85</v>
      </c>
      <c r="N16" s="10">
        <f>K16/J16-1</f>
        <v>0.12686567164179108</v>
      </c>
      <c r="P16" s="11">
        <v>3.6432843936922241E-2</v>
      </c>
      <c r="Q16" s="11">
        <v>3.746898263027295E-2</v>
      </c>
    </row>
    <row r="17" spans="1:17" s="4" customFormat="1" ht="12.9" customHeight="1" x14ac:dyDescent="0.5">
      <c r="A17" s="4" t="s">
        <v>1131</v>
      </c>
      <c r="C17" s="4">
        <v>2558</v>
      </c>
      <c r="D17" s="4" t="s">
        <v>1132</v>
      </c>
      <c r="E17" s="4" t="s">
        <v>183</v>
      </c>
      <c r="F17" s="4" t="s">
        <v>1133</v>
      </c>
      <c r="G17" s="4" t="s">
        <v>1134</v>
      </c>
      <c r="H17" s="4" t="s">
        <v>19</v>
      </c>
      <c r="I17" s="4" t="s">
        <v>96</v>
      </c>
      <c r="J17" s="9">
        <v>390</v>
      </c>
      <c r="K17" s="9">
        <v>670</v>
      </c>
      <c r="M17" s="9">
        <f>K17-J17</f>
        <v>280</v>
      </c>
      <c r="N17" s="10">
        <f>K17/J17-1</f>
        <v>0.71794871794871784</v>
      </c>
      <c r="P17" s="11">
        <v>2.1207177814029365E-2</v>
      </c>
      <c r="Q17" s="11">
        <v>3.3250620347394538E-2</v>
      </c>
    </row>
    <row r="18" spans="1:17" s="4" customFormat="1" ht="12.9" customHeight="1" x14ac:dyDescent="0.5">
      <c r="A18" s="4" t="s">
        <v>1135</v>
      </c>
      <c r="C18" s="4">
        <v>2559</v>
      </c>
      <c r="D18" s="4" t="s">
        <v>1136</v>
      </c>
      <c r="E18" s="4" t="s">
        <v>183</v>
      </c>
      <c r="F18" s="4" t="s">
        <v>1137</v>
      </c>
      <c r="G18" s="4" t="s">
        <v>1138</v>
      </c>
      <c r="H18" s="4" t="s">
        <v>19</v>
      </c>
      <c r="I18" s="4" t="s">
        <v>96</v>
      </c>
      <c r="J18" s="9">
        <v>285</v>
      </c>
      <c r="K18" s="9">
        <v>380</v>
      </c>
      <c r="M18" s="9">
        <f>K18-J18</f>
        <v>95</v>
      </c>
      <c r="N18" s="10">
        <f>K18/J18-1</f>
        <v>0.33333333333333326</v>
      </c>
      <c r="P18" s="11">
        <v>1.5497553017944535E-2</v>
      </c>
      <c r="Q18" s="11">
        <v>1.8858560794044667E-2</v>
      </c>
    </row>
    <row r="19" spans="1:17" s="4" customFormat="1" ht="12.9" customHeight="1" x14ac:dyDescent="0.5">
      <c r="A19" s="4" t="s">
        <v>1139</v>
      </c>
      <c r="C19" s="4">
        <v>2560</v>
      </c>
      <c r="D19" s="4" t="s">
        <v>1140</v>
      </c>
      <c r="E19" s="4" t="s">
        <v>183</v>
      </c>
      <c r="F19" s="4" t="s">
        <v>1141</v>
      </c>
      <c r="G19" s="4" t="s">
        <v>1142</v>
      </c>
      <c r="H19" s="4" t="s">
        <v>19</v>
      </c>
      <c r="I19" s="4" t="s">
        <v>96</v>
      </c>
      <c r="J19" s="9">
        <v>720</v>
      </c>
      <c r="K19" s="9">
        <v>1215</v>
      </c>
      <c r="M19" s="9">
        <f>K19-J19</f>
        <v>495</v>
      </c>
      <c r="N19" s="10">
        <f>K19/J19-1</f>
        <v>0.6875</v>
      </c>
      <c r="P19" s="11">
        <v>3.9151712887438822E-2</v>
      </c>
      <c r="Q19" s="11">
        <v>6.0297766749379651E-2</v>
      </c>
    </row>
    <row r="20" spans="1:17" s="4" customFormat="1" ht="12.9" customHeight="1" x14ac:dyDescent="0.5">
      <c r="A20" s="4" t="s">
        <v>1143</v>
      </c>
      <c r="C20" s="4">
        <v>2561</v>
      </c>
      <c r="D20" s="4" t="s">
        <v>1144</v>
      </c>
      <c r="E20" s="4" t="s">
        <v>183</v>
      </c>
      <c r="F20" s="4" t="s">
        <v>1145</v>
      </c>
      <c r="G20" s="4" t="s">
        <v>1143</v>
      </c>
      <c r="H20" s="4" t="s">
        <v>19</v>
      </c>
      <c r="I20" s="4" t="s">
        <v>96</v>
      </c>
      <c r="J20" s="9">
        <v>500</v>
      </c>
      <c r="K20" s="9">
        <v>895</v>
      </c>
      <c r="M20" s="9">
        <f>K20-J20</f>
        <v>395</v>
      </c>
      <c r="N20" s="10">
        <f>K20/J20-1</f>
        <v>0.79</v>
      </c>
      <c r="P20" s="11">
        <v>2.7188689505165852E-2</v>
      </c>
      <c r="Q20" s="11">
        <v>4.4416873449131512E-2</v>
      </c>
    </row>
    <row r="21" spans="1:17" s="4" customFormat="1" ht="12.9" customHeight="1" x14ac:dyDescent="0.5">
      <c r="A21" s="4" t="s">
        <v>1146</v>
      </c>
      <c r="C21" s="4">
        <v>2562</v>
      </c>
      <c r="D21" s="4" t="s">
        <v>1147</v>
      </c>
      <c r="E21" s="4" t="s">
        <v>183</v>
      </c>
      <c r="F21" s="4" t="s">
        <v>1148</v>
      </c>
      <c r="G21" s="4" t="s">
        <v>1146</v>
      </c>
      <c r="H21" s="4" t="s">
        <v>19</v>
      </c>
      <c r="I21" s="4" t="s">
        <v>96</v>
      </c>
      <c r="J21" s="9">
        <v>220</v>
      </c>
      <c r="K21" s="9">
        <v>315</v>
      </c>
      <c r="M21" s="9">
        <f>K21-J21</f>
        <v>95</v>
      </c>
      <c r="N21" s="10">
        <f>K21/J21-1</f>
        <v>0.43181818181818188</v>
      </c>
      <c r="P21" s="11">
        <v>1.1963023382272975E-2</v>
      </c>
      <c r="Q21" s="11">
        <v>1.5632754342431762E-2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44452</v>
      </c>
      <c r="K23" s="18">
        <v>49200</v>
      </c>
      <c r="M23" s="18">
        <f>K23-J23</f>
        <v>4748</v>
      </c>
      <c r="N23" s="7">
        <f>K23/J23-1</f>
        <v>0.10681184198686222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9110</v>
      </c>
      <c r="K26" s="6">
        <v>9900</v>
      </c>
      <c r="M26" s="6">
        <f>K26-J26</f>
        <v>790</v>
      </c>
      <c r="N26" s="7">
        <f>K26/J26-1</f>
        <v>8.6717892425905552E-2</v>
      </c>
      <c r="P26" s="8">
        <v>0.49537792278412179</v>
      </c>
      <c r="Q26" s="8">
        <v>0.49131513647642677</v>
      </c>
    </row>
    <row r="27" spans="1:17" s="4" customFormat="1" ht="12.9" customHeight="1" x14ac:dyDescent="0.5">
      <c r="A27" s="4" t="s">
        <v>1099</v>
      </c>
      <c r="C27" s="4">
        <v>2567</v>
      </c>
      <c r="D27" s="4" t="s">
        <v>1100</v>
      </c>
      <c r="E27" s="4" t="s">
        <v>183</v>
      </c>
      <c r="F27" s="4" t="s">
        <v>1101</v>
      </c>
      <c r="G27" s="4" t="s">
        <v>1102</v>
      </c>
      <c r="H27" s="4" t="s">
        <v>19</v>
      </c>
      <c r="I27" s="4" t="s">
        <v>105</v>
      </c>
      <c r="J27" s="9">
        <v>1330</v>
      </c>
      <c r="K27" s="9">
        <v>955</v>
      </c>
      <c r="M27" s="9">
        <f>K27-J27</f>
        <v>-375</v>
      </c>
      <c r="N27" s="10">
        <f>K27/J27-1</f>
        <v>-0.28195488721804507</v>
      </c>
      <c r="P27" s="11">
        <v>7.2321914083741168E-2</v>
      </c>
      <c r="Q27" s="11">
        <v>4.739454094292804E-2</v>
      </c>
    </row>
    <row r="28" spans="1:17" s="4" customFormat="1" ht="12.9" customHeight="1" x14ac:dyDescent="0.5">
      <c r="A28" s="4" t="s">
        <v>1103</v>
      </c>
      <c r="C28" s="4">
        <v>2568</v>
      </c>
      <c r="D28" s="4" t="s">
        <v>1104</v>
      </c>
      <c r="E28" s="4" t="s">
        <v>183</v>
      </c>
      <c r="F28" s="4" t="s">
        <v>1105</v>
      </c>
      <c r="G28" s="4" t="s">
        <v>1106</v>
      </c>
      <c r="H28" s="4" t="s">
        <v>19</v>
      </c>
      <c r="I28" s="4" t="s">
        <v>105</v>
      </c>
      <c r="J28" s="9">
        <v>1820</v>
      </c>
      <c r="K28" s="9">
        <v>1505</v>
      </c>
      <c r="M28" s="9">
        <f>K28-J28</f>
        <v>-315</v>
      </c>
      <c r="N28" s="10">
        <f>K28/J28-1</f>
        <v>-0.17307692307692313</v>
      </c>
      <c r="P28" s="11">
        <v>9.8966829798803696E-2</v>
      </c>
      <c r="Q28" s="11">
        <v>7.4689826302729523E-2</v>
      </c>
    </row>
    <row r="29" spans="1:17" s="4" customFormat="1" ht="12.9" customHeight="1" x14ac:dyDescent="0.5">
      <c r="A29" s="4" t="s">
        <v>1107</v>
      </c>
      <c r="C29" s="4">
        <v>2569</v>
      </c>
      <c r="D29" s="4" t="s">
        <v>1108</v>
      </c>
      <c r="E29" s="4" t="s">
        <v>183</v>
      </c>
      <c r="F29" s="4" t="s">
        <v>1109</v>
      </c>
      <c r="G29" s="4" t="s">
        <v>1110</v>
      </c>
      <c r="H29" s="4" t="s">
        <v>19</v>
      </c>
      <c r="I29" s="4" t="s">
        <v>105</v>
      </c>
      <c r="J29" s="9">
        <v>1700</v>
      </c>
      <c r="K29" s="9">
        <v>1860</v>
      </c>
      <c r="M29" s="9">
        <f>K29-J29</f>
        <v>160</v>
      </c>
      <c r="N29" s="10">
        <f>K29/J29-1</f>
        <v>9.4117647058823639E-2</v>
      </c>
      <c r="P29" s="11">
        <v>9.2441544317563892E-2</v>
      </c>
      <c r="Q29" s="11">
        <v>9.2307692307692313E-2</v>
      </c>
    </row>
    <row r="30" spans="1:17" s="4" customFormat="1" ht="12.9" customHeight="1" x14ac:dyDescent="0.5">
      <c r="A30" s="4" t="s">
        <v>1111</v>
      </c>
      <c r="C30" s="4">
        <v>2570</v>
      </c>
      <c r="D30" s="4" t="s">
        <v>1112</v>
      </c>
      <c r="E30" s="4" t="s">
        <v>183</v>
      </c>
      <c r="F30" s="4" t="s">
        <v>1113</v>
      </c>
      <c r="G30" s="4" t="s">
        <v>1114</v>
      </c>
      <c r="H30" s="4" t="s">
        <v>19</v>
      </c>
      <c r="I30" s="4" t="s">
        <v>105</v>
      </c>
      <c r="J30" s="9">
        <v>1310</v>
      </c>
      <c r="K30" s="9">
        <v>1585</v>
      </c>
      <c r="M30" s="9">
        <f>K30-J30</f>
        <v>275</v>
      </c>
      <c r="N30" s="10">
        <f>K30/J30-1</f>
        <v>0.20992366412213737</v>
      </c>
      <c r="P30" s="11">
        <v>7.1234366503534527E-2</v>
      </c>
      <c r="Q30" s="11">
        <v>7.8660049627791565E-2</v>
      </c>
    </row>
    <row r="31" spans="1:17" s="4" customFormat="1" ht="12.9" customHeight="1" x14ac:dyDescent="0.5">
      <c r="A31" s="4" t="s">
        <v>1115</v>
      </c>
      <c r="C31" s="4">
        <v>2571</v>
      </c>
      <c r="D31" s="4" t="s">
        <v>1116</v>
      </c>
      <c r="E31" s="4" t="s">
        <v>183</v>
      </c>
      <c r="F31" s="4" t="s">
        <v>1117</v>
      </c>
      <c r="G31" s="4" t="s">
        <v>1118</v>
      </c>
      <c r="H31" s="4" t="s">
        <v>19</v>
      </c>
      <c r="I31" s="4" t="s">
        <v>105</v>
      </c>
      <c r="J31" s="9">
        <v>955</v>
      </c>
      <c r="K31" s="9">
        <v>1340</v>
      </c>
      <c r="M31" s="9">
        <f>K31-J31</f>
        <v>385</v>
      </c>
      <c r="N31" s="10">
        <f>K31/J31-1</f>
        <v>0.40314136125654443</v>
      </c>
      <c r="P31" s="11">
        <v>5.1930396954866773E-2</v>
      </c>
      <c r="Q31" s="11">
        <v>6.6501240694789077E-2</v>
      </c>
    </row>
    <row r="32" spans="1:17" s="4" customFormat="1" ht="12.9" customHeight="1" x14ac:dyDescent="0.5">
      <c r="A32" s="4" t="s">
        <v>1119</v>
      </c>
      <c r="C32" s="4">
        <v>2572</v>
      </c>
      <c r="D32" s="4" t="s">
        <v>1120</v>
      </c>
      <c r="E32" s="4" t="s">
        <v>183</v>
      </c>
      <c r="F32" s="4" t="s">
        <v>1121</v>
      </c>
      <c r="G32" s="4" t="s">
        <v>1122</v>
      </c>
      <c r="H32" s="4" t="s">
        <v>19</v>
      </c>
      <c r="I32" s="4" t="s">
        <v>105</v>
      </c>
      <c r="J32" s="9">
        <v>690</v>
      </c>
      <c r="K32" s="9">
        <v>865</v>
      </c>
      <c r="M32" s="9">
        <f>K32-J32</f>
        <v>175</v>
      </c>
      <c r="N32" s="10">
        <f>K32/J32-1</f>
        <v>0.25362318840579712</v>
      </c>
      <c r="P32" s="11">
        <v>3.7520391517128875E-2</v>
      </c>
      <c r="Q32" s="11">
        <v>4.2928039702233252E-2</v>
      </c>
    </row>
    <row r="33" spans="1:17" s="4" customFormat="1" ht="12.9" customHeight="1" x14ac:dyDescent="0.5">
      <c r="A33" s="4" t="s">
        <v>1123</v>
      </c>
      <c r="C33" s="4">
        <v>2573</v>
      </c>
      <c r="D33" s="4" t="s">
        <v>1124</v>
      </c>
      <c r="E33" s="4" t="s">
        <v>183</v>
      </c>
      <c r="F33" s="4" t="s">
        <v>1125</v>
      </c>
      <c r="G33" s="4" t="s">
        <v>1126</v>
      </c>
      <c r="H33" s="4" t="s">
        <v>19</v>
      </c>
      <c r="I33" s="4" t="s">
        <v>105</v>
      </c>
      <c r="J33" s="9">
        <v>445</v>
      </c>
      <c r="K33" s="9">
        <v>540</v>
      </c>
      <c r="M33" s="9">
        <f>K33-J33</f>
        <v>95</v>
      </c>
      <c r="N33" s="10">
        <f>K33/J33-1</f>
        <v>0.21348314606741581</v>
      </c>
      <c r="P33" s="11">
        <v>2.4197933659597607E-2</v>
      </c>
      <c r="Q33" s="11">
        <v>2.6799007444168736E-2</v>
      </c>
    </row>
    <row r="34" spans="1:17" s="4" customFormat="1" ht="12.9" customHeight="1" x14ac:dyDescent="0.5">
      <c r="A34" s="4" t="s">
        <v>1127</v>
      </c>
      <c r="C34" s="4">
        <v>2574</v>
      </c>
      <c r="D34" s="4" t="s">
        <v>1128</v>
      </c>
      <c r="E34" s="4" t="s">
        <v>183</v>
      </c>
      <c r="F34" s="4" t="s">
        <v>1129</v>
      </c>
      <c r="G34" s="4" t="s">
        <v>1130</v>
      </c>
      <c r="H34" s="4" t="s">
        <v>19</v>
      </c>
      <c r="I34" s="4" t="s">
        <v>105</v>
      </c>
      <c r="J34" s="9">
        <v>245</v>
      </c>
      <c r="K34" s="9">
        <v>380</v>
      </c>
      <c r="M34" s="9">
        <f>K34-J34</f>
        <v>135</v>
      </c>
      <c r="N34" s="10">
        <f>K34/J34-1</f>
        <v>0.55102040816326525</v>
      </c>
      <c r="P34" s="11">
        <v>1.3322457857531268E-2</v>
      </c>
      <c r="Q34" s="11">
        <v>1.8858560794044667E-2</v>
      </c>
    </row>
    <row r="35" spans="1:17" s="4" customFormat="1" ht="12.9" customHeight="1" x14ac:dyDescent="0.5">
      <c r="A35" s="4" t="s">
        <v>1131</v>
      </c>
      <c r="C35" s="4">
        <v>2575</v>
      </c>
      <c r="D35" s="4" t="s">
        <v>1132</v>
      </c>
      <c r="E35" s="4" t="s">
        <v>183</v>
      </c>
      <c r="F35" s="4" t="s">
        <v>1133</v>
      </c>
      <c r="G35" s="4" t="s">
        <v>1134</v>
      </c>
      <c r="H35" s="4" t="s">
        <v>19</v>
      </c>
      <c r="I35" s="4" t="s">
        <v>105</v>
      </c>
      <c r="J35" s="9">
        <v>245</v>
      </c>
      <c r="K35" s="9">
        <v>310</v>
      </c>
      <c r="M35" s="9">
        <f>K35-J35</f>
        <v>65</v>
      </c>
      <c r="N35" s="10">
        <f>K35/J35-1</f>
        <v>0.26530612244897966</v>
      </c>
      <c r="P35" s="11">
        <v>1.3322457857531268E-2</v>
      </c>
      <c r="Q35" s="11">
        <v>1.5384615384615385E-2</v>
      </c>
    </row>
    <row r="36" spans="1:17" s="4" customFormat="1" ht="12.9" customHeight="1" x14ac:dyDescent="0.5">
      <c r="A36" s="4" t="s">
        <v>1135</v>
      </c>
      <c r="C36" s="4">
        <v>2576</v>
      </c>
      <c r="D36" s="4" t="s">
        <v>1136</v>
      </c>
      <c r="E36" s="4" t="s">
        <v>183</v>
      </c>
      <c r="F36" s="4" t="s">
        <v>1137</v>
      </c>
      <c r="G36" s="4" t="s">
        <v>1138</v>
      </c>
      <c r="H36" s="4" t="s">
        <v>19</v>
      </c>
      <c r="I36" s="4" t="s">
        <v>105</v>
      </c>
      <c r="J36" s="9">
        <v>125</v>
      </c>
      <c r="K36" s="9">
        <v>195</v>
      </c>
      <c r="M36" s="9">
        <f>K36-J36</f>
        <v>70</v>
      </c>
      <c r="N36" s="10">
        <f>K36/J36-1</f>
        <v>0.56000000000000005</v>
      </c>
      <c r="P36" s="11">
        <v>6.797172376291463E-3</v>
      </c>
      <c r="Q36" s="11">
        <v>9.6774193548387101E-3</v>
      </c>
    </row>
    <row r="37" spans="1:17" s="4" customFormat="1" ht="12.9" customHeight="1" x14ac:dyDescent="0.5">
      <c r="A37" s="4" t="s">
        <v>1139</v>
      </c>
      <c r="C37" s="4">
        <v>2577</v>
      </c>
      <c r="D37" s="4" t="s">
        <v>1140</v>
      </c>
      <c r="E37" s="4" t="s">
        <v>183</v>
      </c>
      <c r="F37" s="4" t="s">
        <v>1141</v>
      </c>
      <c r="G37" s="4" t="s">
        <v>1142</v>
      </c>
      <c r="H37" s="4" t="s">
        <v>19</v>
      </c>
      <c r="I37" s="4" t="s">
        <v>105</v>
      </c>
      <c r="J37" s="9">
        <v>250</v>
      </c>
      <c r="K37" s="9">
        <v>370</v>
      </c>
      <c r="M37" s="9">
        <f>K37-J37</f>
        <v>120</v>
      </c>
      <c r="N37" s="10">
        <f>K37/J37-1</f>
        <v>0.48</v>
      </c>
      <c r="P37" s="11">
        <v>1.3594344752582926E-2</v>
      </c>
      <c r="Q37" s="11">
        <v>1.836228287841191E-2</v>
      </c>
    </row>
    <row r="38" spans="1:17" s="4" customFormat="1" ht="12.9" customHeight="1" x14ac:dyDescent="0.5">
      <c r="A38" s="4" t="s">
        <v>1143</v>
      </c>
      <c r="C38" s="4">
        <v>2578</v>
      </c>
      <c r="D38" s="4" t="s">
        <v>1144</v>
      </c>
      <c r="E38" s="4" t="s">
        <v>183</v>
      </c>
      <c r="F38" s="4" t="s">
        <v>1145</v>
      </c>
      <c r="G38" s="4" t="s">
        <v>1143</v>
      </c>
      <c r="H38" s="4" t="s">
        <v>19</v>
      </c>
      <c r="I38" s="4" t="s">
        <v>105</v>
      </c>
      <c r="J38" s="9">
        <v>215</v>
      </c>
      <c r="K38" s="9">
        <v>325</v>
      </c>
      <c r="M38" s="9">
        <f>K38-J38</f>
        <v>110</v>
      </c>
      <c r="N38" s="10">
        <f>K38/J38-1</f>
        <v>0.51162790697674421</v>
      </c>
      <c r="P38" s="11">
        <v>1.1691136487221317E-2</v>
      </c>
      <c r="Q38" s="11">
        <v>1.6129032258064516E-2</v>
      </c>
    </row>
    <row r="39" spans="1:17" s="4" customFormat="1" ht="12.9" customHeight="1" x14ac:dyDescent="0.5">
      <c r="A39" s="4" t="s">
        <v>1146</v>
      </c>
      <c r="C39" s="4">
        <v>2579</v>
      </c>
      <c r="D39" s="4" t="s">
        <v>1147</v>
      </c>
      <c r="E39" s="4" t="s">
        <v>183</v>
      </c>
      <c r="F39" s="4" t="s">
        <v>1148</v>
      </c>
      <c r="G39" s="4" t="s">
        <v>1146</v>
      </c>
      <c r="H39" s="4" t="s">
        <v>19</v>
      </c>
      <c r="I39" s="4" t="s">
        <v>105</v>
      </c>
      <c r="J39" s="9">
        <v>35</v>
      </c>
      <c r="K39" s="9">
        <v>45</v>
      </c>
      <c r="M39" s="9">
        <f>K39-J39</f>
        <v>10</v>
      </c>
      <c r="N39" s="10">
        <f>K39/J39-1</f>
        <v>0.28571428571428581</v>
      </c>
      <c r="P39" s="11">
        <v>1.9032082653616096E-3</v>
      </c>
      <c r="Q39" s="11">
        <v>2.2332506203473945E-3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28220</v>
      </c>
      <c r="K41" s="18">
        <v>34000</v>
      </c>
      <c r="M41" s="18">
        <f>K41-J41</f>
        <v>5780</v>
      </c>
      <c r="N41" s="7">
        <f>K41/J41-1</f>
        <v>0.20481927710843384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9910</v>
      </c>
      <c r="K4" s="6">
        <v>10775</v>
      </c>
      <c r="M4" s="6">
        <f>K4-J4</f>
        <v>865</v>
      </c>
      <c r="N4" s="7">
        <f>K4/J4-1</f>
        <v>8.7285570131180545E-2</v>
      </c>
    </row>
    <row r="5" spans="1:17" s="4" customFormat="1" ht="12.9" customHeight="1" x14ac:dyDescent="0.5">
      <c r="A5" s="4" t="s">
        <v>1158</v>
      </c>
      <c r="C5" s="4">
        <v>1628</v>
      </c>
      <c r="D5" s="4" t="s">
        <v>1159</v>
      </c>
      <c r="E5" s="4" t="s">
        <v>23</v>
      </c>
      <c r="F5" s="4" t="s">
        <v>1160</v>
      </c>
      <c r="G5" s="4" t="s">
        <v>1159</v>
      </c>
      <c r="H5" s="4" t="s">
        <v>19</v>
      </c>
      <c r="I5" s="4" t="s">
        <v>20</v>
      </c>
      <c r="J5" s="9">
        <v>75</v>
      </c>
      <c r="K5" s="9">
        <v>80</v>
      </c>
      <c r="M5" s="9">
        <f>K5-J5</f>
        <v>5</v>
      </c>
      <c r="N5" s="10">
        <f>K5/J5-1</f>
        <v>6.6666666666666652E-2</v>
      </c>
      <c r="P5" s="11">
        <v>7.5681130171543895E-3</v>
      </c>
      <c r="Q5" s="11">
        <v>7.4245939675174014E-3</v>
      </c>
    </row>
    <row r="6" spans="1:17" s="4" customFormat="1" ht="12.9" customHeight="1" x14ac:dyDescent="0.5">
      <c r="A6" s="4" t="s">
        <v>1161</v>
      </c>
      <c r="C6" s="4">
        <v>1629</v>
      </c>
      <c r="D6" s="4" t="s">
        <v>1162</v>
      </c>
      <c r="E6" s="4" t="s">
        <v>23</v>
      </c>
      <c r="F6" s="4" t="s">
        <v>1163</v>
      </c>
      <c r="G6" s="4" t="s">
        <v>1162</v>
      </c>
      <c r="H6" s="4" t="s">
        <v>19</v>
      </c>
      <c r="I6" s="4" t="s">
        <v>20</v>
      </c>
      <c r="J6" s="9">
        <v>55</v>
      </c>
      <c r="K6" s="9">
        <v>70</v>
      </c>
      <c r="M6" s="9">
        <f>K6-J6</f>
        <v>15</v>
      </c>
      <c r="N6" s="10">
        <f>K6/J6-1</f>
        <v>0.27272727272727271</v>
      </c>
      <c r="P6" s="11">
        <v>5.5499495459132193E-3</v>
      </c>
      <c r="Q6" s="11">
        <v>6.4965197215777265E-3</v>
      </c>
    </row>
    <row r="7" spans="1:17" s="4" customFormat="1" ht="12.9" customHeight="1" x14ac:dyDescent="0.5">
      <c r="A7" s="4" t="s">
        <v>1164</v>
      </c>
      <c r="C7" s="4">
        <v>1630</v>
      </c>
      <c r="D7" s="4" t="s">
        <v>1165</v>
      </c>
      <c r="E7" s="4" t="s">
        <v>23</v>
      </c>
      <c r="F7" s="4" t="s">
        <v>1166</v>
      </c>
      <c r="G7" s="4" t="s">
        <v>1165</v>
      </c>
      <c r="H7" s="4" t="s">
        <v>19</v>
      </c>
      <c r="I7" s="4" t="s">
        <v>20</v>
      </c>
      <c r="J7" s="9">
        <v>205</v>
      </c>
      <c r="K7" s="9">
        <v>120</v>
      </c>
      <c r="M7" s="9">
        <f>K7-J7</f>
        <v>-85</v>
      </c>
      <c r="N7" s="10">
        <f>K7/J7-1</f>
        <v>-0.41463414634146345</v>
      </c>
      <c r="P7" s="11">
        <v>2.0686175580221997E-2</v>
      </c>
      <c r="Q7" s="11">
        <v>1.1136890951276101E-2</v>
      </c>
    </row>
    <row r="8" spans="1:17" s="4" customFormat="1" ht="12.9" customHeight="1" x14ac:dyDescent="0.5">
      <c r="A8" s="4" t="s">
        <v>1167</v>
      </c>
      <c r="C8" s="4">
        <v>1631</v>
      </c>
      <c r="D8" s="4" t="s">
        <v>1168</v>
      </c>
      <c r="E8" s="4" t="s">
        <v>23</v>
      </c>
      <c r="F8" s="4" t="s">
        <v>1169</v>
      </c>
      <c r="G8" s="4" t="s">
        <v>1168</v>
      </c>
      <c r="H8" s="4" t="s">
        <v>19</v>
      </c>
      <c r="I8" s="4" t="s">
        <v>20</v>
      </c>
      <c r="J8" s="9">
        <v>310</v>
      </c>
      <c r="K8" s="9">
        <v>125</v>
      </c>
      <c r="M8" s="9">
        <f>K8-J8</f>
        <v>-185</v>
      </c>
      <c r="N8" s="10">
        <f>K8/J8-1</f>
        <v>-0.59677419354838712</v>
      </c>
      <c r="P8" s="11">
        <v>3.1281533804238142E-2</v>
      </c>
      <c r="Q8" s="11">
        <v>1.1600928074245939E-2</v>
      </c>
    </row>
    <row r="9" spans="1:17" s="4" customFormat="1" ht="12.9" customHeight="1" x14ac:dyDescent="0.5">
      <c r="A9" s="4" t="s">
        <v>1170</v>
      </c>
      <c r="C9" s="4">
        <v>1632</v>
      </c>
      <c r="D9" s="4" t="s">
        <v>1171</v>
      </c>
      <c r="E9" s="4" t="s">
        <v>23</v>
      </c>
      <c r="F9" s="4" t="s">
        <v>1172</v>
      </c>
      <c r="G9" s="4" t="s">
        <v>1171</v>
      </c>
      <c r="H9" s="4" t="s">
        <v>19</v>
      </c>
      <c r="I9" s="4" t="s">
        <v>20</v>
      </c>
      <c r="J9" s="9">
        <v>480</v>
      </c>
      <c r="K9" s="9">
        <v>395</v>
      </c>
      <c r="M9" s="9">
        <f>K9-J9</f>
        <v>-85</v>
      </c>
      <c r="N9" s="10">
        <f>K9/J9-1</f>
        <v>-0.17708333333333337</v>
      </c>
      <c r="P9" s="11">
        <v>4.843592330978809E-2</v>
      </c>
      <c r="Q9" s="11">
        <v>3.6658932714617169E-2</v>
      </c>
    </row>
    <row r="10" spans="1:17" s="4" customFormat="1" ht="12.9" customHeight="1" x14ac:dyDescent="0.5">
      <c r="A10" s="4" t="s">
        <v>1173</v>
      </c>
      <c r="C10" s="4">
        <v>1633</v>
      </c>
      <c r="D10" s="4" t="s">
        <v>1174</v>
      </c>
      <c r="E10" s="4" t="s">
        <v>23</v>
      </c>
      <c r="F10" s="4" t="s">
        <v>1175</v>
      </c>
      <c r="G10" s="4" t="s">
        <v>1174</v>
      </c>
      <c r="H10" s="4" t="s">
        <v>19</v>
      </c>
      <c r="I10" s="4" t="s">
        <v>20</v>
      </c>
      <c r="J10" s="9">
        <v>445</v>
      </c>
      <c r="K10" s="9">
        <v>355</v>
      </c>
      <c r="M10" s="9">
        <f>K10-J10</f>
        <v>-90</v>
      </c>
      <c r="N10" s="10">
        <f>K10/J10-1</f>
        <v>-0.202247191011236</v>
      </c>
      <c r="P10" s="11">
        <v>4.4904137235116041E-2</v>
      </c>
      <c r="Q10" s="11">
        <v>3.2946635730858466E-2</v>
      </c>
    </row>
    <row r="11" spans="1:17" s="4" customFormat="1" ht="12.9" customHeight="1" x14ac:dyDescent="0.5">
      <c r="A11" s="4" t="s">
        <v>1176</v>
      </c>
      <c r="C11" s="4">
        <v>1634</v>
      </c>
      <c r="D11" s="4" t="s">
        <v>1177</v>
      </c>
      <c r="E11" s="4" t="s">
        <v>23</v>
      </c>
      <c r="F11" s="4" t="s">
        <v>1178</v>
      </c>
      <c r="G11" s="4" t="s">
        <v>1177</v>
      </c>
      <c r="H11" s="4" t="s">
        <v>19</v>
      </c>
      <c r="I11" s="4" t="s">
        <v>20</v>
      </c>
      <c r="J11" s="9">
        <v>470</v>
      </c>
      <c r="K11" s="9">
        <v>330</v>
      </c>
      <c r="M11" s="9">
        <f>K11-J11</f>
        <v>-140</v>
      </c>
      <c r="N11" s="10">
        <f>K11/J11-1</f>
        <v>-0.2978723404255319</v>
      </c>
      <c r="P11" s="11">
        <v>4.742684157416751E-2</v>
      </c>
      <c r="Q11" s="11">
        <v>3.0626450116009282E-2</v>
      </c>
    </row>
    <row r="12" spans="1:17" s="4" customFormat="1" ht="12.9" customHeight="1" x14ac:dyDescent="0.5">
      <c r="A12" s="4" t="s">
        <v>1179</v>
      </c>
      <c r="C12" s="4">
        <v>1635</v>
      </c>
      <c r="D12" s="4" t="s">
        <v>1180</v>
      </c>
      <c r="E12" s="4" t="s">
        <v>23</v>
      </c>
      <c r="F12" s="4" t="s">
        <v>1181</v>
      </c>
      <c r="G12" s="4" t="s">
        <v>1180</v>
      </c>
      <c r="H12" s="4" t="s">
        <v>19</v>
      </c>
      <c r="I12" s="4" t="s">
        <v>20</v>
      </c>
      <c r="J12" s="9">
        <v>380</v>
      </c>
      <c r="K12" s="9">
        <v>385</v>
      </c>
      <c r="M12" s="9">
        <f>K12-J12</f>
        <v>5</v>
      </c>
      <c r="N12" s="10">
        <f>K12/J12-1</f>
        <v>1.3157894736842035E-2</v>
      </c>
      <c r="P12" s="11">
        <v>3.8345105953582238E-2</v>
      </c>
      <c r="Q12" s="11">
        <v>3.5730858468677497E-2</v>
      </c>
    </row>
    <row r="13" spans="1:17" s="4" customFormat="1" ht="12.9" customHeight="1" x14ac:dyDescent="0.5">
      <c r="A13" s="4" t="s">
        <v>1182</v>
      </c>
      <c r="C13" s="4">
        <v>1636</v>
      </c>
      <c r="D13" s="4" t="s">
        <v>1183</v>
      </c>
      <c r="E13" s="4" t="s">
        <v>23</v>
      </c>
      <c r="F13" s="4" t="s">
        <v>1184</v>
      </c>
      <c r="G13" s="4" t="s">
        <v>1183</v>
      </c>
      <c r="H13" s="4" t="s">
        <v>19</v>
      </c>
      <c r="I13" s="4" t="s">
        <v>20</v>
      </c>
      <c r="J13" s="9">
        <v>445</v>
      </c>
      <c r="K13" s="9">
        <v>460</v>
      </c>
      <c r="M13" s="9">
        <f>K13-J13</f>
        <v>15</v>
      </c>
      <c r="N13" s="10">
        <f>K13/J13-1</f>
        <v>3.3707865168539408E-2</v>
      </c>
      <c r="P13" s="11">
        <v>4.4904137235116041E-2</v>
      </c>
      <c r="Q13" s="11">
        <v>4.269141531322506E-2</v>
      </c>
    </row>
    <row r="14" spans="1:17" s="4" customFormat="1" ht="12.9" customHeight="1" x14ac:dyDescent="0.5">
      <c r="A14" s="4" t="s">
        <v>1185</v>
      </c>
      <c r="C14" s="4">
        <v>1637</v>
      </c>
      <c r="D14" s="4" t="s">
        <v>1186</v>
      </c>
      <c r="E14" s="4" t="s">
        <v>23</v>
      </c>
      <c r="F14" s="4" t="s">
        <v>1187</v>
      </c>
      <c r="G14" s="4" t="s">
        <v>1186</v>
      </c>
      <c r="H14" s="4" t="s">
        <v>19</v>
      </c>
      <c r="I14" s="4" t="s">
        <v>20</v>
      </c>
      <c r="J14" s="9">
        <v>475</v>
      </c>
      <c r="K14" s="9">
        <v>500</v>
      </c>
      <c r="M14" s="9">
        <f>K14-J14</f>
        <v>25</v>
      </c>
      <c r="N14" s="10">
        <f>K14/J14-1</f>
        <v>5.2631578947368363E-2</v>
      </c>
      <c r="P14" s="11">
        <v>4.7931382441977803E-2</v>
      </c>
      <c r="Q14" s="11">
        <v>4.6403712296983757E-2</v>
      </c>
    </row>
    <row r="15" spans="1:17" s="4" customFormat="1" ht="12.9" customHeight="1" x14ac:dyDescent="0.5">
      <c r="A15" s="4" t="s">
        <v>1119</v>
      </c>
      <c r="C15" s="4">
        <v>1638</v>
      </c>
      <c r="D15" s="4" t="s">
        <v>1188</v>
      </c>
      <c r="E15" s="4" t="s">
        <v>23</v>
      </c>
      <c r="F15" s="4" t="s">
        <v>1189</v>
      </c>
      <c r="G15" s="4" t="s">
        <v>1188</v>
      </c>
      <c r="H15" s="4" t="s">
        <v>19</v>
      </c>
      <c r="I15" s="4" t="s">
        <v>20</v>
      </c>
      <c r="J15" s="9">
        <v>900</v>
      </c>
      <c r="K15" s="9">
        <v>955</v>
      </c>
      <c r="M15" s="9">
        <f>K15-J15</f>
        <v>55</v>
      </c>
      <c r="N15" s="10">
        <f>K15/J15-1</f>
        <v>6.1111111111111116E-2</v>
      </c>
      <c r="P15" s="11">
        <v>9.081735620585267E-2</v>
      </c>
      <c r="Q15" s="11">
        <v>8.8631090487238981E-2</v>
      </c>
    </row>
    <row r="16" spans="1:17" s="4" customFormat="1" ht="12.9" customHeight="1" x14ac:dyDescent="0.5">
      <c r="A16" s="4" t="s">
        <v>1123</v>
      </c>
      <c r="C16" s="4">
        <v>1639</v>
      </c>
      <c r="D16" s="4" t="s">
        <v>1190</v>
      </c>
      <c r="E16" s="4" t="s">
        <v>23</v>
      </c>
      <c r="F16" s="4" t="s">
        <v>1191</v>
      </c>
      <c r="G16" s="4" t="s">
        <v>1190</v>
      </c>
      <c r="H16" s="4" t="s">
        <v>19</v>
      </c>
      <c r="I16" s="4" t="s">
        <v>20</v>
      </c>
      <c r="J16" s="9">
        <v>915</v>
      </c>
      <c r="K16" s="9">
        <v>895</v>
      </c>
      <c r="M16" s="9">
        <f>K16-J16</f>
        <v>-20</v>
      </c>
      <c r="N16" s="10">
        <f>K16/J16-1</f>
        <v>-2.1857923497267784E-2</v>
      </c>
      <c r="P16" s="11">
        <v>9.2330978809283551E-2</v>
      </c>
      <c r="Q16" s="11">
        <v>8.3062645011600933E-2</v>
      </c>
    </row>
    <row r="17" spans="1:17" s="4" customFormat="1" ht="12.9" customHeight="1" x14ac:dyDescent="0.5">
      <c r="A17" s="4" t="s">
        <v>1127</v>
      </c>
      <c r="C17" s="4">
        <v>1640</v>
      </c>
      <c r="D17" s="4" t="s">
        <v>1192</v>
      </c>
      <c r="E17" s="4" t="s">
        <v>23</v>
      </c>
      <c r="F17" s="4" t="s">
        <v>1193</v>
      </c>
      <c r="G17" s="4" t="s">
        <v>1192</v>
      </c>
      <c r="H17" s="4" t="s">
        <v>19</v>
      </c>
      <c r="I17" s="4" t="s">
        <v>20</v>
      </c>
      <c r="J17" s="9">
        <v>750</v>
      </c>
      <c r="K17" s="9">
        <v>860</v>
      </c>
      <c r="M17" s="9">
        <f>K17-J17</f>
        <v>110</v>
      </c>
      <c r="N17" s="10">
        <f>K17/J17-1</f>
        <v>0.14666666666666672</v>
      </c>
      <c r="P17" s="11">
        <v>7.5681130171543889E-2</v>
      </c>
      <c r="Q17" s="11">
        <v>7.9814385150812059E-2</v>
      </c>
    </row>
    <row r="18" spans="1:17" s="4" customFormat="1" ht="12.9" customHeight="1" x14ac:dyDescent="0.5">
      <c r="A18" s="4" t="s">
        <v>1131</v>
      </c>
      <c r="C18" s="4">
        <v>1641</v>
      </c>
      <c r="D18" s="4" t="s">
        <v>1194</v>
      </c>
      <c r="E18" s="4" t="s">
        <v>23</v>
      </c>
      <c r="F18" s="4" t="s">
        <v>1195</v>
      </c>
      <c r="G18" s="4" t="s">
        <v>1194</v>
      </c>
      <c r="H18" s="4" t="s">
        <v>19</v>
      </c>
      <c r="I18" s="4" t="s">
        <v>20</v>
      </c>
      <c r="J18" s="9">
        <v>670</v>
      </c>
      <c r="K18" s="9">
        <v>815</v>
      </c>
      <c r="M18" s="9">
        <f>K18-J18</f>
        <v>145</v>
      </c>
      <c r="N18" s="10">
        <f>K18/J18-1</f>
        <v>0.21641791044776126</v>
      </c>
      <c r="P18" s="11">
        <v>6.7608476286579219E-2</v>
      </c>
      <c r="Q18" s="11">
        <v>7.5638051044083526E-2</v>
      </c>
    </row>
    <row r="19" spans="1:17" s="4" customFormat="1" ht="12.9" customHeight="1" x14ac:dyDescent="0.5">
      <c r="A19" s="4" t="s">
        <v>1135</v>
      </c>
      <c r="C19" s="4">
        <v>1642</v>
      </c>
      <c r="D19" s="4" t="s">
        <v>1196</v>
      </c>
      <c r="E19" s="4" t="s">
        <v>23</v>
      </c>
      <c r="F19" s="4" t="s">
        <v>1197</v>
      </c>
      <c r="G19" s="4" t="s">
        <v>1196</v>
      </c>
      <c r="H19" s="4" t="s">
        <v>19</v>
      </c>
      <c r="I19" s="4" t="s">
        <v>20</v>
      </c>
      <c r="J19" s="9">
        <v>600</v>
      </c>
      <c r="K19" s="9">
        <v>665</v>
      </c>
      <c r="M19" s="9">
        <f>K19-J19</f>
        <v>65</v>
      </c>
      <c r="N19" s="10">
        <f>K19/J19-1</f>
        <v>0.10833333333333339</v>
      </c>
      <c r="P19" s="11">
        <v>6.0544904137235116E-2</v>
      </c>
      <c r="Q19" s="11">
        <v>6.1716937354988399E-2</v>
      </c>
    </row>
    <row r="20" spans="1:17" s="4" customFormat="1" ht="12.9" customHeight="1" x14ac:dyDescent="0.5">
      <c r="A20" s="4" t="s">
        <v>1139</v>
      </c>
      <c r="C20" s="4">
        <v>1643</v>
      </c>
      <c r="D20" s="4" t="s">
        <v>1198</v>
      </c>
      <c r="E20" s="4" t="s">
        <v>23</v>
      </c>
      <c r="F20" s="4" t="s">
        <v>1199</v>
      </c>
      <c r="G20" s="4" t="s">
        <v>1198</v>
      </c>
      <c r="H20" s="4" t="s">
        <v>19</v>
      </c>
      <c r="I20" s="4" t="s">
        <v>20</v>
      </c>
      <c r="J20" s="9">
        <v>2715</v>
      </c>
      <c r="K20" s="9">
        <v>3780</v>
      </c>
      <c r="M20" s="9">
        <f>K20-J20</f>
        <v>1065</v>
      </c>
      <c r="N20" s="10">
        <f>K20/J20-1</f>
        <v>0.39226519337016574</v>
      </c>
      <c r="P20" s="11">
        <v>0.27396569122098891</v>
      </c>
      <c r="Q20" s="11">
        <v>0.35081206496519723</v>
      </c>
    </row>
    <row r="21" spans="1:17" s="4" customFormat="1" ht="12.9" customHeight="1" x14ac:dyDescent="0.5">
      <c r="A21" s="4" t="s">
        <v>1200</v>
      </c>
      <c r="C21" s="4">
        <v>1644</v>
      </c>
      <c r="D21" s="4" t="s">
        <v>1201</v>
      </c>
      <c r="E21" s="4" t="s">
        <v>23</v>
      </c>
      <c r="F21" s="4" t="s">
        <v>1202</v>
      </c>
      <c r="G21" s="4" t="s">
        <v>1201</v>
      </c>
      <c r="H21" s="4" t="s">
        <v>19</v>
      </c>
      <c r="I21" s="4" t="s">
        <v>20</v>
      </c>
      <c r="J21" s="9">
        <v>1085</v>
      </c>
      <c r="K21" s="9">
        <v>1420</v>
      </c>
      <c r="M21" s="9">
        <f>K21-J21</f>
        <v>335</v>
      </c>
      <c r="N21" s="10">
        <f>K21/J21-1</f>
        <v>0.3087557603686637</v>
      </c>
      <c r="P21" s="11">
        <v>0.10948536831483351</v>
      </c>
      <c r="Q21" s="11">
        <v>0.13178654292343386</v>
      </c>
    </row>
    <row r="22" spans="1:17" s="4" customFormat="1" ht="12.9" customHeight="1" x14ac:dyDescent="0.5">
      <c r="A22" s="4" t="s">
        <v>1203</v>
      </c>
      <c r="C22" s="4">
        <v>1645</v>
      </c>
      <c r="D22" s="4" t="s">
        <v>1204</v>
      </c>
      <c r="E22" s="4" t="s">
        <v>23</v>
      </c>
      <c r="F22" s="4" t="s">
        <v>1205</v>
      </c>
      <c r="G22" s="4" t="s">
        <v>1204</v>
      </c>
      <c r="H22" s="4" t="s">
        <v>19</v>
      </c>
      <c r="I22" s="4" t="s">
        <v>20</v>
      </c>
      <c r="J22" s="9">
        <v>695</v>
      </c>
      <c r="K22" s="9">
        <v>865</v>
      </c>
      <c r="M22" s="9">
        <f>K22-J22</f>
        <v>170</v>
      </c>
      <c r="N22" s="10">
        <f>K22/J22-1</f>
        <v>0.24460431654676262</v>
      </c>
      <c r="P22" s="11">
        <v>7.0131180625630674E-2</v>
      </c>
      <c r="Q22" s="11">
        <v>8.0278422273781902E-2</v>
      </c>
    </row>
    <row r="23" spans="1:17" s="4" customFormat="1" ht="12.9" customHeight="1" x14ac:dyDescent="0.5">
      <c r="A23" s="4" t="s">
        <v>1206</v>
      </c>
      <c r="C23" s="4">
        <v>1646</v>
      </c>
      <c r="D23" s="4" t="s">
        <v>1207</v>
      </c>
      <c r="E23" s="4" t="s">
        <v>23</v>
      </c>
      <c r="F23" s="4" t="s">
        <v>1208</v>
      </c>
      <c r="G23" s="4" t="s">
        <v>1207</v>
      </c>
      <c r="H23" s="4" t="s">
        <v>19</v>
      </c>
      <c r="I23" s="4" t="s">
        <v>20</v>
      </c>
      <c r="J23" s="9">
        <v>670</v>
      </c>
      <c r="K23" s="9">
        <v>925</v>
      </c>
      <c r="M23" s="9">
        <f>K23-J23</f>
        <v>255</v>
      </c>
      <c r="N23" s="10">
        <f>K23/J23-1</f>
        <v>0.38059701492537323</v>
      </c>
      <c r="P23" s="11">
        <v>6.7608476286579219E-2</v>
      </c>
      <c r="Q23" s="11">
        <v>8.584686774941995E-2</v>
      </c>
    </row>
    <row r="24" spans="1:17" s="4" customFormat="1" ht="12.9" customHeight="1" x14ac:dyDescent="0.5">
      <c r="A24" s="4" t="s">
        <v>1209</v>
      </c>
      <c r="C24" s="4">
        <v>1647</v>
      </c>
      <c r="D24" s="4" t="s">
        <v>1210</v>
      </c>
      <c r="E24" s="4" t="s">
        <v>23</v>
      </c>
      <c r="F24" s="4" t="s">
        <v>1211</v>
      </c>
      <c r="G24" s="4" t="s">
        <v>1210</v>
      </c>
      <c r="H24" s="4" t="s">
        <v>19</v>
      </c>
      <c r="I24" s="4" t="s">
        <v>20</v>
      </c>
      <c r="J24" s="9">
        <v>265</v>
      </c>
      <c r="K24" s="9">
        <v>575</v>
      </c>
      <c r="M24" s="9">
        <f>K24-J24</f>
        <v>310</v>
      </c>
      <c r="N24" s="10">
        <f>K24/J24-1</f>
        <v>1.1698113207547172</v>
      </c>
      <c r="P24" s="11">
        <v>2.6740665993945509E-2</v>
      </c>
      <c r="Q24" s="11">
        <v>5.336426914153132E-2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67775</v>
      </c>
      <c r="K26" s="18">
        <v>78500</v>
      </c>
      <c r="M26" s="18">
        <f>K26-J26</f>
        <v>10725</v>
      </c>
      <c r="N26" s="7">
        <f>K26/J26-1</f>
        <v>0.1582441903356695</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9905</v>
      </c>
      <c r="K29" s="6">
        <v>10775</v>
      </c>
      <c r="M29" s="6">
        <f>K29-J29</f>
        <v>870</v>
      </c>
      <c r="N29" s="7">
        <f>K29/J29-1</f>
        <v>8.7834427057041919E-2</v>
      </c>
    </row>
    <row r="30" spans="1:17" s="4" customFormat="1" ht="12.9" customHeight="1" x14ac:dyDescent="0.5">
      <c r="A30" s="4" t="s">
        <v>1158</v>
      </c>
      <c r="C30" s="4">
        <v>1649</v>
      </c>
      <c r="D30" s="4" t="s">
        <v>1159</v>
      </c>
      <c r="E30" s="4" t="s">
        <v>23</v>
      </c>
      <c r="F30" s="4" t="s">
        <v>1220</v>
      </c>
      <c r="G30" s="4" t="s">
        <v>1159</v>
      </c>
      <c r="H30" s="4" t="s">
        <v>19</v>
      </c>
      <c r="I30" s="4" t="s">
        <v>20</v>
      </c>
      <c r="J30" s="9">
        <v>80</v>
      </c>
      <c r="K30" s="9">
        <v>95</v>
      </c>
      <c r="M30" s="9">
        <f>K30-J30</f>
        <v>15</v>
      </c>
      <c r="N30" s="10">
        <f>K30/J30-1</f>
        <v>0.1875</v>
      </c>
      <c r="P30" s="11">
        <v>8.0767289247854618E-3</v>
      </c>
      <c r="Q30" s="11">
        <v>8.8167053364269134E-3</v>
      </c>
    </row>
    <row r="31" spans="1:17" s="4" customFormat="1" ht="12.9" customHeight="1" x14ac:dyDescent="0.5">
      <c r="A31" s="4" t="s">
        <v>1161</v>
      </c>
      <c r="C31" s="4">
        <v>1650</v>
      </c>
      <c r="D31" s="4" t="s">
        <v>1162</v>
      </c>
      <c r="E31" s="4" t="s">
        <v>23</v>
      </c>
      <c r="F31" s="4" t="s">
        <v>1221</v>
      </c>
      <c r="G31" s="4" t="s">
        <v>1162</v>
      </c>
      <c r="H31" s="4" t="s">
        <v>19</v>
      </c>
      <c r="I31" s="4" t="s">
        <v>20</v>
      </c>
      <c r="J31" s="9">
        <v>55</v>
      </c>
      <c r="K31" s="9">
        <v>75</v>
      </c>
      <c r="M31" s="9">
        <f>K31-J31</f>
        <v>20</v>
      </c>
      <c r="N31" s="10">
        <f>K31/J31-1</f>
        <v>0.36363636363636354</v>
      </c>
      <c r="P31" s="11">
        <v>5.552751135790005E-3</v>
      </c>
      <c r="Q31" s="11">
        <v>6.9605568445475635E-3</v>
      </c>
    </row>
    <row r="32" spans="1:17" s="4" customFormat="1" ht="12.9" customHeight="1" x14ac:dyDescent="0.5">
      <c r="A32" s="4" t="s">
        <v>1164</v>
      </c>
      <c r="C32" s="4">
        <v>1651</v>
      </c>
      <c r="D32" s="4" t="s">
        <v>1165</v>
      </c>
      <c r="E32" s="4" t="s">
        <v>23</v>
      </c>
      <c r="F32" s="4" t="s">
        <v>1222</v>
      </c>
      <c r="G32" s="4" t="s">
        <v>1165</v>
      </c>
      <c r="H32" s="4" t="s">
        <v>19</v>
      </c>
      <c r="I32" s="4" t="s">
        <v>20</v>
      </c>
      <c r="J32" s="9">
        <v>210</v>
      </c>
      <c r="K32" s="9">
        <v>130</v>
      </c>
      <c r="M32" s="9">
        <f>K32-J32</f>
        <v>-80</v>
      </c>
      <c r="N32" s="10">
        <f>K32/J32-1</f>
        <v>-0.38095238095238093</v>
      </c>
      <c r="P32" s="11">
        <v>2.1201413427561839E-2</v>
      </c>
      <c r="Q32" s="11">
        <v>1.2064965197215777E-2</v>
      </c>
    </row>
    <row r="33" spans="1:17" s="4" customFormat="1" ht="12.9" customHeight="1" x14ac:dyDescent="0.5">
      <c r="A33" s="4" t="s">
        <v>1167</v>
      </c>
      <c r="C33" s="4">
        <v>1652</v>
      </c>
      <c r="D33" s="4" t="s">
        <v>1168</v>
      </c>
      <c r="E33" s="4" t="s">
        <v>23</v>
      </c>
      <c r="F33" s="4" t="s">
        <v>1223</v>
      </c>
      <c r="G33" s="4" t="s">
        <v>1168</v>
      </c>
      <c r="H33" s="4" t="s">
        <v>19</v>
      </c>
      <c r="I33" s="4" t="s">
        <v>20</v>
      </c>
      <c r="J33" s="9">
        <v>335</v>
      </c>
      <c r="K33" s="9">
        <v>135</v>
      </c>
      <c r="M33" s="9">
        <f>K33-J33</f>
        <v>-200</v>
      </c>
      <c r="N33" s="10">
        <f>K33/J33-1</f>
        <v>-0.59701492537313428</v>
      </c>
      <c r="P33" s="11">
        <v>3.3821302372539122E-2</v>
      </c>
      <c r="Q33" s="11">
        <v>1.2529002320185615E-2</v>
      </c>
    </row>
    <row r="34" spans="1:17" s="4" customFormat="1" ht="12.9" customHeight="1" x14ac:dyDescent="0.5">
      <c r="A34" s="4" t="s">
        <v>1170</v>
      </c>
      <c r="C34" s="4">
        <v>1653</v>
      </c>
      <c r="D34" s="4" t="s">
        <v>1171</v>
      </c>
      <c r="E34" s="4" t="s">
        <v>23</v>
      </c>
      <c r="F34" s="4" t="s">
        <v>1224</v>
      </c>
      <c r="G34" s="4" t="s">
        <v>1171</v>
      </c>
      <c r="H34" s="4" t="s">
        <v>19</v>
      </c>
      <c r="I34" s="4" t="s">
        <v>20</v>
      </c>
      <c r="J34" s="9">
        <v>620</v>
      </c>
      <c r="K34" s="9">
        <v>425</v>
      </c>
      <c r="M34" s="9">
        <f>K34-J34</f>
        <v>-195</v>
      </c>
      <c r="N34" s="10">
        <f>K34/J34-1</f>
        <v>-0.31451612903225812</v>
      </c>
      <c r="P34" s="11">
        <v>6.2594649167087332E-2</v>
      </c>
      <c r="Q34" s="11">
        <v>3.9443155452436193E-2</v>
      </c>
    </row>
    <row r="35" spans="1:17" s="4" customFormat="1" ht="12.9" customHeight="1" x14ac:dyDescent="0.5">
      <c r="A35" s="4" t="s">
        <v>1173</v>
      </c>
      <c r="C35" s="4">
        <v>1654</v>
      </c>
      <c r="D35" s="4" t="s">
        <v>1174</v>
      </c>
      <c r="E35" s="4" t="s">
        <v>23</v>
      </c>
      <c r="F35" s="4" t="s">
        <v>1225</v>
      </c>
      <c r="G35" s="4" t="s">
        <v>1174</v>
      </c>
      <c r="H35" s="4" t="s">
        <v>19</v>
      </c>
      <c r="I35" s="4" t="s">
        <v>20</v>
      </c>
      <c r="J35" s="9">
        <v>475</v>
      </c>
      <c r="K35" s="9">
        <v>430</v>
      </c>
      <c r="M35" s="9">
        <f>K35-J35</f>
        <v>-45</v>
      </c>
      <c r="N35" s="10">
        <f>K35/J35-1</f>
        <v>-9.4736842105263119E-2</v>
      </c>
      <c r="P35" s="11">
        <v>4.7955577990913677E-2</v>
      </c>
      <c r="Q35" s="11">
        <v>3.9907192575406029E-2</v>
      </c>
    </row>
    <row r="36" spans="1:17" s="4" customFormat="1" ht="12.9" customHeight="1" x14ac:dyDescent="0.5">
      <c r="A36" s="4" t="s">
        <v>1176</v>
      </c>
      <c r="C36" s="4">
        <v>1655</v>
      </c>
      <c r="D36" s="4" t="s">
        <v>1177</v>
      </c>
      <c r="E36" s="4" t="s">
        <v>23</v>
      </c>
      <c r="F36" s="4" t="s">
        <v>1226</v>
      </c>
      <c r="G36" s="4" t="s">
        <v>1177</v>
      </c>
      <c r="H36" s="4" t="s">
        <v>19</v>
      </c>
      <c r="I36" s="4" t="s">
        <v>20</v>
      </c>
      <c r="J36" s="9">
        <v>535</v>
      </c>
      <c r="K36" s="9">
        <v>425</v>
      </c>
      <c r="M36" s="9">
        <f>K36-J36</f>
        <v>-110</v>
      </c>
      <c r="N36" s="10">
        <f>K36/J36-1</f>
        <v>-0.20560747663551404</v>
      </c>
      <c r="P36" s="11">
        <v>5.4013124684502777E-2</v>
      </c>
      <c r="Q36" s="11">
        <v>3.9443155452436193E-2</v>
      </c>
    </row>
    <row r="37" spans="1:17" s="4" customFormat="1" ht="12.9" customHeight="1" x14ac:dyDescent="0.5">
      <c r="A37" s="4" t="s">
        <v>1179</v>
      </c>
      <c r="C37" s="4">
        <v>1656</v>
      </c>
      <c r="D37" s="4" t="s">
        <v>1180</v>
      </c>
      <c r="E37" s="4" t="s">
        <v>23</v>
      </c>
      <c r="F37" s="4" t="s">
        <v>1227</v>
      </c>
      <c r="G37" s="4" t="s">
        <v>1180</v>
      </c>
      <c r="H37" s="4" t="s">
        <v>19</v>
      </c>
      <c r="I37" s="4" t="s">
        <v>20</v>
      </c>
      <c r="J37" s="9">
        <v>460</v>
      </c>
      <c r="K37" s="9">
        <v>460</v>
      </c>
      <c r="M37" s="9">
        <f>K37-J37</f>
        <v>0</v>
      </c>
      <c r="N37" s="10">
        <f>K37/J37-1</f>
        <v>0</v>
      </c>
      <c r="P37" s="11">
        <v>4.6441191317516409E-2</v>
      </c>
      <c r="Q37" s="11">
        <v>4.269141531322506E-2</v>
      </c>
    </row>
    <row r="38" spans="1:17" s="4" customFormat="1" ht="12.9" customHeight="1" x14ac:dyDescent="0.5">
      <c r="A38" s="4" t="s">
        <v>1182</v>
      </c>
      <c r="C38" s="4">
        <v>1657</v>
      </c>
      <c r="D38" s="4" t="s">
        <v>1183</v>
      </c>
      <c r="E38" s="4" t="s">
        <v>23</v>
      </c>
      <c r="F38" s="4" t="s">
        <v>1228</v>
      </c>
      <c r="G38" s="4" t="s">
        <v>1183</v>
      </c>
      <c r="H38" s="4" t="s">
        <v>19</v>
      </c>
      <c r="I38" s="4" t="s">
        <v>20</v>
      </c>
      <c r="J38" s="9">
        <v>620</v>
      </c>
      <c r="K38" s="9">
        <v>650</v>
      </c>
      <c r="M38" s="9">
        <f>K38-J38</f>
        <v>30</v>
      </c>
      <c r="N38" s="10">
        <f>K38/J38-1</f>
        <v>4.8387096774193505E-2</v>
      </c>
      <c r="P38" s="11">
        <v>6.2594649167087332E-2</v>
      </c>
      <c r="Q38" s="11">
        <v>6.0324825986078884E-2</v>
      </c>
    </row>
    <row r="39" spans="1:17" s="4" customFormat="1" ht="12.9" customHeight="1" x14ac:dyDescent="0.5">
      <c r="A39" s="4" t="s">
        <v>1185</v>
      </c>
      <c r="C39" s="4">
        <v>1658</v>
      </c>
      <c r="D39" s="4" t="s">
        <v>1186</v>
      </c>
      <c r="E39" s="4" t="s">
        <v>23</v>
      </c>
      <c r="F39" s="4" t="s">
        <v>1229</v>
      </c>
      <c r="G39" s="4" t="s">
        <v>1186</v>
      </c>
      <c r="H39" s="4" t="s">
        <v>19</v>
      </c>
      <c r="I39" s="4" t="s">
        <v>20</v>
      </c>
      <c r="J39" s="9">
        <v>545</v>
      </c>
      <c r="K39" s="9">
        <v>555</v>
      </c>
      <c r="M39" s="9">
        <f>K39-J39</f>
        <v>10</v>
      </c>
      <c r="N39" s="10">
        <f>K39/J39-1</f>
        <v>1.8348623853210899E-2</v>
      </c>
      <c r="P39" s="11">
        <v>5.5022715800100958E-2</v>
      </c>
      <c r="Q39" s="11">
        <v>5.1508120649651976E-2</v>
      </c>
    </row>
    <row r="40" spans="1:17" s="4" customFormat="1" ht="12.9" customHeight="1" x14ac:dyDescent="0.5">
      <c r="A40" s="4" t="s">
        <v>1119</v>
      </c>
      <c r="C40" s="4">
        <v>1659</v>
      </c>
      <c r="D40" s="4" t="s">
        <v>1188</v>
      </c>
      <c r="E40" s="4" t="s">
        <v>23</v>
      </c>
      <c r="F40" s="4" t="s">
        <v>1230</v>
      </c>
      <c r="G40" s="4" t="s">
        <v>1188</v>
      </c>
      <c r="H40" s="4" t="s">
        <v>19</v>
      </c>
      <c r="I40" s="4" t="s">
        <v>20</v>
      </c>
      <c r="J40" s="9">
        <v>1170</v>
      </c>
      <c r="K40" s="9">
        <v>1075</v>
      </c>
      <c r="M40" s="9">
        <f>K40-J40</f>
        <v>-95</v>
      </c>
      <c r="N40" s="10">
        <f>K40/J40-1</f>
        <v>-8.1196581196581241E-2</v>
      </c>
      <c r="P40" s="11">
        <v>0.11812216052498738</v>
      </c>
      <c r="Q40" s="11">
        <v>9.9767981438515077E-2</v>
      </c>
    </row>
    <row r="41" spans="1:17" s="4" customFormat="1" ht="12.9" customHeight="1" x14ac:dyDescent="0.5">
      <c r="A41" s="4" t="s">
        <v>1123</v>
      </c>
      <c r="C41" s="4">
        <v>1660</v>
      </c>
      <c r="D41" s="4" t="s">
        <v>1190</v>
      </c>
      <c r="E41" s="4" t="s">
        <v>23</v>
      </c>
      <c r="F41" s="4" t="s">
        <v>1231</v>
      </c>
      <c r="G41" s="4" t="s">
        <v>1190</v>
      </c>
      <c r="H41" s="4" t="s">
        <v>19</v>
      </c>
      <c r="I41" s="4" t="s">
        <v>20</v>
      </c>
      <c r="J41" s="9">
        <v>1035</v>
      </c>
      <c r="K41" s="9">
        <v>1155</v>
      </c>
      <c r="M41" s="9">
        <f>K41-J41</f>
        <v>120</v>
      </c>
      <c r="N41" s="10">
        <f>K41/J41-1</f>
        <v>0.11594202898550732</v>
      </c>
      <c r="P41" s="11">
        <v>0.10449268046441192</v>
      </c>
      <c r="Q41" s="11">
        <v>0.10719257540603248</v>
      </c>
    </row>
    <row r="42" spans="1:17" s="4" customFormat="1" ht="12.9" customHeight="1" x14ac:dyDescent="0.5">
      <c r="A42" s="4" t="s">
        <v>1127</v>
      </c>
      <c r="C42" s="4">
        <v>1661</v>
      </c>
      <c r="D42" s="4" t="s">
        <v>1192</v>
      </c>
      <c r="E42" s="4" t="s">
        <v>23</v>
      </c>
      <c r="F42" s="4" t="s">
        <v>1232</v>
      </c>
      <c r="G42" s="4" t="s">
        <v>1192</v>
      </c>
      <c r="H42" s="4" t="s">
        <v>19</v>
      </c>
      <c r="I42" s="4" t="s">
        <v>20</v>
      </c>
      <c r="J42" s="9">
        <v>855</v>
      </c>
      <c r="K42" s="9">
        <v>1055</v>
      </c>
      <c r="M42" s="9">
        <f>K42-J42</f>
        <v>200</v>
      </c>
      <c r="N42" s="10">
        <f>K42/J42-1</f>
        <v>0.23391812865497075</v>
      </c>
      <c r="P42" s="11">
        <v>8.6320040383644631E-2</v>
      </c>
      <c r="Q42" s="11">
        <v>9.7911832946635732E-2</v>
      </c>
    </row>
    <row r="43" spans="1:17" s="4" customFormat="1" ht="12.9" customHeight="1" x14ac:dyDescent="0.5">
      <c r="A43" s="4" t="s">
        <v>1131</v>
      </c>
      <c r="C43" s="4">
        <v>1662</v>
      </c>
      <c r="D43" s="4" t="s">
        <v>1194</v>
      </c>
      <c r="E43" s="4" t="s">
        <v>23</v>
      </c>
      <c r="F43" s="4" t="s">
        <v>1233</v>
      </c>
      <c r="G43" s="4" t="s">
        <v>1194</v>
      </c>
      <c r="H43" s="4" t="s">
        <v>19</v>
      </c>
      <c r="I43" s="4" t="s">
        <v>20</v>
      </c>
      <c r="J43" s="9">
        <v>715</v>
      </c>
      <c r="K43" s="9">
        <v>845</v>
      </c>
      <c r="M43" s="9">
        <f>K43-J43</f>
        <v>130</v>
      </c>
      <c r="N43" s="10">
        <f>K43/J43-1</f>
        <v>0.18181818181818188</v>
      </c>
      <c r="P43" s="11">
        <v>7.2185764765270069E-2</v>
      </c>
      <c r="Q43" s="11">
        <v>7.8422273781902557E-2</v>
      </c>
    </row>
    <row r="44" spans="1:17" s="4" customFormat="1" ht="12.9" customHeight="1" x14ac:dyDescent="0.5">
      <c r="A44" s="4" t="s">
        <v>1135</v>
      </c>
      <c r="C44" s="4">
        <v>1663</v>
      </c>
      <c r="D44" s="4" t="s">
        <v>1196</v>
      </c>
      <c r="E44" s="4" t="s">
        <v>23</v>
      </c>
      <c r="F44" s="4" t="s">
        <v>1234</v>
      </c>
      <c r="G44" s="4" t="s">
        <v>1196</v>
      </c>
      <c r="H44" s="4" t="s">
        <v>19</v>
      </c>
      <c r="I44" s="4" t="s">
        <v>20</v>
      </c>
      <c r="J44" s="9">
        <v>565</v>
      </c>
      <c r="K44" s="9">
        <v>750</v>
      </c>
      <c r="M44" s="9">
        <f>K44-J44</f>
        <v>185</v>
      </c>
      <c r="N44" s="10">
        <f>K44/J44-1</f>
        <v>0.32743362831858414</v>
      </c>
      <c r="P44" s="11">
        <v>5.7041898031297326E-2</v>
      </c>
      <c r="Q44" s="11">
        <v>6.9605568445475635E-2</v>
      </c>
    </row>
    <row r="45" spans="1:17" s="4" customFormat="1" ht="12.9" customHeight="1" x14ac:dyDescent="0.5">
      <c r="A45" s="4" t="s">
        <v>1139</v>
      </c>
      <c r="C45" s="4">
        <v>1664</v>
      </c>
      <c r="D45" s="4" t="s">
        <v>1198</v>
      </c>
      <c r="E45" s="4" t="s">
        <v>23</v>
      </c>
      <c r="F45" s="4" t="s">
        <v>1235</v>
      </c>
      <c r="G45" s="4" t="s">
        <v>1198</v>
      </c>
      <c r="H45" s="4" t="s">
        <v>19</v>
      </c>
      <c r="I45" s="4" t="s">
        <v>20</v>
      </c>
      <c r="J45" s="9">
        <v>1635</v>
      </c>
      <c r="K45" s="9">
        <v>2510</v>
      </c>
      <c r="M45" s="9">
        <f>K45-J45</f>
        <v>875</v>
      </c>
      <c r="N45" s="10">
        <f>K45/J45-1</f>
        <v>0.53516819571865448</v>
      </c>
      <c r="P45" s="11">
        <v>0.16506814740030287</v>
      </c>
      <c r="Q45" s="11">
        <v>0.23294663573085847</v>
      </c>
    </row>
    <row r="46" spans="1:17" s="4" customFormat="1" ht="12.9" customHeight="1" x14ac:dyDescent="0.5">
      <c r="A46" s="4" t="s">
        <v>1200</v>
      </c>
      <c r="C46" s="4">
        <v>1665</v>
      </c>
      <c r="D46" s="4" t="s">
        <v>1201</v>
      </c>
      <c r="E46" s="4" t="s">
        <v>23</v>
      </c>
      <c r="F46" s="4" t="s">
        <v>1236</v>
      </c>
      <c r="G46" s="4" t="s">
        <v>1201</v>
      </c>
      <c r="H46" s="4" t="s">
        <v>19</v>
      </c>
      <c r="I46" s="4" t="s">
        <v>20</v>
      </c>
      <c r="J46" s="9">
        <v>905</v>
      </c>
      <c r="K46" s="9">
        <v>1155</v>
      </c>
      <c r="M46" s="9">
        <f>K46-J46</f>
        <v>250</v>
      </c>
      <c r="N46" s="10">
        <f>K46/J46-1</f>
        <v>0.27624309392265189</v>
      </c>
      <c r="P46" s="11">
        <v>9.1367995961635542E-2</v>
      </c>
      <c r="Q46" s="11">
        <v>0.10719257540603248</v>
      </c>
    </row>
    <row r="47" spans="1:17" s="4" customFormat="1" ht="12.9" customHeight="1" x14ac:dyDescent="0.5">
      <c r="A47" s="4" t="s">
        <v>1203</v>
      </c>
      <c r="C47" s="4">
        <v>1666</v>
      </c>
      <c r="D47" s="4" t="s">
        <v>1204</v>
      </c>
      <c r="E47" s="4" t="s">
        <v>23</v>
      </c>
      <c r="F47" s="4" t="s">
        <v>1237</v>
      </c>
      <c r="G47" s="4" t="s">
        <v>1204</v>
      </c>
      <c r="H47" s="4" t="s">
        <v>19</v>
      </c>
      <c r="I47" s="4" t="s">
        <v>20</v>
      </c>
      <c r="J47" s="9">
        <v>405</v>
      </c>
      <c r="K47" s="9">
        <v>630</v>
      </c>
      <c r="M47" s="9">
        <f>K47-J47</f>
        <v>225</v>
      </c>
      <c r="N47" s="10">
        <f>K47/J47-1</f>
        <v>0.55555555555555558</v>
      </c>
      <c r="P47" s="11">
        <v>4.0888440181726403E-2</v>
      </c>
      <c r="Q47" s="11">
        <v>5.8468677494199539E-2</v>
      </c>
    </row>
    <row r="48" spans="1:17" s="4" customFormat="1" ht="12.9" customHeight="1" x14ac:dyDescent="0.5">
      <c r="A48" s="4" t="s">
        <v>1146</v>
      </c>
      <c r="C48" s="4">
        <v>1667</v>
      </c>
      <c r="D48" s="4" t="s">
        <v>1238</v>
      </c>
      <c r="E48" s="4" t="s">
        <v>23</v>
      </c>
      <c r="F48" s="4" t="s">
        <v>1239</v>
      </c>
      <c r="G48" s="4" t="s">
        <v>1238</v>
      </c>
      <c r="H48" s="4" t="s">
        <v>19</v>
      </c>
      <c r="I48" s="4" t="s">
        <v>20</v>
      </c>
      <c r="J48" s="9">
        <v>320</v>
      </c>
      <c r="K48" s="9">
        <v>725</v>
      </c>
      <c r="M48" s="9">
        <f>K48-J48</f>
        <v>405</v>
      </c>
      <c r="N48" s="10">
        <f>K48/J48-1</f>
        <v>1.265625</v>
      </c>
      <c r="P48" s="11">
        <v>3.2306915699141847E-2</v>
      </c>
      <c r="Q48" s="11">
        <v>6.7285382830626447E-2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58416</v>
      </c>
      <c r="K50" s="18">
        <v>68500</v>
      </c>
      <c r="M50" s="18">
        <f>K50-J50</f>
        <v>10084</v>
      </c>
      <c r="N50" s="7">
        <f>K50/J50-1</f>
        <v>0.17262393864694614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7085</v>
      </c>
      <c r="K4" s="6">
        <v>7620</v>
      </c>
      <c r="M4" s="6">
        <f>K4-J4</f>
        <v>535</v>
      </c>
      <c r="N4" s="7">
        <f>K4/J4-1</f>
        <v>7.5511644318983828E-2</v>
      </c>
    </row>
    <row r="5" spans="1:17" s="4" customFormat="1" ht="12.9" customHeight="1" x14ac:dyDescent="0.5">
      <c r="A5" s="4" t="s">
        <v>1249</v>
      </c>
      <c r="C5" s="4">
        <v>1730</v>
      </c>
      <c r="D5" s="4" t="s">
        <v>1250</v>
      </c>
      <c r="E5" s="4" t="s">
        <v>23</v>
      </c>
      <c r="F5" s="4" t="s">
        <v>1251</v>
      </c>
      <c r="G5" s="4" t="s">
        <v>1252</v>
      </c>
      <c r="H5" s="4" t="s">
        <v>19</v>
      </c>
      <c r="I5" s="4" t="s">
        <v>20</v>
      </c>
      <c r="J5" s="17">
        <v>81540</v>
      </c>
      <c r="K5" s="17">
        <v>93000</v>
      </c>
      <c r="M5" s="17">
        <f>K5-J5</f>
        <v>11460</v>
      </c>
      <c r="N5" s="10">
        <f>K5/J5-1</f>
        <v>0.14054451802796164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4015</v>
      </c>
      <c r="K7" s="9">
        <v>4340</v>
      </c>
      <c r="M7" s="9">
        <f>K7-J7</f>
        <v>325</v>
      </c>
      <c r="N7" s="10">
        <f>K7/J7-1</f>
        <v>8.094645080946461E-2</v>
      </c>
      <c r="P7" s="11">
        <v>0.56669019054340153</v>
      </c>
      <c r="Q7" s="11">
        <v>0.56955380577427817</v>
      </c>
    </row>
    <row r="8" spans="1:17" s="4" customFormat="1" ht="12.9" customHeight="1" x14ac:dyDescent="0.5">
      <c r="A8" s="4" t="s">
        <v>1257</v>
      </c>
      <c r="C8" s="4">
        <v>1736</v>
      </c>
      <c r="D8" s="4" t="s">
        <v>1258</v>
      </c>
      <c r="E8" s="4" t="s">
        <v>23</v>
      </c>
      <c r="F8" s="4" t="s">
        <v>1259</v>
      </c>
      <c r="G8" s="4" t="s">
        <v>1260</v>
      </c>
      <c r="H8" s="4" t="s">
        <v>19</v>
      </c>
      <c r="I8" s="4" t="s">
        <v>20</v>
      </c>
      <c r="J8" s="17">
        <v>74300</v>
      </c>
      <c r="K8" s="17">
        <v>85000</v>
      </c>
      <c r="M8" s="17">
        <f>K8-J8</f>
        <v>10700</v>
      </c>
      <c r="N8" s="10">
        <f>K8/J8-1</f>
        <v>0.14401076716016159</v>
      </c>
    </row>
    <row r="9" spans="1:17" s="4" customFormat="1" ht="12.9" customHeight="1" x14ac:dyDescent="0.5">
      <c r="A9" s="4" t="s">
        <v>1261</v>
      </c>
      <c r="C9" s="4">
        <v>1740</v>
      </c>
      <c r="D9" s="4" t="s">
        <v>1262</v>
      </c>
      <c r="E9" s="4" t="s">
        <v>23</v>
      </c>
      <c r="F9" s="4" t="s">
        <v>1263</v>
      </c>
      <c r="G9" s="4" t="s">
        <v>1264</v>
      </c>
      <c r="H9" s="4" t="s">
        <v>19</v>
      </c>
      <c r="I9" s="4" t="s">
        <v>20</v>
      </c>
      <c r="J9" s="9">
        <v>2220</v>
      </c>
      <c r="K9" s="9">
        <v>2345</v>
      </c>
      <c r="M9" s="9">
        <f>K9-J9</f>
        <v>125</v>
      </c>
      <c r="N9" s="10">
        <f>K9/J9-1</f>
        <v>5.6306306306306286E-2</v>
      </c>
      <c r="P9" s="11">
        <v>0.31333803810868033</v>
      </c>
      <c r="Q9" s="11">
        <v>0.307742782152231</v>
      </c>
    </row>
    <row r="10" spans="1:17" s="4" customFormat="1" ht="12.9" customHeight="1" x14ac:dyDescent="0.5">
      <c r="A10" s="4" t="s">
        <v>1257</v>
      </c>
      <c r="C10" s="4">
        <v>1742</v>
      </c>
      <c r="D10" s="4" t="s">
        <v>1265</v>
      </c>
      <c r="E10" s="4" t="s">
        <v>23</v>
      </c>
      <c r="F10" s="4" t="s">
        <v>1266</v>
      </c>
      <c r="G10" s="4" t="s">
        <v>1267</v>
      </c>
      <c r="H10" s="4" t="s">
        <v>19</v>
      </c>
      <c r="I10" s="4" t="s">
        <v>20</v>
      </c>
      <c r="J10" s="17">
        <v>108343</v>
      </c>
      <c r="K10" s="17">
        <v>123000</v>
      </c>
      <c r="M10" s="17">
        <f>K10-J10</f>
        <v>14657</v>
      </c>
      <c r="N10" s="10">
        <f>K10/J10-1</f>
        <v>0.13528331318128539</v>
      </c>
    </row>
    <row r="11" spans="1:17" s="4" customFormat="1" ht="12.9" customHeight="1" x14ac:dyDescent="0.5">
      <c r="A11" s="4" t="s">
        <v>1268</v>
      </c>
      <c r="C11" s="4">
        <v>1746</v>
      </c>
      <c r="D11" s="4" t="s">
        <v>1269</v>
      </c>
      <c r="E11" s="4" t="s">
        <v>23</v>
      </c>
      <c r="F11" s="4" t="s">
        <v>1270</v>
      </c>
      <c r="G11" s="4" t="s">
        <v>1271</v>
      </c>
      <c r="H11" s="4" t="s">
        <v>19</v>
      </c>
      <c r="I11" s="4" t="s">
        <v>20</v>
      </c>
      <c r="J11" s="9">
        <v>730</v>
      </c>
      <c r="K11" s="9">
        <v>780</v>
      </c>
      <c r="M11" s="9">
        <f>K11-J11</f>
        <v>50</v>
      </c>
      <c r="N11" s="10">
        <f>K11/J11-1</f>
        <v>6.8493150684931559E-2</v>
      </c>
      <c r="P11" s="11">
        <v>0.10303458009880029</v>
      </c>
      <c r="Q11" s="11">
        <v>0.10236220472440945</v>
      </c>
    </row>
    <row r="12" spans="1:17" s="4" customFormat="1" ht="12.9" customHeight="1" x14ac:dyDescent="0.5">
      <c r="A12" s="4" t="s">
        <v>1257</v>
      </c>
      <c r="C12" s="4">
        <v>1748</v>
      </c>
      <c r="D12" s="4" t="s">
        <v>1272</v>
      </c>
      <c r="E12" s="4" t="s">
        <v>23</v>
      </c>
      <c r="F12" s="4" t="s">
        <v>1273</v>
      </c>
      <c r="G12" s="4" t="s">
        <v>1274</v>
      </c>
      <c r="H12" s="4" t="s">
        <v>19</v>
      </c>
      <c r="I12" s="4" t="s">
        <v>20</v>
      </c>
      <c r="J12" s="17">
        <v>56071</v>
      </c>
      <c r="K12" s="17">
        <v>61600</v>
      </c>
      <c r="M12" s="17">
        <f>K12-J12</f>
        <v>5529</v>
      </c>
      <c r="N12" s="10">
        <f>K12/J12-1</f>
        <v>9.8607123111769113E-2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24075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4185</v>
      </c>
      <c r="M16" s="15" t="s">
        <v>154</v>
      </c>
      <c r="N16" s="15" t="s">
        <v>154</v>
      </c>
      <c r="P16" s="15" t="s">
        <v>154</v>
      </c>
      <c r="Q16" s="11">
        <v>0.17383177570093458</v>
      </c>
    </row>
    <row r="17" spans="1:17" s="4" customFormat="1" ht="12.9" customHeight="1" x14ac:dyDescent="0.5">
      <c r="A17" s="4" t="s">
        <v>1282</v>
      </c>
      <c r="C17" s="4" t="s">
        <v>151</v>
      </c>
      <c r="D17" s="4" t="s">
        <v>151</v>
      </c>
      <c r="F17" s="4" t="s">
        <v>1283</v>
      </c>
      <c r="G17" s="4" t="s">
        <v>1284</v>
      </c>
      <c r="H17" s="4" t="s">
        <v>19</v>
      </c>
      <c r="I17" s="4" t="s">
        <v>20</v>
      </c>
      <c r="J17" s="15" t="s">
        <v>154</v>
      </c>
      <c r="K17" s="9">
        <v>1250</v>
      </c>
      <c r="M17" s="15" t="s">
        <v>154</v>
      </c>
      <c r="N17" s="15" t="s">
        <v>154</v>
      </c>
      <c r="P17" s="15" t="s">
        <v>154</v>
      </c>
      <c r="Q17" s="11">
        <v>5.1921079958463137E-2</v>
      </c>
    </row>
    <row r="18" spans="1:17" s="4" customFormat="1" ht="12.9" customHeight="1" x14ac:dyDescent="0.5">
      <c r="A18" s="4" t="s">
        <v>1285</v>
      </c>
      <c r="C18" s="4" t="s">
        <v>151</v>
      </c>
      <c r="D18" s="4" t="s">
        <v>151</v>
      </c>
      <c r="F18" s="4" t="s">
        <v>1286</v>
      </c>
      <c r="G18" s="4" t="s">
        <v>1287</v>
      </c>
      <c r="H18" s="4" t="s">
        <v>19</v>
      </c>
      <c r="I18" s="4" t="s">
        <v>20</v>
      </c>
      <c r="J18" s="15" t="s">
        <v>154</v>
      </c>
      <c r="K18" s="9">
        <v>13390</v>
      </c>
      <c r="M18" s="15" t="s">
        <v>154</v>
      </c>
      <c r="N18" s="15" t="s">
        <v>154</v>
      </c>
      <c r="P18" s="15" t="s">
        <v>154</v>
      </c>
      <c r="Q18" s="11">
        <v>0.55617860851505707</v>
      </c>
    </row>
    <row r="19" spans="1:17" s="4" customFormat="1" ht="12.9" customHeight="1" x14ac:dyDescent="0.5">
      <c r="A19" s="4" t="s">
        <v>1288</v>
      </c>
      <c r="C19" s="4" t="s">
        <v>151</v>
      </c>
      <c r="D19" s="4" t="s">
        <v>151</v>
      </c>
      <c r="F19" s="4" t="s">
        <v>1289</v>
      </c>
      <c r="G19" s="4" t="s">
        <v>72</v>
      </c>
      <c r="H19" s="4" t="s">
        <v>19</v>
      </c>
      <c r="I19" s="4" t="s">
        <v>20</v>
      </c>
      <c r="J19" s="15" t="s">
        <v>154</v>
      </c>
      <c r="K19" s="9">
        <v>6500</v>
      </c>
      <c r="M19" s="15" t="s">
        <v>154</v>
      </c>
      <c r="N19" s="15" t="s">
        <v>154</v>
      </c>
      <c r="P19" s="15" t="s">
        <v>154</v>
      </c>
      <c r="Q19" s="11">
        <v>0.26998961578400832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12330</v>
      </c>
      <c r="M21" s="16" t="s">
        <v>154</v>
      </c>
      <c r="N21" s="16" t="s">
        <v>154</v>
      </c>
      <c r="P21" s="16" t="s">
        <v>154</v>
      </c>
      <c r="Q21" s="8">
        <v>0.51214953271028041</v>
      </c>
    </row>
    <row r="22" spans="1:17" s="5" customFormat="1" ht="12.9" customHeight="1" x14ac:dyDescent="0.5">
      <c r="A22" s="5" t="s">
        <v>1291</v>
      </c>
      <c r="C22" s="5" t="s">
        <v>151</v>
      </c>
      <c r="D22" s="5" t="s">
        <v>151</v>
      </c>
      <c r="F22" s="5" t="s">
        <v>1277</v>
      </c>
      <c r="G22" s="5" t="s">
        <v>1278</v>
      </c>
      <c r="H22" s="5" t="s">
        <v>19</v>
      </c>
      <c r="I22" s="5" t="s">
        <v>105</v>
      </c>
      <c r="J22" s="16" t="s">
        <v>154</v>
      </c>
      <c r="K22" s="6">
        <v>11740</v>
      </c>
      <c r="M22" s="16" t="s">
        <v>154</v>
      </c>
      <c r="N22" s="16" t="s">
        <v>154</v>
      </c>
      <c r="P22" s="16" t="s">
        <v>154</v>
      </c>
      <c r="Q22" s="8">
        <v>0.48764278296988578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2715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645</v>
      </c>
      <c r="M26" s="15" t="s">
        <v>154</v>
      </c>
      <c r="N26" s="15" t="s">
        <v>154</v>
      </c>
      <c r="P26" s="15" t="s">
        <v>154</v>
      </c>
      <c r="Q26" s="11">
        <v>0.23756906077348067</v>
      </c>
    </row>
    <row r="27" spans="1:17" s="4" customFormat="1" ht="12.9" customHeight="1" x14ac:dyDescent="0.5">
      <c r="A27" s="4" t="s">
        <v>1298</v>
      </c>
      <c r="C27" s="4" t="s">
        <v>151</v>
      </c>
      <c r="D27" s="4" t="s">
        <v>151</v>
      </c>
      <c r="F27" s="4" t="s">
        <v>1299</v>
      </c>
      <c r="G27" s="4" t="s">
        <v>1284</v>
      </c>
      <c r="H27" s="4" t="s">
        <v>19</v>
      </c>
      <c r="I27" s="4" t="s">
        <v>20</v>
      </c>
      <c r="J27" s="15" t="s">
        <v>154</v>
      </c>
      <c r="K27" s="9">
        <v>205</v>
      </c>
      <c r="M27" s="15" t="s">
        <v>154</v>
      </c>
      <c r="N27" s="15" t="s">
        <v>154</v>
      </c>
      <c r="P27" s="15" t="s">
        <v>154</v>
      </c>
      <c r="Q27" s="11">
        <v>7.550644567219153E-2</v>
      </c>
    </row>
    <row r="28" spans="1:17" s="4" customFormat="1" ht="12.9" customHeight="1" x14ac:dyDescent="0.5">
      <c r="A28" s="4" t="s">
        <v>1300</v>
      </c>
      <c r="C28" s="4" t="s">
        <v>151</v>
      </c>
      <c r="D28" s="4" t="s">
        <v>151</v>
      </c>
      <c r="F28" s="4" t="s">
        <v>1301</v>
      </c>
      <c r="G28" s="4" t="s">
        <v>1287</v>
      </c>
      <c r="H28" s="4" t="s">
        <v>19</v>
      </c>
      <c r="I28" s="4" t="s">
        <v>20</v>
      </c>
      <c r="J28" s="15" t="s">
        <v>154</v>
      </c>
      <c r="K28" s="9">
        <v>1270</v>
      </c>
      <c r="M28" s="15" t="s">
        <v>154</v>
      </c>
      <c r="N28" s="15" t="s">
        <v>154</v>
      </c>
      <c r="P28" s="15" t="s">
        <v>154</v>
      </c>
      <c r="Q28" s="11">
        <v>0.4677716390423573</v>
      </c>
    </row>
    <row r="29" spans="1:17" s="4" customFormat="1" ht="12.9" customHeight="1" x14ac:dyDescent="0.5">
      <c r="A29" s="4" t="s">
        <v>1302</v>
      </c>
      <c r="C29" s="4" t="s">
        <v>151</v>
      </c>
      <c r="D29" s="4" t="s">
        <v>151</v>
      </c>
      <c r="F29" s="4" t="s">
        <v>1303</v>
      </c>
      <c r="G29" s="4" t="s">
        <v>72</v>
      </c>
      <c r="H29" s="4" t="s">
        <v>19</v>
      </c>
      <c r="I29" s="4" t="s">
        <v>20</v>
      </c>
      <c r="J29" s="15" t="s">
        <v>154</v>
      </c>
      <c r="K29" s="9">
        <v>800</v>
      </c>
      <c r="M29" s="15" t="s">
        <v>154</v>
      </c>
      <c r="N29" s="15" t="s">
        <v>154</v>
      </c>
      <c r="P29" s="15" t="s">
        <v>154</v>
      </c>
      <c r="Q29" s="11">
        <v>0.29465930018416209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1315</v>
      </c>
      <c r="M31" s="16" t="s">
        <v>154</v>
      </c>
      <c r="N31" s="16" t="s">
        <v>154</v>
      </c>
      <c r="P31" s="16" t="s">
        <v>154</v>
      </c>
      <c r="Q31" s="8">
        <v>0.48434622467771637</v>
      </c>
    </row>
    <row r="32" spans="1:17" s="5" customFormat="1" ht="12.9" customHeight="1" x14ac:dyDescent="0.5">
      <c r="A32" s="5" t="s">
        <v>1305</v>
      </c>
      <c r="C32" s="5" t="s">
        <v>151</v>
      </c>
      <c r="D32" s="5" t="s">
        <v>151</v>
      </c>
      <c r="F32" s="5" t="s">
        <v>1294</v>
      </c>
      <c r="G32" s="5" t="s">
        <v>1295</v>
      </c>
      <c r="H32" s="5" t="s">
        <v>19</v>
      </c>
      <c r="I32" s="5" t="s">
        <v>105</v>
      </c>
      <c r="J32" s="16" t="s">
        <v>154</v>
      </c>
      <c r="K32" s="6">
        <v>1405</v>
      </c>
      <c r="M32" s="16" t="s">
        <v>154</v>
      </c>
      <c r="N32" s="16" t="s">
        <v>154</v>
      </c>
      <c r="P32" s="16" t="s">
        <v>154</v>
      </c>
      <c r="Q32" s="8">
        <v>0.51749539594843463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0.113</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0.154</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0.16200000000000001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9.5000000000000001E-2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0.123</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0.106</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23005</v>
      </c>
      <c r="K4" s="6">
        <v>25080</v>
      </c>
      <c r="M4" s="6">
        <f>K4-J4</f>
        <v>2075</v>
      </c>
      <c r="N4" s="7">
        <f>K4/J4-1</f>
        <v>9.0197783090632422E-2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22160</v>
      </c>
      <c r="K7" s="6">
        <v>24070</v>
      </c>
      <c r="M7" s="6">
        <f>K7-J7</f>
        <v>1910</v>
      </c>
      <c r="N7" s="7">
        <f>K7/J7-1</f>
        <v>8.6191335740072095E-2</v>
      </c>
    </row>
    <row r="8" spans="1:17" s="5" customFormat="1" ht="12.9" customHeight="1" x14ac:dyDescent="0.5">
      <c r="A8" s="5" t="s">
        <v>26</v>
      </c>
      <c r="C8" s="5">
        <v>2</v>
      </c>
      <c r="D8" s="5" t="s">
        <v>27</v>
      </c>
      <c r="E8" s="5" t="s">
        <v>23</v>
      </c>
      <c r="F8" s="5" t="s">
        <v>28</v>
      </c>
      <c r="G8" s="5" t="s">
        <v>27</v>
      </c>
      <c r="H8" s="5" t="s">
        <v>19</v>
      </c>
      <c r="I8" s="5" t="s">
        <v>20</v>
      </c>
      <c r="J8" s="6">
        <v>3185</v>
      </c>
      <c r="K8" s="6">
        <v>3535</v>
      </c>
      <c r="M8" s="6">
        <f>K8-J8</f>
        <v>350</v>
      </c>
      <c r="N8" s="7">
        <f>K8/J8-1</f>
        <v>0.10989010989010994</v>
      </c>
      <c r="P8" s="8">
        <v>0.14372743682310468</v>
      </c>
      <c r="Q8" s="8">
        <v>0.14686331533028665</v>
      </c>
    </row>
    <row r="9" spans="1:17" s="4" customFormat="1" ht="12.9" customHeight="1" x14ac:dyDescent="0.5">
      <c r="A9" s="4" t="s">
        <v>29</v>
      </c>
      <c r="C9" s="4">
        <v>3</v>
      </c>
      <c r="D9" s="4" t="s">
        <v>30</v>
      </c>
      <c r="E9" s="4" t="s">
        <v>23</v>
      </c>
      <c r="F9" s="4" t="s">
        <v>31</v>
      </c>
      <c r="G9" s="4" t="s">
        <v>30</v>
      </c>
      <c r="H9" s="4" t="s">
        <v>19</v>
      </c>
      <c r="I9" s="4" t="s">
        <v>20</v>
      </c>
      <c r="J9" s="9">
        <v>970</v>
      </c>
      <c r="K9" s="9">
        <v>1020</v>
      </c>
      <c r="M9" s="9">
        <f>K9-J9</f>
        <v>50</v>
      </c>
      <c r="N9" s="10">
        <f>K9/J9-1</f>
        <v>5.1546391752577359E-2</v>
      </c>
      <c r="P9" s="11">
        <v>4.3772563176895304E-2</v>
      </c>
      <c r="Q9" s="11">
        <v>4.2376402160365603E-2</v>
      </c>
    </row>
    <row r="10" spans="1:17" s="4" customFormat="1" ht="12.9" customHeight="1" x14ac:dyDescent="0.5">
      <c r="A10" s="4" t="s">
        <v>32</v>
      </c>
      <c r="C10" s="4">
        <v>4</v>
      </c>
      <c r="D10" s="4" t="s">
        <v>33</v>
      </c>
      <c r="E10" s="4" t="s">
        <v>23</v>
      </c>
      <c r="F10" s="4" t="s">
        <v>34</v>
      </c>
      <c r="G10" s="4" t="s">
        <v>33</v>
      </c>
      <c r="H10" s="4" t="s">
        <v>19</v>
      </c>
      <c r="I10" s="4" t="s">
        <v>20</v>
      </c>
      <c r="J10" s="9">
        <v>1070</v>
      </c>
      <c r="K10" s="9">
        <v>1215</v>
      </c>
      <c r="M10" s="9">
        <f>K10-J10</f>
        <v>145</v>
      </c>
      <c r="N10" s="10">
        <f>K10/J10-1</f>
        <v>0.13551401869158886</v>
      </c>
      <c r="P10" s="11">
        <v>4.8285198555956678E-2</v>
      </c>
      <c r="Q10" s="11">
        <v>5.0477773161611963E-2</v>
      </c>
    </row>
    <row r="11" spans="1:17" s="4" customFormat="1" ht="12.9" customHeight="1" x14ac:dyDescent="0.5">
      <c r="A11" s="4" t="s">
        <v>35</v>
      </c>
      <c r="C11" s="4">
        <v>5</v>
      </c>
      <c r="D11" s="4" t="s">
        <v>36</v>
      </c>
      <c r="E11" s="4" t="s">
        <v>23</v>
      </c>
      <c r="F11" s="4" t="s">
        <v>37</v>
      </c>
      <c r="G11" s="4" t="s">
        <v>36</v>
      </c>
      <c r="H11" s="4" t="s">
        <v>19</v>
      </c>
      <c r="I11" s="4" t="s">
        <v>20</v>
      </c>
      <c r="J11" s="9">
        <v>1145</v>
      </c>
      <c r="K11" s="9">
        <v>1300</v>
      </c>
      <c r="M11" s="9">
        <f>K11-J11</f>
        <v>155</v>
      </c>
      <c r="N11" s="10">
        <f>K11/J11-1</f>
        <v>0.13537117903930129</v>
      </c>
      <c r="P11" s="11">
        <v>5.1669675090252706E-2</v>
      </c>
      <c r="Q11" s="11">
        <v>5.4009140008309101E-2</v>
      </c>
    </row>
    <row r="12" spans="1:17" s="5" customFormat="1" ht="12.9" customHeight="1" x14ac:dyDescent="0.5">
      <c r="A12" s="5" t="s">
        <v>38</v>
      </c>
      <c r="C12" s="5">
        <v>6</v>
      </c>
      <c r="D12" s="5" t="s">
        <v>39</v>
      </c>
      <c r="E12" s="5" t="s">
        <v>23</v>
      </c>
      <c r="F12" s="5" t="s">
        <v>40</v>
      </c>
      <c r="G12" s="5" t="s">
        <v>39</v>
      </c>
      <c r="H12" s="5" t="s">
        <v>19</v>
      </c>
      <c r="I12" s="5" t="s">
        <v>20</v>
      </c>
      <c r="J12" s="6">
        <v>13580</v>
      </c>
      <c r="K12" s="6">
        <v>14040</v>
      </c>
      <c r="M12" s="6">
        <f>K12-J12</f>
        <v>460</v>
      </c>
      <c r="N12" s="7">
        <f>K12/J12-1</f>
        <v>3.3873343151693769E-2</v>
      </c>
      <c r="P12" s="8">
        <v>0.61281588447653434</v>
      </c>
      <c r="Q12" s="8">
        <v>0.58329871208973827</v>
      </c>
    </row>
    <row r="13" spans="1:17" s="4" customFormat="1" ht="12.9" customHeight="1" x14ac:dyDescent="0.5">
      <c r="A13" s="4" t="s">
        <v>41</v>
      </c>
      <c r="C13" s="4">
        <v>7</v>
      </c>
      <c r="D13" s="4" t="s">
        <v>42</v>
      </c>
      <c r="E13" s="4" t="s">
        <v>23</v>
      </c>
      <c r="F13" s="4" t="s">
        <v>43</v>
      </c>
      <c r="G13" s="4" t="s">
        <v>42</v>
      </c>
      <c r="H13" s="4" t="s">
        <v>19</v>
      </c>
      <c r="I13" s="4" t="s">
        <v>20</v>
      </c>
      <c r="J13" s="9">
        <v>1180</v>
      </c>
      <c r="K13" s="9">
        <v>1065</v>
      </c>
      <c r="M13" s="9">
        <f>K13-J13</f>
        <v>-115</v>
      </c>
      <c r="N13" s="10">
        <f>K13/J13-1</f>
        <v>-9.745762711864403E-2</v>
      </c>
      <c r="P13" s="11">
        <v>5.3249097472924188E-2</v>
      </c>
      <c r="Q13" s="11">
        <v>4.4245949314499378E-2</v>
      </c>
    </row>
    <row r="14" spans="1:17" s="4" customFormat="1" ht="12.9" customHeight="1" x14ac:dyDescent="0.5">
      <c r="A14" s="4" t="s">
        <v>44</v>
      </c>
      <c r="C14" s="4">
        <v>8</v>
      </c>
      <c r="D14" s="4" t="s">
        <v>45</v>
      </c>
      <c r="E14" s="4" t="s">
        <v>23</v>
      </c>
      <c r="F14" s="4" t="s">
        <v>46</v>
      </c>
      <c r="G14" s="4" t="s">
        <v>45</v>
      </c>
      <c r="H14" s="4" t="s">
        <v>19</v>
      </c>
      <c r="I14" s="4" t="s">
        <v>20</v>
      </c>
      <c r="J14" s="9">
        <v>1005</v>
      </c>
      <c r="K14" s="9">
        <v>960</v>
      </c>
      <c r="M14" s="9">
        <f>K14-J14</f>
        <v>-45</v>
      </c>
      <c r="N14" s="10">
        <f>K14/J14-1</f>
        <v>-4.4776119402985093E-2</v>
      </c>
      <c r="P14" s="11">
        <v>4.5351985559566786E-2</v>
      </c>
      <c r="Q14" s="11">
        <v>3.9883672621520566E-2</v>
      </c>
    </row>
    <row r="15" spans="1:17" s="4" customFormat="1" ht="12.9" customHeight="1" x14ac:dyDescent="0.5">
      <c r="A15" s="4" t="s">
        <v>47</v>
      </c>
      <c r="C15" s="4">
        <v>9</v>
      </c>
      <c r="D15" s="4" t="s">
        <v>48</v>
      </c>
      <c r="E15" s="4" t="s">
        <v>23</v>
      </c>
      <c r="F15" s="4" t="s">
        <v>49</v>
      </c>
      <c r="G15" s="4" t="s">
        <v>48</v>
      </c>
      <c r="H15" s="4" t="s">
        <v>19</v>
      </c>
      <c r="I15" s="4" t="s">
        <v>20</v>
      </c>
      <c r="J15" s="9">
        <v>865</v>
      </c>
      <c r="K15" s="9">
        <v>1065</v>
      </c>
      <c r="M15" s="9">
        <f>K15-J15</f>
        <v>200</v>
      </c>
      <c r="N15" s="10">
        <f>K15/J15-1</f>
        <v>0.23121387283237005</v>
      </c>
      <c r="P15" s="11">
        <v>3.9034296028880866E-2</v>
      </c>
      <c r="Q15" s="11">
        <v>4.4245949314499378E-2</v>
      </c>
    </row>
    <row r="16" spans="1:17" s="4" customFormat="1" ht="12.9" customHeight="1" x14ac:dyDescent="0.5">
      <c r="A16" s="4" t="s">
        <v>50</v>
      </c>
      <c r="C16" s="4">
        <v>10</v>
      </c>
      <c r="D16" s="4" t="s">
        <v>51</v>
      </c>
      <c r="E16" s="4" t="s">
        <v>23</v>
      </c>
      <c r="F16" s="4" t="s">
        <v>52</v>
      </c>
      <c r="G16" s="4" t="s">
        <v>51</v>
      </c>
      <c r="H16" s="4" t="s">
        <v>19</v>
      </c>
      <c r="I16" s="4" t="s">
        <v>20</v>
      </c>
      <c r="J16" s="9">
        <v>1065</v>
      </c>
      <c r="K16" s="9">
        <v>1240</v>
      </c>
      <c r="M16" s="9">
        <f>K16-J16</f>
        <v>175</v>
      </c>
      <c r="N16" s="10">
        <f>K16/J16-1</f>
        <v>0.16431924882629101</v>
      </c>
      <c r="P16" s="11">
        <v>4.8059566787003613E-2</v>
      </c>
      <c r="Q16" s="11">
        <v>5.1516410469464063E-2</v>
      </c>
    </row>
    <row r="17" spans="1:17" s="4" customFormat="1" ht="12.9" customHeight="1" x14ac:dyDescent="0.5">
      <c r="A17" s="4" t="s">
        <v>53</v>
      </c>
      <c r="C17" s="4">
        <v>11</v>
      </c>
      <c r="D17" s="4" t="s">
        <v>54</v>
      </c>
      <c r="E17" s="4" t="s">
        <v>23</v>
      </c>
      <c r="F17" s="4" t="s">
        <v>55</v>
      </c>
      <c r="G17" s="4" t="s">
        <v>54</v>
      </c>
      <c r="H17" s="4" t="s">
        <v>19</v>
      </c>
      <c r="I17" s="4" t="s">
        <v>20</v>
      </c>
      <c r="J17" s="9">
        <v>1015</v>
      </c>
      <c r="K17" s="9">
        <v>1220</v>
      </c>
      <c r="M17" s="9">
        <f>K17-J17</f>
        <v>205</v>
      </c>
      <c r="N17" s="10">
        <f>K17/J17-1</f>
        <v>0.20197044334975378</v>
      </c>
      <c r="P17" s="11">
        <v>4.5803249097472923E-2</v>
      </c>
      <c r="Q17" s="11">
        <v>5.0685500623182382E-2</v>
      </c>
    </row>
    <row r="18" spans="1:17" s="4" customFormat="1" ht="12.9" customHeight="1" x14ac:dyDescent="0.5">
      <c r="A18" s="4" t="s">
        <v>56</v>
      </c>
      <c r="C18" s="4">
        <v>12</v>
      </c>
      <c r="D18" s="4" t="s">
        <v>57</v>
      </c>
      <c r="E18" s="4" t="s">
        <v>23</v>
      </c>
      <c r="F18" s="4" t="s">
        <v>58</v>
      </c>
      <c r="G18" s="4" t="s">
        <v>57</v>
      </c>
      <c r="H18" s="4" t="s">
        <v>19</v>
      </c>
      <c r="I18" s="4" t="s">
        <v>20</v>
      </c>
      <c r="J18" s="9">
        <v>1095</v>
      </c>
      <c r="K18" s="9">
        <v>1205</v>
      </c>
      <c r="M18" s="9">
        <f>K18-J18</f>
        <v>110</v>
      </c>
      <c r="N18" s="10">
        <f>K18/J18-1</f>
        <v>0.10045662100456632</v>
      </c>
      <c r="P18" s="11">
        <v>4.9413357400722023E-2</v>
      </c>
      <c r="Q18" s="11">
        <v>5.0062318238471126E-2</v>
      </c>
    </row>
    <row r="19" spans="1:17" s="4" customFormat="1" ht="12.9" customHeight="1" x14ac:dyDescent="0.5">
      <c r="A19" s="4" t="s">
        <v>59</v>
      </c>
      <c r="C19" s="4">
        <v>13</v>
      </c>
      <c r="D19" s="4" t="s">
        <v>60</v>
      </c>
      <c r="E19" s="4" t="s">
        <v>23</v>
      </c>
      <c r="F19" s="4" t="s">
        <v>61</v>
      </c>
      <c r="G19" s="4" t="s">
        <v>60</v>
      </c>
      <c r="H19" s="4" t="s">
        <v>19</v>
      </c>
      <c r="I19" s="4" t="s">
        <v>20</v>
      </c>
      <c r="J19" s="9">
        <v>1315</v>
      </c>
      <c r="K19" s="9">
        <v>1125</v>
      </c>
      <c r="M19" s="9">
        <f>K19-J19</f>
        <v>-190</v>
      </c>
      <c r="N19" s="10">
        <f>K19/J19-1</f>
        <v>-0.14448669201520914</v>
      </c>
      <c r="P19" s="11">
        <v>5.9341155234657036E-2</v>
      </c>
      <c r="Q19" s="11">
        <v>4.6738678853344415E-2</v>
      </c>
    </row>
    <row r="20" spans="1:17" s="4" customFormat="1" ht="12.9" customHeight="1" x14ac:dyDescent="0.5">
      <c r="A20" s="4" t="s">
        <v>62</v>
      </c>
      <c r="C20" s="4">
        <v>14</v>
      </c>
      <c r="D20" s="4" t="s">
        <v>63</v>
      </c>
      <c r="E20" s="4" t="s">
        <v>23</v>
      </c>
      <c r="F20" s="4" t="s">
        <v>64</v>
      </c>
      <c r="G20" s="4" t="s">
        <v>63</v>
      </c>
      <c r="H20" s="4" t="s">
        <v>19</v>
      </c>
      <c r="I20" s="4" t="s">
        <v>20</v>
      </c>
      <c r="J20" s="9">
        <v>1810</v>
      </c>
      <c r="K20" s="9">
        <v>1435</v>
      </c>
      <c r="M20" s="9">
        <f>K20-J20</f>
        <v>-375</v>
      </c>
      <c r="N20" s="10">
        <f>K20/J20-1</f>
        <v>-0.20718232044198892</v>
      </c>
      <c r="P20" s="11">
        <v>8.1678700361010825E-2</v>
      </c>
      <c r="Q20" s="11">
        <v>5.9617781470710431E-2</v>
      </c>
    </row>
    <row r="21" spans="1:17" s="4" customFormat="1" ht="12.9" customHeight="1" x14ac:dyDescent="0.5">
      <c r="A21" s="4" t="s">
        <v>65</v>
      </c>
      <c r="C21" s="4">
        <v>15</v>
      </c>
      <c r="D21" s="4" t="s">
        <v>66</v>
      </c>
      <c r="E21" s="4" t="s">
        <v>23</v>
      </c>
      <c r="F21" s="4" t="s">
        <v>67</v>
      </c>
      <c r="G21" s="4" t="s">
        <v>66</v>
      </c>
      <c r="H21" s="4" t="s">
        <v>19</v>
      </c>
      <c r="I21" s="4" t="s">
        <v>20</v>
      </c>
      <c r="J21" s="9">
        <v>2040</v>
      </c>
      <c r="K21" s="9">
        <v>2145</v>
      </c>
      <c r="M21" s="9">
        <f>K21-J21</f>
        <v>105</v>
      </c>
      <c r="N21" s="10">
        <f>K21/J21-1</f>
        <v>5.1470588235294157E-2</v>
      </c>
      <c r="P21" s="11">
        <v>9.2057761732851989E-2</v>
      </c>
      <c r="Q21" s="11">
        <v>8.9115081013710018E-2</v>
      </c>
    </row>
    <row r="22" spans="1:17" s="4" customFormat="1" ht="12.9" customHeight="1" x14ac:dyDescent="0.5">
      <c r="A22" s="4" t="s">
        <v>68</v>
      </c>
      <c r="C22" s="4">
        <v>16</v>
      </c>
      <c r="D22" s="4" t="s">
        <v>69</v>
      </c>
      <c r="E22" s="4" t="s">
        <v>23</v>
      </c>
      <c r="F22" s="4" t="s">
        <v>70</v>
      </c>
      <c r="G22" s="4" t="s">
        <v>69</v>
      </c>
      <c r="H22" s="4" t="s">
        <v>19</v>
      </c>
      <c r="I22" s="4" t="s">
        <v>20</v>
      </c>
      <c r="J22" s="9">
        <v>2190</v>
      </c>
      <c r="K22" s="9">
        <v>2580</v>
      </c>
      <c r="M22" s="9">
        <f>K22-J22</f>
        <v>390</v>
      </c>
      <c r="N22" s="10">
        <f>K22/J22-1</f>
        <v>0.17808219178082196</v>
      </c>
      <c r="P22" s="11">
        <v>9.8826714801444046E-2</v>
      </c>
      <c r="Q22" s="11">
        <v>0.10718737017033651</v>
      </c>
    </row>
    <row r="23" spans="1:17" s="5" customFormat="1" ht="12.9" customHeight="1" x14ac:dyDescent="0.5">
      <c r="A23" s="5" t="s">
        <v>71</v>
      </c>
      <c r="C23" s="5">
        <v>17</v>
      </c>
      <c r="D23" s="5" t="s">
        <v>72</v>
      </c>
      <c r="E23" s="5" t="s">
        <v>23</v>
      </c>
      <c r="F23" s="5" t="s">
        <v>73</v>
      </c>
      <c r="G23" s="5" t="s">
        <v>72</v>
      </c>
      <c r="H23" s="5" t="s">
        <v>19</v>
      </c>
      <c r="I23" s="5" t="s">
        <v>20</v>
      </c>
      <c r="J23" s="6">
        <v>5395</v>
      </c>
      <c r="K23" s="6">
        <v>6500</v>
      </c>
      <c r="M23" s="6">
        <f>K23-J23</f>
        <v>1105</v>
      </c>
      <c r="N23" s="7">
        <f>K23/J23-1</f>
        <v>0.20481927710843384</v>
      </c>
      <c r="P23" s="8">
        <v>0.243456678700361</v>
      </c>
      <c r="Q23" s="8">
        <v>0.27004570004154549</v>
      </c>
    </row>
    <row r="24" spans="1:17" s="4" customFormat="1" ht="12.9" customHeight="1" x14ac:dyDescent="0.5">
      <c r="A24" s="4" t="s">
        <v>74</v>
      </c>
      <c r="C24" s="4">
        <v>18</v>
      </c>
      <c r="D24" s="4" t="s">
        <v>75</v>
      </c>
      <c r="E24" s="4" t="s">
        <v>23</v>
      </c>
      <c r="F24" s="4" t="s">
        <v>76</v>
      </c>
      <c r="G24" s="4" t="s">
        <v>75</v>
      </c>
      <c r="H24" s="4" t="s">
        <v>19</v>
      </c>
      <c r="I24" s="4" t="s">
        <v>20</v>
      </c>
      <c r="J24" s="9">
        <v>1950</v>
      </c>
      <c r="K24" s="9">
        <v>2370</v>
      </c>
      <c r="M24" s="9">
        <f>K24-J24</f>
        <v>420</v>
      </c>
      <c r="N24" s="10">
        <f>K24/J24-1</f>
        <v>0.21538461538461529</v>
      </c>
      <c r="P24" s="11">
        <v>8.7996389891696752E-2</v>
      </c>
      <c r="Q24" s="11">
        <v>9.846281678437889E-2</v>
      </c>
    </row>
    <row r="25" spans="1:17" s="4" customFormat="1" ht="12.9" customHeight="1" x14ac:dyDescent="0.5">
      <c r="A25" s="4" t="s">
        <v>77</v>
      </c>
      <c r="C25" s="4">
        <v>19</v>
      </c>
      <c r="D25" s="4" t="s">
        <v>78</v>
      </c>
      <c r="E25" s="4" t="s">
        <v>23</v>
      </c>
      <c r="F25" s="4" t="s">
        <v>79</v>
      </c>
      <c r="G25" s="4" t="s">
        <v>78</v>
      </c>
      <c r="H25" s="4" t="s">
        <v>19</v>
      </c>
      <c r="I25" s="4" t="s">
        <v>20</v>
      </c>
      <c r="J25" s="9">
        <v>1425</v>
      </c>
      <c r="K25" s="9">
        <v>1710</v>
      </c>
      <c r="M25" s="9">
        <f>K25-J25</f>
        <v>285</v>
      </c>
      <c r="N25" s="10">
        <f>K25/J25-1</f>
        <v>0.19999999999999996</v>
      </c>
      <c r="P25" s="11">
        <v>6.4305054151624547E-2</v>
      </c>
      <c r="Q25" s="11">
        <v>7.1042791857083509E-2</v>
      </c>
    </row>
    <row r="26" spans="1:17" s="4" customFormat="1" ht="12.9" customHeight="1" x14ac:dyDescent="0.5">
      <c r="A26" s="4" t="s">
        <v>80</v>
      </c>
      <c r="C26" s="4">
        <v>20</v>
      </c>
      <c r="D26" s="4" t="s">
        <v>81</v>
      </c>
      <c r="E26" s="4" t="s">
        <v>23</v>
      </c>
      <c r="F26" s="4" t="s">
        <v>82</v>
      </c>
      <c r="G26" s="4" t="s">
        <v>81</v>
      </c>
      <c r="H26" s="4" t="s">
        <v>19</v>
      </c>
      <c r="I26" s="4" t="s">
        <v>20</v>
      </c>
      <c r="J26" s="9">
        <v>1010</v>
      </c>
      <c r="K26" s="9">
        <v>1215</v>
      </c>
      <c r="M26" s="9">
        <f>K26-J26</f>
        <v>205</v>
      </c>
      <c r="N26" s="10">
        <f>K26/J26-1</f>
        <v>0.20297029702970293</v>
      </c>
      <c r="P26" s="11">
        <v>4.5577617328519858E-2</v>
      </c>
      <c r="Q26" s="11">
        <v>5.0477773161611963E-2</v>
      </c>
    </row>
    <row r="27" spans="1:17" s="4" customFormat="1" ht="12.9" customHeight="1" x14ac:dyDescent="0.5">
      <c r="A27" s="4" t="s">
        <v>83</v>
      </c>
      <c r="C27" s="4">
        <v>21</v>
      </c>
      <c r="D27" s="4" t="s">
        <v>84</v>
      </c>
      <c r="E27" s="4" t="s">
        <v>23</v>
      </c>
      <c r="F27" s="4" t="s">
        <v>85</v>
      </c>
      <c r="G27" s="4" t="s">
        <v>84</v>
      </c>
      <c r="H27" s="4" t="s">
        <v>19</v>
      </c>
      <c r="I27" s="4" t="s">
        <v>20</v>
      </c>
      <c r="J27" s="9">
        <v>635</v>
      </c>
      <c r="K27" s="9">
        <v>760</v>
      </c>
      <c r="M27" s="9">
        <f>K27-J27</f>
        <v>125</v>
      </c>
      <c r="N27" s="10">
        <f>K27/J27-1</f>
        <v>0.1968503937007875</v>
      </c>
      <c r="P27" s="11">
        <v>2.8655234657039712E-2</v>
      </c>
      <c r="Q27" s="11">
        <v>3.157457415870378E-2</v>
      </c>
    </row>
    <row r="28" spans="1:17" s="4" customFormat="1" ht="12.9" customHeight="1" x14ac:dyDescent="0.5">
      <c r="A28" s="4" t="s">
        <v>86</v>
      </c>
      <c r="C28" s="4">
        <v>22</v>
      </c>
      <c r="D28" s="4" t="s">
        <v>87</v>
      </c>
      <c r="E28" s="4" t="s">
        <v>23</v>
      </c>
      <c r="F28" s="4" t="s">
        <v>88</v>
      </c>
      <c r="G28" s="4" t="s">
        <v>87</v>
      </c>
      <c r="H28" s="4" t="s">
        <v>19</v>
      </c>
      <c r="I28" s="4" t="s">
        <v>20</v>
      </c>
      <c r="J28" s="9">
        <v>370</v>
      </c>
      <c r="K28" s="9">
        <v>445</v>
      </c>
      <c r="M28" s="9">
        <f>K28-J28</f>
        <v>75</v>
      </c>
      <c r="N28" s="10">
        <f>K28/J28-1</f>
        <v>0.20270270270270263</v>
      </c>
      <c r="P28" s="11">
        <v>1.6696750902527077E-2</v>
      </c>
      <c r="Q28" s="11">
        <v>1.8487744079767346E-2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17785</v>
      </c>
      <c r="K30" s="6">
        <v>19665</v>
      </c>
      <c r="M30" s="6">
        <f>K30-J30</f>
        <v>1880</v>
      </c>
      <c r="N30" s="7">
        <f>K30/J30-1</f>
        <v>0.1057070565082936</v>
      </c>
      <c r="P30" s="8">
        <v>0.80257220216606495</v>
      </c>
      <c r="Q30" s="8">
        <v>0.81699210635646036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51.1</v>
      </c>
      <c r="K32" s="12">
        <v>52</v>
      </c>
      <c r="M32" s="12">
        <f>K32-J32</f>
        <v>0.89999999999999858</v>
      </c>
      <c r="N32" s="7">
        <f>K32/J32-1</f>
        <v>1.7612524461839474E-2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11220</v>
      </c>
      <c r="K34" s="6">
        <v>12335</v>
      </c>
      <c r="M34" s="6">
        <f>K34-J34</f>
        <v>1115</v>
      </c>
      <c r="N34" s="7">
        <f>K34/J34-1</f>
        <v>9.9376114081996425E-2</v>
      </c>
      <c r="P34" s="8">
        <v>0.5063176895306859</v>
      </c>
      <c r="Q34" s="8">
        <v>0.51246364769422514</v>
      </c>
    </row>
    <row r="35" spans="1:17" s="4" customFormat="1" ht="12.9" customHeight="1" x14ac:dyDescent="0.5">
      <c r="A35" s="4" t="s">
        <v>26</v>
      </c>
      <c r="C35" s="4">
        <v>28</v>
      </c>
      <c r="D35" s="4" t="s">
        <v>98</v>
      </c>
      <c r="E35" s="4" t="s">
        <v>23</v>
      </c>
      <c r="F35" s="4" t="s">
        <v>28</v>
      </c>
      <c r="G35" s="4" t="s">
        <v>27</v>
      </c>
      <c r="H35" s="4" t="s">
        <v>19</v>
      </c>
      <c r="I35" s="4" t="s">
        <v>96</v>
      </c>
      <c r="J35" s="9">
        <v>1620</v>
      </c>
      <c r="K35" s="9">
        <v>1855</v>
      </c>
      <c r="M35" s="9">
        <f>K35-J35</f>
        <v>235</v>
      </c>
      <c r="N35" s="10">
        <f>K35/J35-1</f>
        <v>0.14506172839506171</v>
      </c>
      <c r="P35" s="11">
        <v>7.3104693140794222E-2</v>
      </c>
      <c r="Q35" s="11">
        <v>7.706688824262567E-2</v>
      </c>
    </row>
    <row r="36" spans="1:17" s="4" customFormat="1" ht="12.9" customHeight="1" x14ac:dyDescent="0.5">
      <c r="A36" s="4" t="s">
        <v>38</v>
      </c>
      <c r="C36" s="4">
        <v>32</v>
      </c>
      <c r="D36" s="4" t="s">
        <v>99</v>
      </c>
      <c r="E36" s="4" t="s">
        <v>23</v>
      </c>
      <c r="F36" s="4" t="s">
        <v>40</v>
      </c>
      <c r="G36" s="4" t="s">
        <v>39</v>
      </c>
      <c r="H36" s="4" t="s">
        <v>19</v>
      </c>
      <c r="I36" s="4" t="s">
        <v>96</v>
      </c>
      <c r="J36" s="9">
        <v>6785</v>
      </c>
      <c r="K36" s="9">
        <v>7075</v>
      </c>
      <c r="M36" s="9">
        <f>K36-J36</f>
        <v>290</v>
      </c>
      <c r="N36" s="10">
        <f>K36/J36-1</f>
        <v>4.274134119380979E-2</v>
      </c>
      <c r="P36" s="11">
        <v>0.3061823104693141</v>
      </c>
      <c r="Q36" s="11">
        <v>0.29393435812214375</v>
      </c>
    </row>
    <row r="37" spans="1:17" s="4" customFormat="1" ht="12.9" customHeight="1" x14ac:dyDescent="0.5">
      <c r="A37" s="4" t="s">
        <v>71</v>
      </c>
      <c r="C37" s="4">
        <v>43</v>
      </c>
      <c r="D37" s="4" t="s">
        <v>100</v>
      </c>
      <c r="E37" s="4" t="s">
        <v>23</v>
      </c>
      <c r="F37" s="4" t="s">
        <v>73</v>
      </c>
      <c r="G37" s="4" t="s">
        <v>72</v>
      </c>
      <c r="H37" s="4" t="s">
        <v>19</v>
      </c>
      <c r="I37" s="4" t="s">
        <v>96</v>
      </c>
      <c r="J37" s="9">
        <v>2815</v>
      </c>
      <c r="K37" s="9">
        <v>3405</v>
      </c>
      <c r="M37" s="9">
        <f>K37-J37</f>
        <v>590</v>
      </c>
      <c r="N37" s="10">
        <f>K37/J37-1</f>
        <v>0.20959147424511548</v>
      </c>
      <c r="P37" s="11">
        <v>0.12703068592057762</v>
      </c>
      <c r="Q37" s="11">
        <v>0.14146240132945576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9025</v>
      </c>
      <c r="K39" s="9">
        <v>10035</v>
      </c>
      <c r="M39" s="9">
        <f>K39-J39</f>
        <v>1010</v>
      </c>
      <c r="N39" s="10">
        <f>K39/J39-1</f>
        <v>0.11191135734072022</v>
      </c>
      <c r="P39" s="11">
        <v>0.40726534296028882</v>
      </c>
      <c r="Q39" s="11">
        <v>0.41690901537183217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51.2</v>
      </c>
      <c r="K41" s="13">
        <v>51.2</v>
      </c>
      <c r="M41" s="13">
        <f>K41-J41</f>
        <v>0</v>
      </c>
      <c r="N41" s="10">
        <f>K41/J41-1</f>
        <v>0</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10940</v>
      </c>
      <c r="K43" s="6">
        <v>11735</v>
      </c>
      <c r="M43" s="6">
        <f>K43-J43</f>
        <v>795</v>
      </c>
      <c r="N43" s="7">
        <f>K43/J43-1</f>
        <v>7.2669104204753143E-2</v>
      </c>
      <c r="P43" s="8">
        <v>0.4936823104693141</v>
      </c>
      <c r="Q43" s="8">
        <v>0.4875363523057748</v>
      </c>
    </row>
    <row r="44" spans="1:17" s="4" customFormat="1" ht="12.9" customHeight="1" x14ac:dyDescent="0.5">
      <c r="A44" s="4" t="s">
        <v>26</v>
      </c>
      <c r="C44" s="4">
        <v>54</v>
      </c>
      <c r="D44" s="4" t="s">
        <v>98</v>
      </c>
      <c r="E44" s="4" t="s">
        <v>23</v>
      </c>
      <c r="F44" s="4" t="s">
        <v>28</v>
      </c>
      <c r="G44" s="4" t="s">
        <v>27</v>
      </c>
      <c r="H44" s="4" t="s">
        <v>19</v>
      </c>
      <c r="I44" s="4" t="s">
        <v>105</v>
      </c>
      <c r="J44" s="9">
        <v>1570</v>
      </c>
      <c r="K44" s="9">
        <v>1675</v>
      </c>
      <c r="M44" s="9">
        <f>K44-J44</f>
        <v>105</v>
      </c>
      <c r="N44" s="10">
        <f>K44/J44-1</f>
        <v>6.6878980891719841E-2</v>
      </c>
      <c r="P44" s="11">
        <v>7.0848375451263532E-2</v>
      </c>
      <c r="Q44" s="11">
        <v>6.9588699626090572E-2</v>
      </c>
    </row>
    <row r="45" spans="1:17" s="4" customFormat="1" ht="12.9" customHeight="1" x14ac:dyDescent="0.5">
      <c r="A45" s="4" t="s">
        <v>38</v>
      </c>
      <c r="C45" s="4">
        <v>58</v>
      </c>
      <c r="D45" s="4" t="s">
        <v>99</v>
      </c>
      <c r="E45" s="4" t="s">
        <v>23</v>
      </c>
      <c r="F45" s="4" t="s">
        <v>40</v>
      </c>
      <c r="G45" s="4" t="s">
        <v>39</v>
      </c>
      <c r="H45" s="4" t="s">
        <v>19</v>
      </c>
      <c r="I45" s="4" t="s">
        <v>105</v>
      </c>
      <c r="J45" s="9">
        <v>6790</v>
      </c>
      <c r="K45" s="9">
        <v>6965</v>
      </c>
      <c r="M45" s="9">
        <f>K45-J45</f>
        <v>175</v>
      </c>
      <c r="N45" s="10">
        <f>K45/J45-1</f>
        <v>2.5773195876288568E-2</v>
      </c>
      <c r="P45" s="11">
        <v>0.30640794223826717</v>
      </c>
      <c r="Q45" s="11">
        <v>0.28936435396759452</v>
      </c>
    </row>
    <row r="46" spans="1:17" s="4" customFormat="1" ht="12.9" customHeight="1" x14ac:dyDescent="0.5">
      <c r="A46" s="4" t="s">
        <v>71</v>
      </c>
      <c r="C46" s="4">
        <v>69</v>
      </c>
      <c r="D46" s="4" t="s">
        <v>100</v>
      </c>
      <c r="E46" s="4" t="s">
        <v>23</v>
      </c>
      <c r="F46" s="4" t="s">
        <v>73</v>
      </c>
      <c r="G46" s="4" t="s">
        <v>72</v>
      </c>
      <c r="H46" s="4" t="s">
        <v>19</v>
      </c>
      <c r="I46" s="4" t="s">
        <v>105</v>
      </c>
      <c r="J46" s="9">
        <v>2575</v>
      </c>
      <c r="K46" s="9">
        <v>3090</v>
      </c>
      <c r="M46" s="9">
        <f>K46-J46</f>
        <v>515</v>
      </c>
      <c r="N46" s="10">
        <f>K46/J46-1</f>
        <v>0.19999999999999996</v>
      </c>
      <c r="P46" s="11">
        <v>0.11620036101083032</v>
      </c>
      <c r="Q46" s="11">
        <v>0.12837557125051932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8755</v>
      </c>
      <c r="K48" s="9">
        <v>9625</v>
      </c>
      <c r="M48" s="9">
        <f>K48-J48</f>
        <v>870</v>
      </c>
      <c r="N48" s="10">
        <f>K48/J48-1</f>
        <v>9.9371787549971335E-2</v>
      </c>
      <c r="P48" s="11">
        <v>0.39508122743682311</v>
      </c>
      <c r="Q48" s="11">
        <v>0.39987536352305775</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51</v>
      </c>
      <c r="K50" s="14">
        <v>52.4</v>
      </c>
      <c r="M50" s="14">
        <f>K50-J50</f>
        <v>1.3999999999999986</v>
      </c>
      <c r="N50" s="10">
        <f>K50/J50-1</f>
        <v>2.7450980392156765E-2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18975</v>
      </c>
      <c r="K4" s="6">
        <v>20540</v>
      </c>
      <c r="M4" s="6">
        <f>K4-J4</f>
        <v>1565</v>
      </c>
      <c r="N4" s="7">
        <f>K4/J4-1</f>
        <v>8.2476943346508458E-2</v>
      </c>
    </row>
    <row r="5" spans="1:17" s="4" customFormat="1" ht="12.9" customHeight="1" x14ac:dyDescent="0.5">
      <c r="A5" s="4" t="s">
        <v>114</v>
      </c>
      <c r="C5" s="4">
        <v>101</v>
      </c>
      <c r="D5" s="4" t="s">
        <v>115</v>
      </c>
      <c r="E5" s="4" t="s">
        <v>23</v>
      </c>
      <c r="F5" s="4" t="s">
        <v>116</v>
      </c>
      <c r="G5" s="4" t="s">
        <v>117</v>
      </c>
      <c r="H5" s="4" t="s">
        <v>19</v>
      </c>
      <c r="I5" s="4" t="s">
        <v>20</v>
      </c>
      <c r="J5" s="9">
        <v>12745</v>
      </c>
      <c r="K5" s="9">
        <v>13820</v>
      </c>
      <c r="M5" s="9">
        <f>K5-J5</f>
        <v>1075</v>
      </c>
      <c r="N5" s="10">
        <f>K5/J5-1</f>
        <v>8.4346802667712772E-2</v>
      </c>
      <c r="P5" s="11">
        <v>0.67167325428194991</v>
      </c>
      <c r="Q5" s="11">
        <v>0.67283349561830574</v>
      </c>
    </row>
    <row r="6" spans="1:17" s="4" customFormat="1" ht="12.9" customHeight="1" x14ac:dyDescent="0.5">
      <c r="A6" s="4" t="s">
        <v>118</v>
      </c>
      <c r="C6" s="4">
        <v>102</v>
      </c>
      <c r="D6" s="4" t="s">
        <v>119</v>
      </c>
      <c r="E6" s="4" t="s">
        <v>23</v>
      </c>
      <c r="F6" s="4" t="s">
        <v>120</v>
      </c>
      <c r="G6" s="4" t="s">
        <v>119</v>
      </c>
      <c r="H6" s="4" t="s">
        <v>19</v>
      </c>
      <c r="I6" s="4" t="s">
        <v>20</v>
      </c>
      <c r="J6" s="9">
        <v>10970</v>
      </c>
      <c r="K6" s="9">
        <v>11420</v>
      </c>
      <c r="M6" s="9">
        <f>K6-J6</f>
        <v>450</v>
      </c>
      <c r="N6" s="10">
        <f>K6/J6-1</f>
        <v>4.1020966271649861E-2</v>
      </c>
      <c r="P6" s="11">
        <v>0.57812911725955207</v>
      </c>
      <c r="Q6" s="11">
        <v>0.55598831548198635</v>
      </c>
    </row>
    <row r="7" spans="1:17" s="4" customFormat="1" ht="12.9" customHeight="1" x14ac:dyDescent="0.5">
      <c r="A7" s="4" t="s">
        <v>121</v>
      </c>
      <c r="C7" s="4">
        <v>103</v>
      </c>
      <c r="D7" s="4" t="s">
        <v>122</v>
      </c>
      <c r="E7" s="4" t="s">
        <v>23</v>
      </c>
      <c r="F7" s="4" t="s">
        <v>123</v>
      </c>
      <c r="G7" s="4" t="s">
        <v>124</v>
      </c>
      <c r="H7" s="4" t="s">
        <v>19</v>
      </c>
      <c r="I7" s="4" t="s">
        <v>20</v>
      </c>
      <c r="J7" s="9">
        <v>1770</v>
      </c>
      <c r="K7" s="9">
        <v>2395</v>
      </c>
      <c r="M7" s="9">
        <f>K7-J7</f>
        <v>625</v>
      </c>
      <c r="N7" s="10">
        <f>K7/J7-1</f>
        <v>0.35310734463276838</v>
      </c>
      <c r="P7" s="11">
        <v>9.3280632411067196E-2</v>
      </c>
      <c r="Q7" s="11">
        <v>0.11660175267770205</v>
      </c>
    </row>
    <row r="8" spans="1:17" s="4" customFormat="1" ht="12.9" customHeight="1" x14ac:dyDescent="0.5">
      <c r="A8" s="4" t="s">
        <v>125</v>
      </c>
      <c r="C8" s="4">
        <v>104</v>
      </c>
      <c r="D8" s="4" t="s">
        <v>126</v>
      </c>
      <c r="E8" s="4" t="s">
        <v>23</v>
      </c>
      <c r="F8" s="4" t="s">
        <v>127</v>
      </c>
      <c r="G8" s="4" t="s">
        <v>128</v>
      </c>
      <c r="H8" s="4" t="s">
        <v>19</v>
      </c>
      <c r="I8" s="4" t="s">
        <v>20</v>
      </c>
      <c r="J8" s="9">
        <v>6230</v>
      </c>
      <c r="K8" s="9">
        <v>6725</v>
      </c>
      <c r="M8" s="9">
        <f>K8-J8</f>
        <v>495</v>
      </c>
      <c r="N8" s="10">
        <f>K8/J8-1</f>
        <v>7.9454253611557002E-2</v>
      </c>
      <c r="P8" s="11">
        <v>0.32832674571805004</v>
      </c>
      <c r="Q8" s="11">
        <v>0.32740993184031159</v>
      </c>
    </row>
    <row r="9" spans="1:17" s="4" customFormat="1" ht="12.9" customHeight="1" x14ac:dyDescent="0.5">
      <c r="A9" s="4" t="s">
        <v>129</v>
      </c>
      <c r="C9" s="4">
        <v>105</v>
      </c>
      <c r="D9" s="4" t="s">
        <v>130</v>
      </c>
      <c r="E9" s="4" t="s">
        <v>23</v>
      </c>
      <c r="F9" s="4" t="s">
        <v>131</v>
      </c>
      <c r="G9" s="4" t="s">
        <v>132</v>
      </c>
      <c r="H9" s="4" t="s">
        <v>19</v>
      </c>
      <c r="I9" s="4" t="s">
        <v>20</v>
      </c>
      <c r="J9" s="9">
        <v>3570</v>
      </c>
      <c r="K9" s="9">
        <v>3880</v>
      </c>
      <c r="M9" s="9">
        <f>K9-J9</f>
        <v>310</v>
      </c>
      <c r="N9" s="10">
        <f>K9/J9-1</f>
        <v>8.6834733893557337E-2</v>
      </c>
      <c r="P9" s="11">
        <v>0.18814229249011857</v>
      </c>
      <c r="Q9" s="11">
        <v>0.18889970788704966</v>
      </c>
    </row>
    <row r="10" spans="1:17" s="4" customFormat="1" ht="12.9" customHeight="1" x14ac:dyDescent="0.5">
      <c r="A10" s="4" t="s">
        <v>133</v>
      </c>
      <c r="C10" s="4">
        <v>106</v>
      </c>
      <c r="D10" s="4" t="s">
        <v>134</v>
      </c>
      <c r="E10" s="4" t="s">
        <v>23</v>
      </c>
      <c r="F10" s="4" t="s">
        <v>135</v>
      </c>
      <c r="G10" s="4" t="s">
        <v>136</v>
      </c>
      <c r="H10" s="4" t="s">
        <v>19</v>
      </c>
      <c r="I10" s="4" t="s">
        <v>20</v>
      </c>
      <c r="J10" s="9">
        <v>375</v>
      </c>
      <c r="K10" s="9">
        <v>485</v>
      </c>
      <c r="M10" s="9">
        <f>K10-J10</f>
        <v>110</v>
      </c>
      <c r="N10" s="10">
        <f>K10/J10-1</f>
        <v>0.29333333333333322</v>
      </c>
      <c r="P10" s="11">
        <v>1.9762845849802372E-2</v>
      </c>
      <c r="Q10" s="11">
        <v>2.3612463485881207E-2</v>
      </c>
    </row>
    <row r="11" spans="1:17" s="4" customFormat="1" ht="12.9" customHeight="1" x14ac:dyDescent="0.5">
      <c r="A11" s="4" t="s">
        <v>137</v>
      </c>
      <c r="C11" s="4">
        <v>107</v>
      </c>
      <c r="D11" s="4" t="s">
        <v>138</v>
      </c>
      <c r="E11" s="4" t="s">
        <v>23</v>
      </c>
      <c r="F11" s="4" t="s">
        <v>139</v>
      </c>
      <c r="G11" s="4" t="s">
        <v>140</v>
      </c>
      <c r="H11" s="4" t="s">
        <v>19</v>
      </c>
      <c r="I11" s="4" t="s">
        <v>20</v>
      </c>
      <c r="J11" s="9">
        <v>1115</v>
      </c>
      <c r="K11" s="9">
        <v>1125</v>
      </c>
      <c r="M11" s="9">
        <f>K11-J11</f>
        <v>10</v>
      </c>
      <c r="N11" s="10">
        <f>K11/J11-1</f>
        <v>8.9686098654708779E-3</v>
      </c>
      <c r="P11" s="11">
        <v>5.8761528326745721E-2</v>
      </c>
      <c r="Q11" s="11">
        <v>5.4771178188899705E-2</v>
      </c>
    </row>
    <row r="12" spans="1:17" s="4" customFormat="1" ht="12.9" customHeight="1" x14ac:dyDescent="0.5">
      <c r="A12" s="4" t="s">
        <v>141</v>
      </c>
      <c r="C12" s="4">
        <v>108</v>
      </c>
      <c r="D12" s="4" t="s">
        <v>142</v>
      </c>
      <c r="E12" s="4" t="s">
        <v>23</v>
      </c>
      <c r="F12" s="4" t="s">
        <v>143</v>
      </c>
      <c r="G12" s="4" t="s">
        <v>144</v>
      </c>
      <c r="H12" s="4" t="s">
        <v>19</v>
      </c>
      <c r="I12" s="4" t="s">
        <v>20</v>
      </c>
      <c r="J12" s="9">
        <v>1165</v>
      </c>
      <c r="K12" s="9">
        <v>1235</v>
      </c>
      <c r="M12" s="9">
        <f>K12-J12</f>
        <v>70</v>
      </c>
      <c r="N12" s="10">
        <f>K12/J12-1</f>
        <v>6.0085836909871349E-2</v>
      </c>
      <c r="P12" s="11">
        <v>6.1396574440052698E-2</v>
      </c>
      <c r="Q12" s="11">
        <v>6.0126582278481014E-2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9910</v>
      </c>
      <c r="K15" s="6">
        <v>10775</v>
      </c>
      <c r="M15" s="6">
        <f>K15-J15</f>
        <v>865</v>
      </c>
      <c r="N15" s="7">
        <f>K15/J15-1</f>
        <v>8.7285570131180545E-2</v>
      </c>
    </row>
    <row r="16" spans="1:17" s="4" customFormat="1" ht="12.9" customHeight="1" x14ac:dyDescent="0.5">
      <c r="A16" s="4" t="s">
        <v>150</v>
      </c>
      <c r="C16" s="4" t="s">
        <v>151</v>
      </c>
      <c r="D16" s="4" t="s">
        <v>151</v>
      </c>
      <c r="F16" s="4" t="s">
        <v>152</v>
      </c>
      <c r="G16" s="4" t="s">
        <v>153</v>
      </c>
      <c r="H16" s="4" t="s">
        <v>19</v>
      </c>
      <c r="I16" s="4" t="s">
        <v>20</v>
      </c>
      <c r="J16" s="15" t="s">
        <v>154</v>
      </c>
      <c r="K16" s="9">
        <v>7165</v>
      </c>
      <c r="M16" s="15" t="s">
        <v>154</v>
      </c>
      <c r="N16" s="15" t="s">
        <v>154</v>
      </c>
      <c r="P16" s="15" t="s">
        <v>154</v>
      </c>
      <c r="Q16" s="11">
        <v>0.66496519721577729</v>
      </c>
    </row>
    <row r="17" spans="1:17" s="4" customFormat="1" ht="12.9" customHeight="1" x14ac:dyDescent="0.5">
      <c r="A17" s="4" t="s">
        <v>155</v>
      </c>
      <c r="C17" s="4" t="s">
        <v>151</v>
      </c>
      <c r="D17" s="4" t="s">
        <v>151</v>
      </c>
      <c r="F17" s="4" t="s">
        <v>156</v>
      </c>
      <c r="G17" s="4" t="s">
        <v>157</v>
      </c>
      <c r="H17" s="4" t="s">
        <v>19</v>
      </c>
      <c r="I17" s="4" t="s">
        <v>20</v>
      </c>
      <c r="J17" s="15" t="s">
        <v>154</v>
      </c>
      <c r="K17" s="9">
        <v>6510</v>
      </c>
      <c r="M17" s="15" t="s">
        <v>154</v>
      </c>
      <c r="N17" s="15" t="s">
        <v>154</v>
      </c>
      <c r="P17" s="15" t="s">
        <v>154</v>
      </c>
      <c r="Q17" s="11">
        <v>0.60417633410672855</v>
      </c>
    </row>
    <row r="18" spans="1:17" s="4" customFormat="1" ht="12.9" customHeight="1" x14ac:dyDescent="0.5">
      <c r="A18" s="4" t="s">
        <v>158</v>
      </c>
      <c r="C18" s="4" t="s">
        <v>151</v>
      </c>
      <c r="D18" s="4" t="s">
        <v>151</v>
      </c>
      <c r="F18" s="4" t="s">
        <v>159</v>
      </c>
      <c r="G18" s="4" t="s">
        <v>160</v>
      </c>
      <c r="H18" s="4" t="s">
        <v>19</v>
      </c>
      <c r="I18" s="4" t="s">
        <v>20</v>
      </c>
      <c r="J18" s="15" t="s">
        <v>154</v>
      </c>
      <c r="K18" s="9">
        <v>655</v>
      </c>
      <c r="M18" s="15" t="s">
        <v>154</v>
      </c>
      <c r="N18" s="15" t="s">
        <v>154</v>
      </c>
      <c r="P18" s="15" t="s">
        <v>154</v>
      </c>
      <c r="Q18" s="11">
        <v>6.0788863109048727E-2</v>
      </c>
    </row>
    <row r="19" spans="1:17" s="4" customFormat="1" ht="14.05" customHeight="1" x14ac:dyDescent="0.5">
      <c r="A19" s="4" t="s">
        <v>163</v>
      </c>
      <c r="C19" s="4" t="s">
        <v>151</v>
      </c>
      <c r="D19" s="4" t="s">
        <v>151</v>
      </c>
      <c r="F19" s="4" t="s">
        <v>161</v>
      </c>
      <c r="G19" s="4" t="s">
        <v>162</v>
      </c>
      <c r="H19" s="4" t="s">
        <v>19</v>
      </c>
      <c r="I19" s="4" t="s">
        <v>20</v>
      </c>
      <c r="J19" s="15" t="s">
        <v>154</v>
      </c>
      <c r="K19" s="9">
        <v>105</v>
      </c>
      <c r="M19" s="15" t="s">
        <v>154</v>
      </c>
      <c r="N19" s="15" t="s">
        <v>154</v>
      </c>
      <c r="P19" s="15" t="s">
        <v>154</v>
      </c>
      <c r="Q19" s="11">
        <v>9.7447795823665893E-3</v>
      </c>
    </row>
    <row r="20" spans="1:17" s="4" customFormat="1" ht="14.05" customHeight="1" x14ac:dyDescent="0.5">
      <c r="A20" s="4" t="s">
        <v>166</v>
      </c>
      <c r="C20" s="4">
        <v>1608</v>
      </c>
      <c r="D20" s="4" t="s">
        <v>164</v>
      </c>
      <c r="E20" s="4" t="s">
        <v>23</v>
      </c>
      <c r="F20" s="4" t="s">
        <v>165</v>
      </c>
      <c r="G20" s="4" t="s">
        <v>164</v>
      </c>
      <c r="H20" s="4" t="s">
        <v>19</v>
      </c>
      <c r="I20" s="4" t="s">
        <v>20</v>
      </c>
      <c r="J20" s="9">
        <v>75</v>
      </c>
      <c r="K20" s="9">
        <v>25</v>
      </c>
      <c r="M20" s="9">
        <f>K20-J20</f>
        <v>-50</v>
      </c>
      <c r="N20" s="10">
        <f>K20/J20-1</f>
        <v>-0.66666666666666674</v>
      </c>
      <c r="P20" s="11">
        <v>7.5681130171543895E-3</v>
      </c>
      <c r="Q20" s="11">
        <v>2.3201856148491878E-3</v>
      </c>
    </row>
    <row r="21" spans="1:17" s="4" customFormat="1" ht="12.9" customHeight="1" x14ac:dyDescent="0.5">
      <c r="A21" s="4" t="s">
        <v>167</v>
      </c>
      <c r="C21" s="4" t="s">
        <v>151</v>
      </c>
      <c r="D21" s="4" t="s">
        <v>151</v>
      </c>
      <c r="F21" s="4" t="s">
        <v>168</v>
      </c>
      <c r="G21" s="4" t="s">
        <v>169</v>
      </c>
      <c r="H21" s="4" t="s">
        <v>19</v>
      </c>
      <c r="I21" s="4" t="s">
        <v>20</v>
      </c>
      <c r="J21" s="15" t="s">
        <v>154</v>
      </c>
      <c r="K21" s="9">
        <v>255</v>
      </c>
      <c r="M21" s="15" t="s">
        <v>154</v>
      </c>
      <c r="N21" s="15" t="s">
        <v>154</v>
      </c>
      <c r="P21" s="15" t="s">
        <v>154</v>
      </c>
      <c r="Q21" s="11">
        <v>2.3665893271461718E-2</v>
      </c>
    </row>
    <row r="22" spans="1:17" s="4" customFormat="1" ht="12.9" customHeight="1" x14ac:dyDescent="0.5">
      <c r="A22" s="4" t="s">
        <v>170</v>
      </c>
      <c r="C22" s="4">
        <v>1611</v>
      </c>
      <c r="D22" s="4" t="s">
        <v>171</v>
      </c>
      <c r="E22" s="4" t="s">
        <v>23</v>
      </c>
      <c r="F22" s="4" t="s">
        <v>172</v>
      </c>
      <c r="G22" s="4" t="s">
        <v>173</v>
      </c>
      <c r="H22" s="4" t="s">
        <v>19</v>
      </c>
      <c r="I22" s="4" t="s">
        <v>20</v>
      </c>
      <c r="J22" s="9">
        <v>175</v>
      </c>
      <c r="K22" s="9">
        <v>215</v>
      </c>
      <c r="M22" s="9">
        <f>K22-J22</f>
        <v>40</v>
      </c>
      <c r="N22" s="10">
        <f>K22/J22-1</f>
        <v>0.22857142857142865</v>
      </c>
      <c r="P22" s="11">
        <v>1.7658930373360242E-2</v>
      </c>
      <c r="Q22" s="11">
        <v>1.9953596287703015E-2</v>
      </c>
    </row>
    <row r="23" spans="1:17" s="4" customFormat="1" ht="12.9" customHeight="1" x14ac:dyDescent="0.5">
      <c r="A23" s="4" t="s">
        <v>174</v>
      </c>
      <c r="C23" s="4">
        <v>1610</v>
      </c>
      <c r="D23" s="4" t="s">
        <v>175</v>
      </c>
      <c r="E23" s="4" t="s">
        <v>23</v>
      </c>
      <c r="F23" s="4" t="s">
        <v>176</v>
      </c>
      <c r="G23" s="4" t="s">
        <v>177</v>
      </c>
      <c r="H23" s="4" t="s">
        <v>19</v>
      </c>
      <c r="I23" s="4" t="s">
        <v>20</v>
      </c>
      <c r="J23" s="9">
        <v>2720</v>
      </c>
      <c r="K23" s="9">
        <v>3005</v>
      </c>
      <c r="M23" s="9">
        <f>K23-J23</f>
        <v>285</v>
      </c>
      <c r="N23" s="10">
        <f>K23/J23-1</f>
        <v>0.10477941176470584</v>
      </c>
      <c r="P23" s="11">
        <v>0.27447023208879917</v>
      </c>
      <c r="Q23" s="11">
        <v>0.27888631090487237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22160</v>
      </c>
      <c r="K26" s="6">
        <v>24070</v>
      </c>
      <c r="M26" s="6">
        <f>K26-J26</f>
        <v>1910</v>
      </c>
      <c r="N26" s="7">
        <f>K26/J26-1</f>
        <v>8.6191335740072095E-2</v>
      </c>
    </row>
    <row r="27" spans="1:17" s="4" customFormat="1" ht="12.9" customHeight="1" x14ac:dyDescent="0.5">
      <c r="A27" s="4" t="s">
        <v>181</v>
      </c>
      <c r="C27" s="4">
        <v>3130</v>
      </c>
      <c r="D27" s="4" t="s">
        <v>182</v>
      </c>
      <c r="E27" s="4" t="s">
        <v>183</v>
      </c>
      <c r="F27" s="4" t="s">
        <v>184</v>
      </c>
      <c r="G27" s="4" t="s">
        <v>185</v>
      </c>
      <c r="H27" s="4" t="s">
        <v>19</v>
      </c>
      <c r="I27" s="4" t="s">
        <v>20</v>
      </c>
      <c r="J27" s="9">
        <v>18670</v>
      </c>
      <c r="K27" s="9">
        <v>20165</v>
      </c>
      <c r="M27" s="9">
        <f>K27-J27</f>
        <v>1495</v>
      </c>
      <c r="N27" s="10">
        <f>K27/J27-1</f>
        <v>8.0074986609534049E-2</v>
      </c>
    </row>
    <row r="28" spans="1:17" s="4" customFormat="1" ht="12.9" customHeight="1" x14ac:dyDescent="0.5">
      <c r="A28" s="4" t="s">
        <v>186</v>
      </c>
      <c r="C28" s="4">
        <v>2467</v>
      </c>
      <c r="D28" s="4" t="s">
        <v>187</v>
      </c>
      <c r="E28" s="4" t="s">
        <v>183</v>
      </c>
      <c r="F28" s="4" t="s">
        <v>188</v>
      </c>
      <c r="G28" s="4" t="s">
        <v>189</v>
      </c>
      <c r="H28" s="4" t="s">
        <v>19</v>
      </c>
      <c r="I28" s="4" t="s">
        <v>20</v>
      </c>
      <c r="J28" s="9">
        <v>3490</v>
      </c>
      <c r="K28" s="9">
        <v>3910</v>
      </c>
      <c r="M28" s="9">
        <f>K28-J28</f>
        <v>420</v>
      </c>
      <c r="N28" s="10">
        <f>K28/J28-1</f>
        <v>0.12034383954154726</v>
      </c>
    </row>
    <row r="29" spans="1:17" s="4" customFormat="1" ht="12.9" customHeight="1" x14ac:dyDescent="0.5">
      <c r="A29" s="4" t="s">
        <v>190</v>
      </c>
      <c r="C29" s="4">
        <v>2468</v>
      </c>
      <c r="D29" s="4" t="s">
        <v>191</v>
      </c>
      <c r="E29" s="4" t="s">
        <v>183</v>
      </c>
      <c r="F29" s="4" t="s">
        <v>188</v>
      </c>
      <c r="G29" s="4" t="s">
        <v>189</v>
      </c>
      <c r="H29" s="4" t="s">
        <v>19</v>
      </c>
      <c r="I29" s="4" t="s">
        <v>96</v>
      </c>
      <c r="J29" s="9">
        <v>1865</v>
      </c>
      <c r="K29" s="9">
        <v>2110</v>
      </c>
      <c r="M29" s="9">
        <f>K29-J29</f>
        <v>245</v>
      </c>
      <c r="N29" s="10">
        <f>K29/J29-1</f>
        <v>0.13136729222520116</v>
      </c>
      <c r="P29" s="11">
        <v>0.53438395415472784</v>
      </c>
      <c r="Q29" s="11">
        <v>0.53964194373401531</v>
      </c>
    </row>
    <row r="30" spans="1:17" s="4" customFormat="1" ht="12.9" customHeight="1" x14ac:dyDescent="0.5">
      <c r="A30" s="4" t="s">
        <v>192</v>
      </c>
      <c r="C30" s="4">
        <v>2469</v>
      </c>
      <c r="D30" s="4" t="s">
        <v>193</v>
      </c>
      <c r="E30" s="4" t="s">
        <v>183</v>
      </c>
      <c r="F30" s="4" t="s">
        <v>188</v>
      </c>
      <c r="G30" s="4" t="s">
        <v>189</v>
      </c>
      <c r="H30" s="4" t="s">
        <v>19</v>
      </c>
      <c r="I30" s="4" t="s">
        <v>105</v>
      </c>
      <c r="J30" s="9">
        <v>1625</v>
      </c>
      <c r="K30" s="9">
        <v>1800</v>
      </c>
      <c r="M30" s="9">
        <f>K30-J30</f>
        <v>175</v>
      </c>
      <c r="N30" s="10">
        <f>K30/J30-1</f>
        <v>0.10769230769230775</v>
      </c>
      <c r="P30" s="11">
        <v>0.46561604584527222</v>
      </c>
      <c r="Q30" s="11">
        <v>0.46035805626598464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2.2000000000000002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7090</v>
      </c>
      <c r="K35" s="6">
        <v>7630</v>
      </c>
      <c r="M35" s="6">
        <f>K35-J35</f>
        <v>540</v>
      </c>
      <c r="N35" s="7">
        <f>K35/J35-1</f>
        <v>7.6163610719323094E-2</v>
      </c>
    </row>
    <row r="36" spans="1:17" s="5" customFormat="1" ht="12.9" customHeight="1" x14ac:dyDescent="0.5">
      <c r="A36" s="5" t="s">
        <v>202</v>
      </c>
      <c r="C36" s="5">
        <v>1580</v>
      </c>
      <c r="D36" s="5" t="s">
        <v>203</v>
      </c>
      <c r="E36" s="5" t="s">
        <v>23</v>
      </c>
      <c r="F36" s="5" t="s">
        <v>204</v>
      </c>
      <c r="G36" s="5" t="s">
        <v>203</v>
      </c>
      <c r="H36" s="5" t="s">
        <v>19</v>
      </c>
      <c r="I36" s="5" t="s">
        <v>20</v>
      </c>
      <c r="J36" s="6">
        <v>6325</v>
      </c>
      <c r="K36" s="6">
        <v>6815</v>
      </c>
      <c r="M36" s="6">
        <f>K36-J36</f>
        <v>490</v>
      </c>
      <c r="N36" s="7">
        <f>K36/J36-1</f>
        <v>7.7470355731225293E-2</v>
      </c>
      <c r="P36" s="8">
        <v>0.89210155148095904</v>
      </c>
      <c r="Q36" s="8">
        <v>0.89318479685452168</v>
      </c>
    </row>
    <row r="37" spans="1:17" s="4" customFormat="1" ht="12.9" customHeight="1" x14ac:dyDescent="0.5">
      <c r="A37" s="4" t="s">
        <v>205</v>
      </c>
      <c r="C37" s="4">
        <v>1581</v>
      </c>
      <c r="D37" s="4" t="s">
        <v>206</v>
      </c>
      <c r="E37" s="4" t="s">
        <v>23</v>
      </c>
      <c r="F37" s="4" t="s">
        <v>207</v>
      </c>
      <c r="G37" s="4" t="s">
        <v>206</v>
      </c>
      <c r="H37" s="4" t="s">
        <v>19</v>
      </c>
      <c r="I37" s="4" t="s">
        <v>20</v>
      </c>
      <c r="J37" s="9">
        <v>5440</v>
      </c>
      <c r="K37" s="9">
        <v>5615</v>
      </c>
      <c r="M37" s="9">
        <f>K37-J37</f>
        <v>175</v>
      </c>
      <c r="N37" s="10">
        <f>K37/J37-1</f>
        <v>3.2169117647058876E-2</v>
      </c>
      <c r="P37" s="11">
        <v>0.767277856135402</v>
      </c>
      <c r="Q37" s="11">
        <v>0.73591087811271294</v>
      </c>
    </row>
    <row r="38" spans="1:17" s="4" customFormat="1" ht="14.05" customHeight="1" x14ac:dyDescent="0.5">
      <c r="A38" s="4" t="s">
        <v>210</v>
      </c>
      <c r="C38" s="4" t="s">
        <v>151</v>
      </c>
      <c r="D38" s="4" t="s">
        <v>151</v>
      </c>
      <c r="F38" s="4" t="s">
        <v>208</v>
      </c>
      <c r="G38" s="4" t="s">
        <v>209</v>
      </c>
      <c r="H38" s="4" t="s">
        <v>19</v>
      </c>
      <c r="I38" s="4" t="s">
        <v>20</v>
      </c>
      <c r="J38" s="15" t="s">
        <v>154</v>
      </c>
      <c r="K38" s="9">
        <v>1895</v>
      </c>
      <c r="M38" s="15" t="s">
        <v>154</v>
      </c>
      <c r="N38" s="15" t="s">
        <v>154</v>
      </c>
      <c r="P38" s="15" t="s">
        <v>154</v>
      </c>
      <c r="Q38" s="11">
        <v>0.24836173001310616</v>
      </c>
    </row>
    <row r="39" spans="1:17" s="4" customFormat="1" ht="12.9" customHeight="1" x14ac:dyDescent="0.5">
      <c r="A39" s="4" t="s">
        <v>211</v>
      </c>
      <c r="C39" s="4" t="s">
        <v>151</v>
      </c>
      <c r="D39" s="4" t="s">
        <v>151</v>
      </c>
      <c r="F39" s="4" t="s">
        <v>212</v>
      </c>
      <c r="G39" s="4" t="s">
        <v>213</v>
      </c>
      <c r="H39" s="4" t="s">
        <v>19</v>
      </c>
      <c r="I39" s="4" t="s">
        <v>20</v>
      </c>
      <c r="J39" s="15" t="s">
        <v>154</v>
      </c>
      <c r="K39" s="9">
        <v>3715</v>
      </c>
      <c r="M39" s="15" t="s">
        <v>154</v>
      </c>
      <c r="N39" s="15" t="s">
        <v>154</v>
      </c>
      <c r="P39" s="15" t="s">
        <v>154</v>
      </c>
      <c r="Q39" s="11">
        <v>0.48689384010484926</v>
      </c>
    </row>
    <row r="40" spans="1:17" s="4" customFormat="1" ht="12.9" customHeight="1" x14ac:dyDescent="0.5">
      <c r="A40" s="4" t="s">
        <v>214</v>
      </c>
      <c r="C40" s="4">
        <v>1582</v>
      </c>
      <c r="D40" s="4" t="s">
        <v>215</v>
      </c>
      <c r="E40" s="4" t="s">
        <v>23</v>
      </c>
      <c r="F40" s="4" t="s">
        <v>216</v>
      </c>
      <c r="G40" s="4" t="s">
        <v>215</v>
      </c>
      <c r="H40" s="4" t="s">
        <v>19</v>
      </c>
      <c r="I40" s="4" t="s">
        <v>20</v>
      </c>
      <c r="J40" s="9">
        <v>885</v>
      </c>
      <c r="K40" s="9">
        <v>1200</v>
      </c>
      <c r="M40" s="9">
        <f>K40-J40</f>
        <v>315</v>
      </c>
      <c r="N40" s="10">
        <f>K40/J40-1</f>
        <v>0.35593220338983045</v>
      </c>
      <c r="P40" s="11">
        <v>0.12482369534555712</v>
      </c>
      <c r="Q40" s="11">
        <v>0.15727391874180865</v>
      </c>
    </row>
    <row r="41" spans="1:17" s="4" customFormat="1" ht="14.05" customHeight="1" x14ac:dyDescent="0.5">
      <c r="A41" s="4" t="s">
        <v>210</v>
      </c>
      <c r="C41" s="4" t="s">
        <v>151</v>
      </c>
      <c r="D41" s="4" t="s">
        <v>151</v>
      </c>
      <c r="F41" s="4" t="s">
        <v>217</v>
      </c>
      <c r="G41" s="4" t="s">
        <v>209</v>
      </c>
      <c r="H41" s="4" t="s">
        <v>19</v>
      </c>
      <c r="I41" s="4" t="s">
        <v>20</v>
      </c>
      <c r="J41" s="15" t="s">
        <v>154</v>
      </c>
      <c r="K41" s="9">
        <v>445</v>
      </c>
      <c r="M41" s="15" t="s">
        <v>154</v>
      </c>
      <c r="N41" s="15" t="s">
        <v>154</v>
      </c>
      <c r="P41" s="15" t="s">
        <v>154</v>
      </c>
      <c r="Q41" s="11">
        <v>5.8322411533420708E-2</v>
      </c>
    </row>
    <row r="42" spans="1:17" s="4" customFormat="1" ht="12.9" customHeight="1" x14ac:dyDescent="0.5">
      <c r="A42" s="4" t="s">
        <v>211</v>
      </c>
      <c r="C42" s="4" t="s">
        <v>151</v>
      </c>
      <c r="D42" s="4" t="s">
        <v>151</v>
      </c>
      <c r="F42" s="4" t="s">
        <v>218</v>
      </c>
      <c r="G42" s="4" t="s">
        <v>213</v>
      </c>
      <c r="H42" s="4" t="s">
        <v>19</v>
      </c>
      <c r="I42" s="4" t="s">
        <v>20</v>
      </c>
      <c r="J42" s="15" t="s">
        <v>154</v>
      </c>
      <c r="K42" s="9">
        <v>755</v>
      </c>
      <c r="M42" s="15" t="s">
        <v>154</v>
      </c>
      <c r="N42" s="15" t="s">
        <v>154</v>
      </c>
      <c r="P42" s="15" t="s">
        <v>154</v>
      </c>
      <c r="Q42" s="11">
        <v>9.895150720838794E-2</v>
      </c>
    </row>
    <row r="43" spans="1:17" s="5" customFormat="1" ht="12.9" customHeight="1" x14ac:dyDescent="0.5">
      <c r="A43" s="5" t="s">
        <v>219</v>
      </c>
      <c r="C43" s="5">
        <v>1583</v>
      </c>
      <c r="D43" s="5" t="s">
        <v>220</v>
      </c>
      <c r="E43" s="5" t="s">
        <v>23</v>
      </c>
      <c r="F43" s="5" t="s">
        <v>221</v>
      </c>
      <c r="G43" s="5" t="s">
        <v>222</v>
      </c>
      <c r="H43" s="5" t="s">
        <v>19</v>
      </c>
      <c r="I43" s="5" t="s">
        <v>20</v>
      </c>
      <c r="J43" s="6">
        <v>770</v>
      </c>
      <c r="K43" s="6">
        <v>820</v>
      </c>
      <c r="M43" s="6">
        <f>K43-J43</f>
        <v>50</v>
      </c>
      <c r="N43" s="7">
        <f>K43/J43-1</f>
        <v>6.4935064935064846E-2</v>
      </c>
      <c r="P43" s="8">
        <v>0.10860366713681241</v>
      </c>
      <c r="Q43" s="8">
        <v>0.10747051114023591</v>
      </c>
    </row>
    <row r="44" spans="1:17" s="4" customFormat="1" ht="12.9" customHeight="1" x14ac:dyDescent="0.5">
      <c r="A44" s="4" t="s">
        <v>223</v>
      </c>
      <c r="C44" s="4">
        <v>1584</v>
      </c>
      <c r="D44" s="4" t="s">
        <v>224</v>
      </c>
      <c r="E44" s="4" t="s">
        <v>23</v>
      </c>
      <c r="F44" s="4" t="s">
        <v>225</v>
      </c>
      <c r="G44" s="4" t="s">
        <v>226</v>
      </c>
      <c r="H44" s="4" t="s">
        <v>19</v>
      </c>
      <c r="I44" s="4" t="s">
        <v>20</v>
      </c>
      <c r="J44" s="9">
        <v>615</v>
      </c>
      <c r="K44" s="9">
        <v>615</v>
      </c>
      <c r="M44" s="9">
        <f>K44-J44</f>
        <v>0</v>
      </c>
      <c r="N44" s="10">
        <f>K44/J44-1</f>
        <v>0</v>
      </c>
      <c r="P44" s="11">
        <v>8.6741889985895632E-2</v>
      </c>
      <c r="Q44" s="11">
        <v>8.060288335517693E-2</v>
      </c>
    </row>
    <row r="45" spans="1:17" s="4" customFormat="1" ht="12.9" customHeight="1" x14ac:dyDescent="0.5">
      <c r="A45" s="4" t="s">
        <v>227</v>
      </c>
      <c r="C45" s="4">
        <v>1585</v>
      </c>
      <c r="D45" s="4" t="s">
        <v>228</v>
      </c>
      <c r="E45" s="4" t="s">
        <v>23</v>
      </c>
      <c r="F45" s="4" t="s">
        <v>229</v>
      </c>
      <c r="G45" s="4" t="s">
        <v>230</v>
      </c>
      <c r="H45" s="4" t="s">
        <v>19</v>
      </c>
      <c r="I45" s="4" t="s">
        <v>20</v>
      </c>
      <c r="J45" s="9">
        <v>150</v>
      </c>
      <c r="K45" s="9">
        <v>205</v>
      </c>
      <c r="M45" s="9">
        <f>K45-J45</f>
        <v>55</v>
      </c>
      <c r="N45" s="10">
        <f>K45/J45-1</f>
        <v>0.3666666666666667</v>
      </c>
      <c r="P45" s="11">
        <v>2.1156558533145273E-2</v>
      </c>
      <c r="Q45" s="11">
        <v>2.6867627785058978E-2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2.6</v>
      </c>
      <c r="K47" s="13">
        <v>2.6</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22160</v>
      </c>
      <c r="K4" s="6">
        <v>24075</v>
      </c>
      <c r="M4" s="6">
        <f>K4-J4</f>
        <v>1915</v>
      </c>
      <c r="N4" s="7">
        <f>K4/J4-1</f>
        <v>8.6416967509025167E-2</v>
      </c>
    </row>
    <row r="5" spans="1:17" s="5" customFormat="1" ht="12.9" customHeight="1" x14ac:dyDescent="0.5">
      <c r="A5" s="5" t="s">
        <v>238</v>
      </c>
      <c r="C5" s="5">
        <v>839</v>
      </c>
      <c r="D5" s="5" t="s">
        <v>239</v>
      </c>
      <c r="E5" s="5" t="s">
        <v>183</v>
      </c>
      <c r="F5" s="5" t="s">
        <v>240</v>
      </c>
      <c r="G5" s="5" t="s">
        <v>239</v>
      </c>
      <c r="H5" s="5" t="s">
        <v>19</v>
      </c>
      <c r="I5" s="5" t="s">
        <v>20</v>
      </c>
      <c r="J5" s="6">
        <v>21775</v>
      </c>
      <c r="K5" s="6">
        <v>23880</v>
      </c>
      <c r="M5" s="6">
        <f>K5-J5</f>
        <v>2105</v>
      </c>
      <c r="N5" s="7">
        <f>K5/J5-1</f>
        <v>9.6670493685419023E-2</v>
      </c>
      <c r="P5" s="8">
        <v>0.98262635379061369</v>
      </c>
      <c r="Q5" s="8">
        <v>0.99190031152647973</v>
      </c>
    </row>
    <row r="6" spans="1:17" s="4" customFormat="1" ht="12.9" customHeight="1" x14ac:dyDescent="0.5">
      <c r="A6" s="4" t="s">
        <v>241</v>
      </c>
      <c r="C6" s="4">
        <v>841</v>
      </c>
      <c r="D6" s="4" t="s">
        <v>242</v>
      </c>
      <c r="E6" s="4" t="s">
        <v>183</v>
      </c>
      <c r="F6" s="4" t="s">
        <v>243</v>
      </c>
      <c r="G6" s="4" t="s">
        <v>242</v>
      </c>
      <c r="H6" s="4" t="s">
        <v>19</v>
      </c>
      <c r="I6" s="4" t="s">
        <v>20</v>
      </c>
      <c r="J6" s="9">
        <v>21175</v>
      </c>
      <c r="K6" s="9">
        <v>23375</v>
      </c>
      <c r="M6" s="9">
        <f>K6-J6</f>
        <v>2200</v>
      </c>
      <c r="N6" s="10">
        <f>K6/J6-1</f>
        <v>0.10389610389610393</v>
      </c>
      <c r="P6" s="11">
        <v>0.95555054151624552</v>
      </c>
      <c r="Q6" s="11">
        <v>0.97092419522326068</v>
      </c>
    </row>
    <row r="7" spans="1:17" s="4" customFormat="1" ht="12.9" customHeight="1" x14ac:dyDescent="0.5">
      <c r="A7" s="4" t="s">
        <v>244</v>
      </c>
      <c r="C7" s="4">
        <v>842</v>
      </c>
      <c r="D7" s="4" t="s">
        <v>245</v>
      </c>
      <c r="E7" s="4" t="s">
        <v>183</v>
      </c>
      <c r="F7" s="4" t="s">
        <v>246</v>
      </c>
      <c r="G7" s="4" t="s">
        <v>245</v>
      </c>
      <c r="H7" s="4" t="s">
        <v>19</v>
      </c>
      <c r="I7" s="4" t="s">
        <v>20</v>
      </c>
      <c r="J7" s="9">
        <v>230</v>
      </c>
      <c r="K7" s="9">
        <v>175</v>
      </c>
      <c r="M7" s="9">
        <f>K7-J7</f>
        <v>-55</v>
      </c>
      <c r="N7" s="10">
        <f>K7/J7-1</f>
        <v>-0.23913043478260865</v>
      </c>
      <c r="P7" s="11">
        <v>1.0379061371841155E-2</v>
      </c>
      <c r="Q7" s="11">
        <v>7.2689511941848393E-3</v>
      </c>
    </row>
    <row r="8" spans="1:17" s="4" customFormat="1" ht="12.9" customHeight="1" x14ac:dyDescent="0.5">
      <c r="A8" s="4" t="s">
        <v>247</v>
      </c>
      <c r="C8" s="4">
        <v>843</v>
      </c>
      <c r="D8" s="4" t="s">
        <v>248</v>
      </c>
      <c r="E8" s="4" t="s">
        <v>183</v>
      </c>
      <c r="F8" s="4" t="s">
        <v>249</v>
      </c>
      <c r="G8" s="4" t="s">
        <v>248</v>
      </c>
      <c r="H8" s="4" t="s">
        <v>19</v>
      </c>
      <c r="I8" s="4" t="s">
        <v>20</v>
      </c>
      <c r="J8" s="9">
        <v>370</v>
      </c>
      <c r="K8" s="9">
        <v>325</v>
      </c>
      <c r="M8" s="9">
        <f>K8-J8</f>
        <v>-45</v>
      </c>
      <c r="N8" s="10">
        <f>K8/J8-1</f>
        <v>-0.1216216216216216</v>
      </c>
      <c r="P8" s="11">
        <v>1.6696750902527077E-2</v>
      </c>
      <c r="Q8" s="11">
        <v>1.3499480789200415E-2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370</v>
      </c>
      <c r="K11" s="9">
        <v>325</v>
      </c>
      <c r="M11" s="9">
        <f>K11-J11</f>
        <v>-45</v>
      </c>
      <c r="N11" s="10">
        <f>K11/J11-1</f>
        <v>-0.1216216216216216</v>
      </c>
      <c r="P11" s="11">
        <v>1.6696750902527077E-2</v>
      </c>
      <c r="Q11" s="11">
        <v>1.3499480789200415E-2</v>
      </c>
    </row>
    <row r="12" spans="1:17" s="4" customFormat="1" ht="12.9" customHeight="1" x14ac:dyDescent="0.5">
      <c r="A12" s="4" t="s">
        <v>261</v>
      </c>
      <c r="C12" s="4">
        <v>962</v>
      </c>
      <c r="D12" s="4" t="s">
        <v>262</v>
      </c>
      <c r="E12" s="4" t="s">
        <v>183</v>
      </c>
      <c r="F12" s="4" t="s">
        <v>263</v>
      </c>
      <c r="G12" s="4" t="s">
        <v>262</v>
      </c>
      <c r="H12" s="4" t="s">
        <v>19</v>
      </c>
      <c r="I12" s="4" t="s">
        <v>20</v>
      </c>
      <c r="J12" s="9">
        <v>70</v>
      </c>
      <c r="K12" s="9">
        <v>20</v>
      </c>
      <c r="M12" s="9">
        <f>K12-J12</f>
        <v>-50</v>
      </c>
      <c r="N12" s="10">
        <f>K12/J12-1</f>
        <v>-0.7142857142857143</v>
      </c>
      <c r="P12" s="11">
        <v>3.1588447653429601E-3</v>
      </c>
      <c r="Q12" s="11">
        <v>8.3073727933541017E-4</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190</v>
      </c>
      <c r="K14" s="9">
        <v>120</v>
      </c>
      <c r="M14" s="9">
        <f>K14-J14</f>
        <v>-70</v>
      </c>
      <c r="N14" s="10">
        <f>K14/J14-1</f>
        <v>-0.36842105263157898</v>
      </c>
      <c r="P14" s="11">
        <v>8.5740072202166069E-3</v>
      </c>
      <c r="Q14" s="11">
        <v>4.9844236760124613E-3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5" t="s">
        <v>154</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5" t="s">
        <v>154</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385</v>
      </c>
      <c r="K18" s="6">
        <v>200</v>
      </c>
      <c r="M18" s="6">
        <f>K18-J18</f>
        <v>-185</v>
      </c>
      <c r="N18" s="7">
        <f>K18/J18-1</f>
        <v>-0.48051948051948057</v>
      </c>
      <c r="P18" s="8">
        <v>1.7373646209386282E-2</v>
      </c>
      <c r="Q18" s="8">
        <v>8.3073727933541015E-3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22160</v>
      </c>
      <c r="K21" s="6">
        <v>24075</v>
      </c>
      <c r="M21" s="6">
        <f>K21-J21</f>
        <v>1915</v>
      </c>
      <c r="N21" s="7">
        <f>K21/J21-1</f>
        <v>8.6416967509025167E-2</v>
      </c>
    </row>
    <row r="22" spans="1:17" s="4" customFormat="1" ht="12.9" customHeight="1" x14ac:dyDescent="0.5">
      <c r="A22" s="4" t="s">
        <v>288</v>
      </c>
      <c r="C22" s="4">
        <v>2</v>
      </c>
      <c r="D22" s="4" t="s">
        <v>289</v>
      </c>
      <c r="E22" s="4" t="s">
        <v>183</v>
      </c>
      <c r="F22" s="4" t="s">
        <v>290</v>
      </c>
      <c r="G22" s="4" t="s">
        <v>289</v>
      </c>
      <c r="H22" s="4" t="s">
        <v>19</v>
      </c>
      <c r="I22" s="4" t="s">
        <v>20</v>
      </c>
      <c r="J22" s="9">
        <v>20085</v>
      </c>
      <c r="K22" s="9">
        <v>21945</v>
      </c>
      <c r="M22" s="9">
        <f>K22-J22</f>
        <v>1860</v>
      </c>
      <c r="N22" s="10">
        <f>K22/J22-1</f>
        <v>9.2606422703510161E-2</v>
      </c>
      <c r="P22" s="11">
        <v>0.90636281588447654</v>
      </c>
      <c r="Q22" s="11">
        <v>0.91152647975077883</v>
      </c>
    </row>
    <row r="23" spans="1:17" s="4" customFormat="1" ht="12.9" customHeight="1" x14ac:dyDescent="0.5">
      <c r="A23" s="4" t="s">
        <v>291</v>
      </c>
      <c r="C23" s="4">
        <v>3</v>
      </c>
      <c r="D23" s="4" t="s">
        <v>292</v>
      </c>
      <c r="E23" s="4" t="s">
        <v>183</v>
      </c>
      <c r="F23" s="4" t="s">
        <v>293</v>
      </c>
      <c r="G23" s="4" t="s">
        <v>292</v>
      </c>
      <c r="H23" s="4" t="s">
        <v>19</v>
      </c>
      <c r="I23" s="4" t="s">
        <v>20</v>
      </c>
      <c r="J23" s="9">
        <v>20</v>
      </c>
      <c r="K23" s="9">
        <v>15</v>
      </c>
      <c r="M23" s="9">
        <f>K23-J23</f>
        <v>-5</v>
      </c>
      <c r="N23" s="10">
        <f>K23/J23-1</f>
        <v>-0.25</v>
      </c>
      <c r="P23" s="11">
        <v>9.025270758122744E-4</v>
      </c>
      <c r="Q23" s="11">
        <v>6.2305295950155766E-4</v>
      </c>
    </row>
    <row r="24" spans="1:17" s="4" customFormat="1" ht="12.9" customHeight="1" x14ac:dyDescent="0.5">
      <c r="A24" s="4" t="s">
        <v>294</v>
      </c>
      <c r="C24" s="4">
        <v>4</v>
      </c>
      <c r="D24" s="4" t="s">
        <v>295</v>
      </c>
      <c r="E24" s="4" t="s">
        <v>183</v>
      </c>
      <c r="F24" s="4" t="s">
        <v>296</v>
      </c>
      <c r="G24" s="4" t="s">
        <v>295</v>
      </c>
      <c r="H24" s="4" t="s">
        <v>19</v>
      </c>
      <c r="I24" s="4" t="s">
        <v>20</v>
      </c>
      <c r="J24" s="9">
        <v>2035</v>
      </c>
      <c r="K24" s="9">
        <v>2080</v>
      </c>
      <c r="M24" s="9">
        <f>K24-J24</f>
        <v>45</v>
      </c>
      <c r="N24" s="10">
        <f>K24/J24-1</f>
        <v>2.2113022113022129E-2</v>
      </c>
      <c r="P24" s="11">
        <v>9.1832129963898917E-2</v>
      </c>
      <c r="Q24" s="11">
        <v>8.6396677050882664E-2</v>
      </c>
    </row>
    <row r="25" spans="1:17" s="4" customFormat="1" ht="12.9" customHeight="1" x14ac:dyDescent="0.5">
      <c r="A25" s="4" t="s">
        <v>297</v>
      </c>
      <c r="C25" s="4">
        <v>5</v>
      </c>
      <c r="D25" s="4" t="s">
        <v>298</v>
      </c>
      <c r="E25" s="4" t="s">
        <v>183</v>
      </c>
      <c r="F25" s="4" t="s">
        <v>299</v>
      </c>
      <c r="G25" s="4" t="s">
        <v>298</v>
      </c>
      <c r="H25" s="4" t="s">
        <v>19</v>
      </c>
      <c r="I25" s="4" t="s">
        <v>20</v>
      </c>
      <c r="J25" s="9">
        <v>20</v>
      </c>
      <c r="K25" s="9">
        <v>30</v>
      </c>
      <c r="M25" s="9">
        <f>K25-J25</f>
        <v>10</v>
      </c>
      <c r="N25" s="10">
        <f>K25/J25-1</f>
        <v>0.5</v>
      </c>
      <c r="P25" s="11">
        <v>9.025270758122744E-4</v>
      </c>
      <c r="Q25" s="11">
        <v>1.2461059190031153E-3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22160</v>
      </c>
      <c r="K28" s="6">
        <v>24075</v>
      </c>
      <c r="M28" s="6">
        <f>K28-J28</f>
        <v>1915</v>
      </c>
      <c r="N28" s="7">
        <f>K28/J28-1</f>
        <v>8.6416967509025167E-2</v>
      </c>
    </row>
    <row r="29" spans="1:17" s="5" customFormat="1" ht="12.9" customHeight="1" x14ac:dyDescent="0.5">
      <c r="A29" s="5" t="s">
        <v>304</v>
      </c>
      <c r="C29" s="5">
        <v>597</v>
      </c>
      <c r="D29" s="5" t="s">
        <v>305</v>
      </c>
      <c r="E29" s="5" t="s">
        <v>23</v>
      </c>
      <c r="F29" s="5" t="s">
        <v>306</v>
      </c>
      <c r="G29" s="5" t="s">
        <v>307</v>
      </c>
      <c r="H29" s="5" t="s">
        <v>19</v>
      </c>
      <c r="I29" s="5" t="s">
        <v>20</v>
      </c>
      <c r="J29" s="6">
        <v>18165</v>
      </c>
      <c r="K29" s="6">
        <v>19470</v>
      </c>
      <c r="M29" s="6">
        <f>K29-J29</f>
        <v>1305</v>
      </c>
      <c r="N29" s="7">
        <f>K29/J29-1</f>
        <v>7.1841453344343442E-2</v>
      </c>
      <c r="P29" s="8">
        <v>0.81972021660649819</v>
      </c>
      <c r="Q29" s="8">
        <v>0.80872274143302181</v>
      </c>
    </row>
    <row r="30" spans="1:17" s="5" customFormat="1" ht="14.05" customHeight="1" x14ac:dyDescent="0.5">
      <c r="A30" s="5" t="s">
        <v>311</v>
      </c>
      <c r="C30" s="5">
        <v>590</v>
      </c>
      <c r="D30" s="5" t="s">
        <v>308</v>
      </c>
      <c r="E30" s="5" t="s">
        <v>23</v>
      </c>
      <c r="F30" s="5" t="s">
        <v>309</v>
      </c>
      <c r="G30" s="5" t="s">
        <v>310</v>
      </c>
      <c r="H30" s="5" t="s">
        <v>19</v>
      </c>
      <c r="I30" s="5" t="s">
        <v>20</v>
      </c>
      <c r="J30" s="6">
        <v>3995</v>
      </c>
      <c r="K30" s="6">
        <v>4605</v>
      </c>
      <c r="M30" s="6">
        <f>K30-J30</f>
        <v>610</v>
      </c>
      <c r="N30" s="7">
        <f>K30/J30-1</f>
        <v>0.15269086357947437</v>
      </c>
      <c r="P30" s="8">
        <v>0.18027978339350181</v>
      </c>
      <c r="Q30" s="8">
        <v>0.19127725856697819</v>
      </c>
    </row>
    <row r="31" spans="1:17" s="4" customFormat="1" ht="14.05" customHeight="1" x14ac:dyDescent="0.5">
      <c r="A31" s="4" t="s">
        <v>315</v>
      </c>
      <c r="C31" s="4">
        <v>591</v>
      </c>
      <c r="D31" s="4" t="s">
        <v>312</v>
      </c>
      <c r="E31" s="4" t="s">
        <v>23</v>
      </c>
      <c r="F31" s="4" t="s">
        <v>313</v>
      </c>
      <c r="G31" s="4" t="s">
        <v>314</v>
      </c>
      <c r="H31" s="4" t="s">
        <v>19</v>
      </c>
      <c r="I31" s="4" t="s">
        <v>20</v>
      </c>
      <c r="J31" s="9">
        <v>3945</v>
      </c>
      <c r="K31" s="9">
        <v>4490</v>
      </c>
      <c r="M31" s="9">
        <f>K31-J31</f>
        <v>545</v>
      </c>
      <c r="N31" s="10">
        <f>K31/J31-1</f>
        <v>0.13814955640050708</v>
      </c>
      <c r="P31" s="11">
        <v>0.17802346570397112</v>
      </c>
      <c r="Q31" s="11">
        <v>0.18650051921079958</v>
      </c>
    </row>
    <row r="32" spans="1:17" s="4" customFormat="1" ht="12.9" customHeight="1" x14ac:dyDescent="0.5">
      <c r="A32" s="4" t="s">
        <v>316</v>
      </c>
      <c r="C32" s="4">
        <v>592</v>
      </c>
      <c r="D32" s="4" t="s">
        <v>317</v>
      </c>
      <c r="E32" s="4" t="s">
        <v>23</v>
      </c>
      <c r="F32" s="4" t="s">
        <v>318</v>
      </c>
      <c r="G32" s="4" t="s">
        <v>317</v>
      </c>
      <c r="H32" s="4" t="s">
        <v>19</v>
      </c>
      <c r="I32" s="4" t="s">
        <v>20</v>
      </c>
      <c r="J32" s="9">
        <v>1100</v>
      </c>
      <c r="K32" s="9">
        <v>1410</v>
      </c>
      <c r="M32" s="9">
        <f>K32-J32</f>
        <v>310</v>
      </c>
      <c r="N32" s="10">
        <f>K32/J32-1</f>
        <v>0.28181818181818175</v>
      </c>
      <c r="P32" s="11">
        <v>4.9638989169675088E-2</v>
      </c>
      <c r="Q32" s="11">
        <v>5.8566978193146414E-2</v>
      </c>
    </row>
    <row r="33" spans="1:17" s="4" customFormat="1" ht="12.9" customHeight="1" x14ac:dyDescent="0.5">
      <c r="A33" s="4" t="s">
        <v>319</v>
      </c>
      <c r="C33" s="4">
        <v>593</v>
      </c>
      <c r="D33" s="4" t="s">
        <v>320</v>
      </c>
      <c r="E33" s="4" t="s">
        <v>23</v>
      </c>
      <c r="F33" s="4" t="s">
        <v>321</v>
      </c>
      <c r="G33" s="4" t="s">
        <v>320</v>
      </c>
      <c r="H33" s="4" t="s">
        <v>19</v>
      </c>
      <c r="I33" s="4" t="s">
        <v>20</v>
      </c>
      <c r="J33" s="9">
        <v>2840</v>
      </c>
      <c r="K33" s="9">
        <v>3065</v>
      </c>
      <c r="M33" s="9">
        <f>K33-J33</f>
        <v>225</v>
      </c>
      <c r="N33" s="10">
        <f>K33/J33-1</f>
        <v>7.9225352112676006E-2</v>
      </c>
      <c r="P33" s="11">
        <v>0.12815884476534295</v>
      </c>
      <c r="Q33" s="11">
        <v>0.12731048805815162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4.512635379061372E-4</v>
      </c>
      <c r="Q34" s="11">
        <v>0</v>
      </c>
    </row>
    <row r="35" spans="1:17" s="4" customFormat="1" ht="14.05" customHeight="1" x14ac:dyDescent="0.5">
      <c r="A35" s="4" t="s">
        <v>329</v>
      </c>
      <c r="C35" s="4">
        <v>595</v>
      </c>
      <c r="D35" s="4" t="s">
        <v>326</v>
      </c>
      <c r="E35" s="4" t="s">
        <v>23</v>
      </c>
      <c r="F35" s="4" t="s">
        <v>327</v>
      </c>
      <c r="G35" s="4" t="s">
        <v>328</v>
      </c>
      <c r="H35" s="4" t="s">
        <v>19</v>
      </c>
      <c r="I35" s="4" t="s">
        <v>20</v>
      </c>
      <c r="J35" s="9">
        <v>20</v>
      </c>
      <c r="K35" s="9">
        <v>90</v>
      </c>
      <c r="M35" s="9">
        <f>K35-J35</f>
        <v>70</v>
      </c>
      <c r="N35" s="10">
        <f>K35/J35-1</f>
        <v>3.5</v>
      </c>
      <c r="P35" s="11">
        <v>9.025270758122744E-4</v>
      </c>
      <c r="Q35" s="11">
        <v>3.7383177570093459E-3</v>
      </c>
    </row>
    <row r="36" spans="1:17" s="4" customFormat="1" ht="14.05" customHeight="1" x14ac:dyDescent="0.5">
      <c r="A36" s="4" t="s">
        <v>333</v>
      </c>
      <c r="C36" s="4">
        <v>596</v>
      </c>
      <c r="D36" s="4" t="s">
        <v>330</v>
      </c>
      <c r="E36" s="4" t="s">
        <v>23</v>
      </c>
      <c r="F36" s="4" t="s">
        <v>331</v>
      </c>
      <c r="G36" s="4" t="s">
        <v>332</v>
      </c>
      <c r="H36" s="4" t="s">
        <v>19</v>
      </c>
      <c r="I36" s="4" t="s">
        <v>20</v>
      </c>
      <c r="J36" s="9">
        <v>30</v>
      </c>
      <c r="K36" s="9">
        <v>25</v>
      </c>
      <c r="M36" s="9">
        <f>K36-J36</f>
        <v>-5</v>
      </c>
      <c r="N36" s="10">
        <f>K36/J36-1</f>
        <v>-0.16666666666666663</v>
      </c>
      <c r="P36" s="11">
        <v>1.3537906137184115E-3</v>
      </c>
      <c r="Q36" s="11">
        <v>1.0384215991692627E-3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22160</v>
      </c>
      <c r="K39" s="6">
        <v>24075</v>
      </c>
      <c r="M39" s="6">
        <f>K39-J39</f>
        <v>1915</v>
      </c>
      <c r="N39" s="7">
        <f>K39/J39-1</f>
        <v>8.6416967509025167E-2</v>
      </c>
    </row>
    <row r="40" spans="1:17" s="4" customFormat="1" ht="14.05" customHeight="1" x14ac:dyDescent="0.5">
      <c r="A40" s="4" t="s">
        <v>341</v>
      </c>
      <c r="C40" s="4">
        <v>617</v>
      </c>
      <c r="D40" s="4" t="s">
        <v>339</v>
      </c>
      <c r="E40" s="4" t="s">
        <v>23</v>
      </c>
      <c r="F40" s="4" t="s">
        <v>340</v>
      </c>
      <c r="G40" s="4" t="s">
        <v>339</v>
      </c>
      <c r="H40" s="4" t="s">
        <v>19</v>
      </c>
      <c r="I40" s="4" t="s">
        <v>20</v>
      </c>
      <c r="J40" s="9">
        <v>1055</v>
      </c>
      <c r="K40" s="9">
        <v>1220</v>
      </c>
      <c r="M40" s="9">
        <f>K40-J40</f>
        <v>165</v>
      </c>
      <c r="N40" s="10">
        <f>K40/J40-1</f>
        <v>0.15639810426540279</v>
      </c>
      <c r="P40" s="11">
        <v>4.7608303249097469E-2</v>
      </c>
      <c r="Q40" s="11">
        <v>5.0674974039460023E-2</v>
      </c>
    </row>
    <row r="41" spans="1:17" s="4" customFormat="1" ht="12.9" customHeight="1" x14ac:dyDescent="0.5">
      <c r="A41" s="4" t="s">
        <v>342</v>
      </c>
      <c r="C41" s="4">
        <v>618</v>
      </c>
      <c r="D41" s="4" t="s">
        <v>343</v>
      </c>
      <c r="E41" s="4" t="s">
        <v>23</v>
      </c>
      <c r="F41" s="4" t="s">
        <v>344</v>
      </c>
      <c r="G41" s="4" t="s">
        <v>343</v>
      </c>
      <c r="H41" s="4" t="s">
        <v>19</v>
      </c>
      <c r="I41" s="4" t="s">
        <v>20</v>
      </c>
      <c r="J41" s="9">
        <v>21105</v>
      </c>
      <c r="K41" s="9">
        <v>22850</v>
      </c>
      <c r="M41" s="9">
        <f>K41-J41</f>
        <v>1745</v>
      </c>
      <c r="N41" s="10">
        <f>K41/J41-1</f>
        <v>8.2681828950485592E-2</v>
      </c>
      <c r="P41" s="11">
        <v>0.95239169675090252</v>
      </c>
      <c r="Q41" s="11">
        <v>0.94911734164070616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22160</v>
      </c>
      <c r="K4" s="6">
        <v>24075</v>
      </c>
      <c r="M4" s="6">
        <f>K4-J4</f>
        <v>1915</v>
      </c>
      <c r="N4" s="7">
        <f>K4/J4-1</f>
        <v>8.6416967509025167E-2</v>
      </c>
    </row>
    <row r="5" spans="1:17" s="5" customFormat="1" ht="14.05" customHeight="1" x14ac:dyDescent="0.5">
      <c r="A5" s="5" t="s">
        <v>351</v>
      </c>
      <c r="C5" s="5">
        <v>128</v>
      </c>
      <c r="D5" s="5" t="s">
        <v>349</v>
      </c>
      <c r="E5" s="5" t="s">
        <v>23</v>
      </c>
      <c r="F5" s="5" t="s">
        <v>350</v>
      </c>
      <c r="G5" s="5" t="s">
        <v>349</v>
      </c>
      <c r="H5" s="5" t="s">
        <v>19</v>
      </c>
      <c r="I5" s="5" t="s">
        <v>20</v>
      </c>
      <c r="J5" s="6">
        <v>21690</v>
      </c>
      <c r="K5" s="6">
        <v>23845</v>
      </c>
      <c r="M5" s="6">
        <f>K5-J5</f>
        <v>2155</v>
      </c>
      <c r="N5" s="7">
        <f>K5/J5-1</f>
        <v>9.9354541263255047E-2</v>
      </c>
      <c r="P5" s="8">
        <v>0.97879061371841158</v>
      </c>
      <c r="Q5" s="8">
        <v>0.99044652128764277</v>
      </c>
    </row>
    <row r="6" spans="1:17" s="4" customFormat="1" ht="12.9" customHeight="1" x14ac:dyDescent="0.5">
      <c r="A6" s="4" t="s">
        <v>352</v>
      </c>
      <c r="C6" s="4">
        <v>129</v>
      </c>
      <c r="D6" s="4" t="s">
        <v>353</v>
      </c>
      <c r="E6" s="4" t="s">
        <v>23</v>
      </c>
      <c r="F6" s="4" t="s">
        <v>354</v>
      </c>
      <c r="G6" s="4" t="s">
        <v>355</v>
      </c>
      <c r="H6" s="4" t="s">
        <v>19</v>
      </c>
      <c r="I6" s="4" t="s">
        <v>20</v>
      </c>
      <c r="J6" s="9">
        <v>3905</v>
      </c>
      <c r="K6" s="9">
        <v>4185</v>
      </c>
      <c r="M6" s="9">
        <f>K6-J6</f>
        <v>280</v>
      </c>
      <c r="N6" s="10">
        <f>K6/J6-1</f>
        <v>7.1702944942381608E-2</v>
      </c>
      <c r="P6" s="11">
        <v>0.17621841155234658</v>
      </c>
      <c r="Q6" s="11">
        <v>0.17383177570093458</v>
      </c>
    </row>
    <row r="7" spans="1:17" s="4" customFormat="1" ht="12.9" customHeight="1" x14ac:dyDescent="0.5">
      <c r="A7" s="4" t="s">
        <v>101</v>
      </c>
      <c r="C7" s="4">
        <v>130</v>
      </c>
      <c r="D7" s="4" t="s">
        <v>90</v>
      </c>
      <c r="E7" s="4" t="s">
        <v>23</v>
      </c>
      <c r="F7" s="4" t="s">
        <v>91</v>
      </c>
      <c r="G7" s="4" t="s">
        <v>90</v>
      </c>
      <c r="H7" s="4" t="s">
        <v>19</v>
      </c>
      <c r="I7" s="4" t="s">
        <v>20</v>
      </c>
      <c r="J7" s="9">
        <v>17785</v>
      </c>
      <c r="K7" s="9">
        <v>19665</v>
      </c>
      <c r="M7" s="9">
        <f>K7-J7</f>
        <v>1880</v>
      </c>
      <c r="N7" s="10">
        <f>K7/J7-1</f>
        <v>0.1057070565082936</v>
      </c>
      <c r="P7" s="11">
        <v>0.80257220216606495</v>
      </c>
      <c r="Q7" s="11">
        <v>0.81682242990654208</v>
      </c>
    </row>
    <row r="8" spans="1:17" s="5" customFormat="1" ht="12.9" customHeight="1" x14ac:dyDescent="0.5">
      <c r="A8" s="5" t="s">
        <v>356</v>
      </c>
      <c r="C8" s="5">
        <v>131</v>
      </c>
      <c r="D8" s="5" t="s">
        <v>357</v>
      </c>
      <c r="E8" s="5" t="s">
        <v>23</v>
      </c>
      <c r="F8" s="5" t="s">
        <v>358</v>
      </c>
      <c r="G8" s="5" t="s">
        <v>357</v>
      </c>
      <c r="H8" s="5" t="s">
        <v>19</v>
      </c>
      <c r="I8" s="5" t="s">
        <v>20</v>
      </c>
      <c r="J8" s="6">
        <v>465</v>
      </c>
      <c r="K8" s="6">
        <v>230</v>
      </c>
      <c r="M8" s="6">
        <f>K8-J8</f>
        <v>-235</v>
      </c>
      <c r="N8" s="7">
        <f>K8/J8-1</f>
        <v>-0.5053763440860215</v>
      </c>
      <c r="P8" s="8">
        <v>2.0983754512635379E-2</v>
      </c>
      <c r="Q8" s="8">
        <v>9.5534787123572173E-3</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22160</v>
      </c>
      <c r="K11" s="6">
        <v>24075</v>
      </c>
      <c r="M11" s="6">
        <f>K11-J11</f>
        <v>1915</v>
      </c>
      <c r="N11" s="7">
        <f>K11/J11-1</f>
        <v>8.6416967509025167E-2</v>
      </c>
    </row>
    <row r="12" spans="1:17" s="5" customFormat="1" ht="14.05" customHeight="1" x14ac:dyDescent="0.5">
      <c r="A12" s="5" t="s">
        <v>365</v>
      </c>
      <c r="C12" s="5">
        <v>143</v>
      </c>
      <c r="D12" s="5" t="s">
        <v>363</v>
      </c>
      <c r="E12" s="5" t="s">
        <v>23</v>
      </c>
      <c r="F12" s="5" t="s">
        <v>364</v>
      </c>
      <c r="G12" s="5" t="s">
        <v>363</v>
      </c>
      <c r="H12" s="5" t="s">
        <v>19</v>
      </c>
      <c r="I12" s="5" t="s">
        <v>20</v>
      </c>
      <c r="J12" s="6">
        <v>20560</v>
      </c>
      <c r="K12" s="6">
        <v>22570</v>
      </c>
      <c r="M12" s="6">
        <f>K12-J12</f>
        <v>2010</v>
      </c>
      <c r="N12" s="7">
        <f>K12/J12-1</f>
        <v>9.7762645914396984E-2</v>
      </c>
      <c r="P12" s="8">
        <v>0.92779783393501802</v>
      </c>
      <c r="Q12" s="8">
        <v>0.93748701973001036</v>
      </c>
    </row>
    <row r="13" spans="1:17" s="5" customFormat="1" ht="14.05" customHeight="1" x14ac:dyDescent="0.5">
      <c r="A13" s="5" t="s">
        <v>368</v>
      </c>
      <c r="C13" s="5">
        <v>144</v>
      </c>
      <c r="D13" s="5" t="s">
        <v>366</v>
      </c>
      <c r="E13" s="5" t="s">
        <v>23</v>
      </c>
      <c r="F13" s="5" t="s">
        <v>367</v>
      </c>
      <c r="G13" s="5" t="s">
        <v>366</v>
      </c>
      <c r="H13" s="5" t="s">
        <v>19</v>
      </c>
      <c r="I13" s="5" t="s">
        <v>20</v>
      </c>
      <c r="J13" s="6">
        <v>1570</v>
      </c>
      <c r="K13" s="6">
        <v>1500</v>
      </c>
      <c r="M13" s="6">
        <f>K13-J13</f>
        <v>-70</v>
      </c>
      <c r="N13" s="7">
        <f>K13/J13-1</f>
        <v>-4.4585987261146487E-2</v>
      </c>
      <c r="P13" s="8">
        <v>7.0848375451263532E-2</v>
      </c>
      <c r="Q13" s="8">
        <v>6.2305295950155763E-2</v>
      </c>
    </row>
    <row r="14" spans="1:17" s="4" customFormat="1" ht="12.9" customHeight="1" x14ac:dyDescent="0.5">
      <c r="A14" s="4" t="s">
        <v>369</v>
      </c>
      <c r="C14" s="4" t="s">
        <v>151</v>
      </c>
      <c r="D14" s="4" t="s">
        <v>151</v>
      </c>
      <c r="F14" s="4" t="s">
        <v>370</v>
      </c>
      <c r="G14" s="4" t="s">
        <v>371</v>
      </c>
      <c r="H14" s="4" t="s">
        <v>19</v>
      </c>
      <c r="I14" s="4" t="s">
        <v>20</v>
      </c>
      <c r="J14" s="15" t="s">
        <v>154</v>
      </c>
      <c r="K14" s="9">
        <v>840</v>
      </c>
      <c r="M14" s="15" t="s">
        <v>154</v>
      </c>
      <c r="N14" s="15" t="s">
        <v>154</v>
      </c>
      <c r="P14" s="15" t="s">
        <v>154</v>
      </c>
      <c r="Q14" s="11">
        <v>3.4890965732087227E-2</v>
      </c>
    </row>
    <row r="15" spans="1:17" s="4" customFormat="1" ht="12.9" customHeight="1" x14ac:dyDescent="0.5">
      <c r="A15" s="4" t="s">
        <v>372</v>
      </c>
      <c r="C15" s="4" t="s">
        <v>151</v>
      </c>
      <c r="D15" s="4" t="s">
        <v>151</v>
      </c>
      <c r="F15" s="4" t="s">
        <v>373</v>
      </c>
      <c r="G15" s="4" t="s">
        <v>374</v>
      </c>
      <c r="H15" s="4" t="s">
        <v>19</v>
      </c>
      <c r="I15" s="4" t="s">
        <v>20</v>
      </c>
      <c r="J15" s="15" t="s">
        <v>154</v>
      </c>
      <c r="K15" s="9">
        <v>210</v>
      </c>
      <c r="M15" s="15" t="s">
        <v>154</v>
      </c>
      <c r="N15" s="15" t="s">
        <v>154</v>
      </c>
      <c r="P15" s="15" t="s">
        <v>154</v>
      </c>
      <c r="Q15" s="11">
        <v>8.7227414330218068E-3</v>
      </c>
    </row>
    <row r="16" spans="1:17" s="4" customFormat="1" ht="12.9" customHeight="1" x14ac:dyDescent="0.5">
      <c r="A16" s="4" t="s">
        <v>375</v>
      </c>
      <c r="C16" s="4">
        <v>147</v>
      </c>
      <c r="D16" s="4" t="s">
        <v>376</v>
      </c>
      <c r="E16" s="4" t="s">
        <v>23</v>
      </c>
      <c r="F16" s="4" t="s">
        <v>377</v>
      </c>
      <c r="G16" s="4" t="s">
        <v>376</v>
      </c>
      <c r="H16" s="4" t="s">
        <v>19</v>
      </c>
      <c r="I16" s="4" t="s">
        <v>20</v>
      </c>
      <c r="J16" s="9">
        <v>130</v>
      </c>
      <c r="K16" s="9">
        <v>100</v>
      </c>
      <c r="M16" s="9">
        <f>K16-J16</f>
        <v>-30</v>
      </c>
      <c r="N16" s="10">
        <f>K16/J16-1</f>
        <v>-0.23076923076923073</v>
      </c>
      <c r="P16" s="11">
        <v>5.8664259927797835E-3</v>
      </c>
      <c r="Q16" s="11">
        <v>4.1536863966770508E-3</v>
      </c>
    </row>
    <row r="17" spans="1:17" s="4" customFormat="1" ht="12.9" customHeight="1" x14ac:dyDescent="0.5">
      <c r="A17" s="4" t="s">
        <v>378</v>
      </c>
      <c r="C17" s="4">
        <v>148</v>
      </c>
      <c r="D17" s="4" t="s">
        <v>379</v>
      </c>
      <c r="E17" s="4" t="s">
        <v>23</v>
      </c>
      <c r="F17" s="4" t="s">
        <v>380</v>
      </c>
      <c r="G17" s="4" t="s">
        <v>379</v>
      </c>
      <c r="H17" s="4" t="s">
        <v>19</v>
      </c>
      <c r="I17" s="4" t="s">
        <v>20</v>
      </c>
      <c r="J17" s="9">
        <v>215</v>
      </c>
      <c r="K17" s="9">
        <v>190</v>
      </c>
      <c r="M17" s="9">
        <f>K17-J17</f>
        <v>-25</v>
      </c>
      <c r="N17" s="10">
        <f>K17/J17-1</f>
        <v>-0.11627906976744184</v>
      </c>
      <c r="P17" s="11">
        <v>9.7021660649819503E-3</v>
      </c>
      <c r="Q17" s="11">
        <v>7.8920041536863963E-3</v>
      </c>
    </row>
    <row r="18" spans="1:17" s="4" customFormat="1" ht="14.05" customHeight="1" x14ac:dyDescent="0.5">
      <c r="A18" s="4" t="s">
        <v>383</v>
      </c>
      <c r="C18" s="4" t="s">
        <v>151</v>
      </c>
      <c r="D18" s="4" t="s">
        <v>151</v>
      </c>
      <c r="F18" s="4" t="s">
        <v>381</v>
      </c>
      <c r="G18" s="4" t="s">
        <v>382</v>
      </c>
      <c r="H18" s="4" t="s">
        <v>19</v>
      </c>
      <c r="I18" s="4" t="s">
        <v>20</v>
      </c>
      <c r="J18" s="15" t="s">
        <v>154</v>
      </c>
      <c r="K18" s="9">
        <v>155</v>
      </c>
      <c r="M18" s="15" t="s">
        <v>154</v>
      </c>
      <c r="N18" s="15" t="s">
        <v>154</v>
      </c>
      <c r="P18" s="15" t="s">
        <v>154</v>
      </c>
      <c r="Q18" s="11">
        <v>6.4382139148494288E-3</v>
      </c>
    </row>
    <row r="19" spans="1:17" s="4" customFormat="1" ht="12.9" customHeight="1" x14ac:dyDescent="0.5">
      <c r="A19" s="4" t="s">
        <v>384</v>
      </c>
      <c r="C19" s="4" t="s">
        <v>151</v>
      </c>
      <c r="D19" s="4" t="s">
        <v>151</v>
      </c>
      <c r="F19" s="4" t="s">
        <v>385</v>
      </c>
      <c r="G19" s="4" t="s">
        <v>386</v>
      </c>
      <c r="H19" s="4" t="s">
        <v>19</v>
      </c>
      <c r="I19" s="4" t="s">
        <v>20</v>
      </c>
      <c r="J19" s="15" t="s">
        <v>154</v>
      </c>
      <c r="K19" s="9">
        <v>95</v>
      </c>
      <c r="M19" s="15" t="s">
        <v>154</v>
      </c>
      <c r="N19" s="15" t="s">
        <v>154</v>
      </c>
      <c r="P19" s="15" t="s">
        <v>154</v>
      </c>
      <c r="Q19" s="11">
        <v>3.9460020768431981E-3</v>
      </c>
    </row>
    <row r="20" spans="1:17" s="4" customFormat="1" ht="14.05" customHeight="1" x14ac:dyDescent="0.5">
      <c r="A20" s="4" t="s">
        <v>389</v>
      </c>
      <c r="C20" s="4" t="s">
        <v>151</v>
      </c>
      <c r="D20" s="4" t="s">
        <v>151</v>
      </c>
      <c r="F20" s="4" t="s">
        <v>387</v>
      </c>
      <c r="G20" s="4" t="s">
        <v>388</v>
      </c>
      <c r="H20" s="4" t="s">
        <v>19</v>
      </c>
      <c r="I20" s="4" t="s">
        <v>20</v>
      </c>
      <c r="J20" s="15" t="s">
        <v>154</v>
      </c>
      <c r="K20" s="9">
        <v>65</v>
      </c>
      <c r="M20" s="15" t="s">
        <v>154</v>
      </c>
      <c r="N20" s="15" t="s">
        <v>154</v>
      </c>
      <c r="P20" s="15" t="s">
        <v>154</v>
      </c>
      <c r="Q20" s="11">
        <v>2.6998961578400833E-3</v>
      </c>
    </row>
    <row r="21" spans="1:17" s="5" customFormat="1" ht="14.05" customHeight="1" x14ac:dyDescent="0.5">
      <c r="A21" s="5" t="s">
        <v>392</v>
      </c>
      <c r="C21" s="5">
        <v>152</v>
      </c>
      <c r="D21" s="5" t="s">
        <v>390</v>
      </c>
      <c r="E21" s="5" t="s">
        <v>23</v>
      </c>
      <c r="F21" s="5" t="s">
        <v>391</v>
      </c>
      <c r="G21" s="5" t="s">
        <v>390</v>
      </c>
      <c r="H21" s="5" t="s">
        <v>19</v>
      </c>
      <c r="I21" s="5" t="s">
        <v>20</v>
      </c>
      <c r="J21" s="6">
        <v>30</v>
      </c>
      <c r="K21" s="6">
        <v>0</v>
      </c>
      <c r="M21" s="6">
        <f>K21-J21</f>
        <v>-30</v>
      </c>
      <c r="N21" s="7">
        <f>K21/J21-1</f>
        <v>-1</v>
      </c>
      <c r="P21" s="8">
        <v>1.3537906137184115E-3</v>
      </c>
      <c r="Q21" s="8">
        <v>0</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1570</v>
      </c>
      <c r="K24" s="6">
        <v>1500</v>
      </c>
      <c r="M24" s="6">
        <f>K24-J24</f>
        <v>-70</v>
      </c>
      <c r="N24" s="7">
        <f>K24/J24-1</f>
        <v>-4.4585987261146487E-2</v>
      </c>
    </row>
    <row r="25" spans="1:17" s="4" customFormat="1" ht="12.9" customHeight="1" x14ac:dyDescent="0.5">
      <c r="A25" s="4" t="s">
        <v>398</v>
      </c>
      <c r="C25" s="4">
        <v>194</v>
      </c>
      <c r="D25" s="4" t="s">
        <v>399</v>
      </c>
      <c r="E25" s="4" t="s">
        <v>23</v>
      </c>
      <c r="F25" s="4" t="s">
        <v>400</v>
      </c>
      <c r="G25" s="4" t="s">
        <v>399</v>
      </c>
      <c r="H25" s="4" t="s">
        <v>19</v>
      </c>
      <c r="I25" s="4" t="s">
        <v>20</v>
      </c>
      <c r="J25" s="9">
        <v>275</v>
      </c>
      <c r="K25" s="9">
        <v>310</v>
      </c>
      <c r="M25" s="9">
        <f>K25-J25</f>
        <v>35</v>
      </c>
      <c r="N25" s="10">
        <f>K25/J25-1</f>
        <v>0.1272727272727272</v>
      </c>
      <c r="P25" s="11">
        <v>0.1751592356687898</v>
      </c>
      <c r="Q25" s="11">
        <v>0.20666666666666667</v>
      </c>
    </row>
    <row r="26" spans="1:17" s="4" customFormat="1" ht="12.9" customHeight="1" x14ac:dyDescent="0.5">
      <c r="A26" s="4" t="s">
        <v>401</v>
      </c>
      <c r="C26" s="4">
        <v>206</v>
      </c>
      <c r="D26" s="4" t="s">
        <v>402</v>
      </c>
      <c r="E26" s="4" t="s">
        <v>23</v>
      </c>
      <c r="F26" s="4" t="s">
        <v>403</v>
      </c>
      <c r="G26" s="4" t="s">
        <v>402</v>
      </c>
      <c r="H26" s="4" t="s">
        <v>19</v>
      </c>
      <c r="I26" s="4" t="s">
        <v>20</v>
      </c>
      <c r="J26" s="9">
        <v>995</v>
      </c>
      <c r="K26" s="9">
        <v>1005</v>
      </c>
      <c r="M26" s="9">
        <f>K26-J26</f>
        <v>10</v>
      </c>
      <c r="N26" s="10">
        <f>K26/J26-1</f>
        <v>1.0050251256281451E-2</v>
      </c>
      <c r="P26" s="11">
        <v>0.63375796178343946</v>
      </c>
      <c r="Q26" s="11">
        <v>0.67</v>
      </c>
    </row>
    <row r="27" spans="1:17" s="4" customFormat="1" ht="12.9" customHeight="1" x14ac:dyDescent="0.5">
      <c r="A27" s="4" t="s">
        <v>404</v>
      </c>
      <c r="C27" s="4">
        <v>224</v>
      </c>
      <c r="D27" s="4" t="s">
        <v>405</v>
      </c>
      <c r="E27" s="4" t="s">
        <v>23</v>
      </c>
      <c r="F27" s="4" t="s">
        <v>406</v>
      </c>
      <c r="G27" s="4" t="s">
        <v>405</v>
      </c>
      <c r="H27" s="4" t="s">
        <v>19</v>
      </c>
      <c r="I27" s="4" t="s">
        <v>20</v>
      </c>
      <c r="J27" s="9">
        <v>45</v>
      </c>
      <c r="K27" s="9">
        <v>20</v>
      </c>
      <c r="M27" s="9">
        <f>K27-J27</f>
        <v>-25</v>
      </c>
      <c r="N27" s="10">
        <f>K27/J27-1</f>
        <v>-0.55555555555555558</v>
      </c>
      <c r="P27" s="11">
        <v>2.8662420382165606E-2</v>
      </c>
      <c r="Q27" s="11">
        <v>1.3333333333333334E-2</v>
      </c>
    </row>
    <row r="28" spans="1:17" s="4" customFormat="1" ht="12.9" customHeight="1" x14ac:dyDescent="0.5">
      <c r="A28" s="4" t="s">
        <v>407</v>
      </c>
      <c r="C28" s="4">
        <v>234</v>
      </c>
      <c r="D28" s="4" t="s">
        <v>408</v>
      </c>
      <c r="E28" s="4" t="s">
        <v>23</v>
      </c>
      <c r="F28" s="4" t="s">
        <v>409</v>
      </c>
      <c r="G28" s="4" t="s">
        <v>408</v>
      </c>
      <c r="H28" s="4" t="s">
        <v>19</v>
      </c>
      <c r="I28" s="4" t="s">
        <v>20</v>
      </c>
      <c r="J28" s="9">
        <v>255</v>
      </c>
      <c r="K28" s="9">
        <v>145</v>
      </c>
      <c r="M28" s="9">
        <f>K28-J28</f>
        <v>-110</v>
      </c>
      <c r="N28" s="10">
        <f>K28/J28-1</f>
        <v>-0.43137254901960786</v>
      </c>
      <c r="P28" s="11">
        <v>0.16242038216560509</v>
      </c>
      <c r="Q28" s="11">
        <v>9.6666666666666665E-2</v>
      </c>
    </row>
    <row r="29" spans="1:17" s="4" customFormat="1" ht="14.05" customHeight="1" x14ac:dyDescent="0.5">
      <c r="A29" s="4" t="s">
        <v>412</v>
      </c>
      <c r="C29" s="4">
        <v>252</v>
      </c>
      <c r="D29" s="4" t="s">
        <v>410</v>
      </c>
      <c r="E29" s="4" t="s">
        <v>23</v>
      </c>
      <c r="F29" s="4" t="s">
        <v>411</v>
      </c>
      <c r="G29" s="4" t="s">
        <v>410</v>
      </c>
      <c r="H29" s="4" t="s">
        <v>19</v>
      </c>
      <c r="I29" s="4" t="s">
        <v>20</v>
      </c>
      <c r="J29" s="9">
        <v>0</v>
      </c>
      <c r="K29" s="9">
        <v>20</v>
      </c>
      <c r="M29" s="9">
        <f>K29-J29</f>
        <v>20</v>
      </c>
      <c r="N29" s="15" t="s">
        <v>154</v>
      </c>
      <c r="P29" s="11">
        <v>0</v>
      </c>
      <c r="Q29" s="11">
        <v>1.3333333333333334E-2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155</v>
      </c>
      <c r="K31" s="6">
        <v>65</v>
      </c>
      <c r="M31" s="6">
        <f>K31-J31</f>
        <v>-90</v>
      </c>
      <c r="N31" s="7">
        <f>K31/J31-1</f>
        <v>-0.58064516129032251</v>
      </c>
    </row>
    <row r="32" spans="1:17" s="4" customFormat="1" ht="12.9" customHeight="1" x14ac:dyDescent="0.5">
      <c r="A32" s="4" t="s">
        <v>398</v>
      </c>
      <c r="C32" s="4">
        <v>374</v>
      </c>
      <c r="D32" s="4" t="s">
        <v>399</v>
      </c>
      <c r="E32" s="4" t="s">
        <v>23</v>
      </c>
      <c r="F32" s="4" t="s">
        <v>417</v>
      </c>
      <c r="G32" s="4" t="s">
        <v>399</v>
      </c>
      <c r="H32" s="4" t="s">
        <v>19</v>
      </c>
      <c r="I32" s="4" t="s">
        <v>20</v>
      </c>
      <c r="J32" s="9">
        <v>0</v>
      </c>
      <c r="K32" s="9">
        <v>35</v>
      </c>
      <c r="M32" s="9">
        <f>K32-J32</f>
        <v>35</v>
      </c>
      <c r="N32" s="15" t="s">
        <v>154</v>
      </c>
      <c r="P32" s="11">
        <v>0</v>
      </c>
      <c r="Q32" s="11">
        <v>0.53846153846153844</v>
      </c>
    </row>
    <row r="33" spans="1:17" s="4" customFormat="1" ht="12.9" customHeight="1" x14ac:dyDescent="0.5">
      <c r="A33" s="4" t="s">
        <v>401</v>
      </c>
      <c r="C33" s="4">
        <v>384</v>
      </c>
      <c r="D33" s="4" t="s">
        <v>402</v>
      </c>
      <c r="E33" s="4" t="s">
        <v>23</v>
      </c>
      <c r="F33" s="4" t="s">
        <v>418</v>
      </c>
      <c r="G33" s="4" t="s">
        <v>402</v>
      </c>
      <c r="H33" s="4" t="s">
        <v>19</v>
      </c>
      <c r="I33" s="4" t="s">
        <v>20</v>
      </c>
      <c r="J33" s="9">
        <v>10</v>
      </c>
      <c r="K33" s="9">
        <v>10</v>
      </c>
      <c r="M33" s="9">
        <f>K33-J33</f>
        <v>0</v>
      </c>
      <c r="N33" s="10">
        <f>K33/J33-1</f>
        <v>0</v>
      </c>
      <c r="P33" s="11">
        <v>6.4516129032258063E-2</v>
      </c>
      <c r="Q33" s="11">
        <v>0.15384615384615385</v>
      </c>
    </row>
    <row r="34" spans="1:17" s="4" customFormat="1" ht="12.9" customHeight="1" x14ac:dyDescent="0.5">
      <c r="A34" s="4" t="s">
        <v>404</v>
      </c>
      <c r="C34" s="4">
        <v>394</v>
      </c>
      <c r="D34" s="4" t="s">
        <v>405</v>
      </c>
      <c r="E34" s="4" t="s">
        <v>23</v>
      </c>
      <c r="F34" s="4" t="s">
        <v>419</v>
      </c>
      <c r="G34" s="4" t="s">
        <v>405</v>
      </c>
      <c r="H34" s="4" t="s">
        <v>19</v>
      </c>
      <c r="I34" s="4" t="s">
        <v>20</v>
      </c>
      <c r="J34" s="9">
        <v>0</v>
      </c>
      <c r="K34" s="9">
        <v>0</v>
      </c>
      <c r="M34" s="9">
        <f>K34-J34</f>
        <v>0</v>
      </c>
      <c r="N34" s="15" t="s">
        <v>154</v>
      </c>
      <c r="P34" s="11">
        <v>0</v>
      </c>
      <c r="Q34" s="11">
        <v>0</v>
      </c>
    </row>
    <row r="35" spans="1:17" s="4" customFormat="1" ht="12.9" customHeight="1" x14ac:dyDescent="0.5">
      <c r="A35" s="4" t="s">
        <v>407</v>
      </c>
      <c r="C35" s="4">
        <v>408</v>
      </c>
      <c r="D35" s="4" t="s">
        <v>408</v>
      </c>
      <c r="E35" s="4" t="s">
        <v>23</v>
      </c>
      <c r="F35" s="4" t="s">
        <v>420</v>
      </c>
      <c r="G35" s="4" t="s">
        <v>408</v>
      </c>
      <c r="H35" s="4" t="s">
        <v>19</v>
      </c>
      <c r="I35" s="4" t="s">
        <v>20</v>
      </c>
      <c r="J35" s="9">
        <v>145</v>
      </c>
      <c r="K35" s="9">
        <v>15</v>
      </c>
      <c r="M35" s="9">
        <f>K35-J35</f>
        <v>-130</v>
      </c>
      <c r="N35" s="10">
        <f>K35/J35-1</f>
        <v>-0.89655172413793105</v>
      </c>
      <c r="P35" s="11">
        <v>0.93548387096774188</v>
      </c>
      <c r="Q35" s="11">
        <v>0.23076923076923078</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22160</v>
      </c>
      <c r="K4" s="6">
        <v>24075</v>
      </c>
      <c r="M4" s="6">
        <f>K4-J4</f>
        <v>1915</v>
      </c>
      <c r="N4" s="7">
        <f>K4/J4-1</f>
        <v>8.6416967509025167E-2</v>
      </c>
    </row>
    <row r="5" spans="1:17" s="5" customFormat="1" ht="14.05" customHeight="1" x14ac:dyDescent="0.5">
      <c r="A5" s="5" t="s">
        <v>429</v>
      </c>
      <c r="C5" s="5">
        <v>705</v>
      </c>
      <c r="D5" s="5" t="s">
        <v>427</v>
      </c>
      <c r="E5" s="5" t="s">
        <v>23</v>
      </c>
      <c r="F5" s="5" t="s">
        <v>428</v>
      </c>
      <c r="G5" s="5" t="s">
        <v>427</v>
      </c>
      <c r="H5" s="5" t="s">
        <v>19</v>
      </c>
      <c r="I5" s="5" t="s">
        <v>20</v>
      </c>
      <c r="J5" s="6">
        <v>21665</v>
      </c>
      <c r="K5" s="6">
        <v>23705</v>
      </c>
      <c r="M5" s="6">
        <f>K5-J5</f>
        <v>2040</v>
      </c>
      <c r="N5" s="7">
        <f>K5/J5-1</f>
        <v>9.4161089314562574E-2</v>
      </c>
      <c r="P5" s="8">
        <v>0.97766245487364623</v>
      </c>
      <c r="Q5" s="8">
        <v>0.98463136033229492</v>
      </c>
    </row>
    <row r="6" spans="1:17" s="5" customFormat="1" ht="14.05" customHeight="1" x14ac:dyDescent="0.5">
      <c r="A6" s="5" t="s">
        <v>432</v>
      </c>
      <c r="C6" s="5">
        <v>692</v>
      </c>
      <c r="D6" s="5" t="s">
        <v>430</v>
      </c>
      <c r="E6" s="5" t="s">
        <v>23</v>
      </c>
      <c r="F6" s="5" t="s">
        <v>431</v>
      </c>
      <c r="G6" s="5" t="s">
        <v>430</v>
      </c>
      <c r="H6" s="5" t="s">
        <v>19</v>
      </c>
      <c r="I6" s="5" t="s">
        <v>20</v>
      </c>
      <c r="J6" s="6">
        <v>495</v>
      </c>
      <c r="K6" s="6">
        <v>365</v>
      </c>
      <c r="M6" s="6">
        <f>K6-J6</f>
        <v>-130</v>
      </c>
      <c r="N6" s="7">
        <f>K6/J6-1</f>
        <v>-0.26262626262626265</v>
      </c>
      <c r="P6" s="8">
        <v>2.2337545126353792E-2</v>
      </c>
      <c r="Q6" s="8">
        <v>1.5160955347871236E-2</v>
      </c>
    </row>
    <row r="7" spans="1:17" s="4" customFormat="1" ht="12.9" customHeight="1" x14ac:dyDescent="0.5">
      <c r="A7" s="4" t="s">
        <v>433</v>
      </c>
      <c r="C7" s="4">
        <v>696</v>
      </c>
      <c r="D7" s="4" t="s">
        <v>434</v>
      </c>
      <c r="E7" s="4" t="s">
        <v>23</v>
      </c>
      <c r="F7" s="4" t="s">
        <v>435</v>
      </c>
      <c r="G7" s="4" t="s">
        <v>434</v>
      </c>
      <c r="H7" s="4" t="s">
        <v>19</v>
      </c>
      <c r="I7" s="4" t="s">
        <v>20</v>
      </c>
      <c r="J7" s="9">
        <v>125</v>
      </c>
      <c r="K7" s="9">
        <v>55</v>
      </c>
      <c r="M7" s="9">
        <f>K7-J7</f>
        <v>-70</v>
      </c>
      <c r="N7" s="10">
        <f>K7/J7-1</f>
        <v>-0.56000000000000005</v>
      </c>
      <c r="P7" s="11">
        <v>5.6407942238267152E-3</v>
      </c>
      <c r="Q7" s="11">
        <v>2.284527518172378E-3</v>
      </c>
    </row>
    <row r="8" spans="1:17" s="4" customFormat="1" ht="12.9" customHeight="1" x14ac:dyDescent="0.5">
      <c r="A8" s="4" t="s">
        <v>436</v>
      </c>
      <c r="C8" s="4">
        <v>693</v>
      </c>
      <c r="D8" s="4" t="s">
        <v>437</v>
      </c>
      <c r="E8" s="4" t="s">
        <v>23</v>
      </c>
      <c r="F8" s="4" t="s">
        <v>438</v>
      </c>
      <c r="G8" s="4" t="s">
        <v>437</v>
      </c>
      <c r="H8" s="4" t="s">
        <v>19</v>
      </c>
      <c r="I8" s="4" t="s">
        <v>20</v>
      </c>
      <c r="J8" s="9">
        <v>135</v>
      </c>
      <c r="K8" s="9">
        <v>70</v>
      </c>
      <c r="M8" s="9">
        <f>K8-J8</f>
        <v>-65</v>
      </c>
      <c r="N8" s="10">
        <f>K8/J8-1</f>
        <v>-0.48148148148148151</v>
      </c>
      <c r="P8" s="11">
        <v>6.0920577617328518E-3</v>
      </c>
      <c r="Q8" s="11">
        <v>2.9075804776739354E-3</v>
      </c>
    </row>
    <row r="9" spans="1:17" s="4" customFormat="1" ht="12.9" customHeight="1" x14ac:dyDescent="0.5">
      <c r="A9" s="4" t="s">
        <v>439</v>
      </c>
      <c r="C9" s="4">
        <v>695</v>
      </c>
      <c r="D9" s="4" t="s">
        <v>440</v>
      </c>
      <c r="E9" s="4" t="s">
        <v>23</v>
      </c>
      <c r="F9" s="4" t="s">
        <v>441</v>
      </c>
      <c r="G9" s="4" t="s">
        <v>440</v>
      </c>
      <c r="H9" s="4" t="s">
        <v>19</v>
      </c>
      <c r="I9" s="4" t="s">
        <v>20</v>
      </c>
      <c r="J9" s="9">
        <v>95</v>
      </c>
      <c r="K9" s="9">
        <v>50</v>
      </c>
      <c r="M9" s="9">
        <f>K9-J9</f>
        <v>-45</v>
      </c>
      <c r="N9" s="10">
        <f>K9/J9-1</f>
        <v>-0.47368421052631582</v>
      </c>
      <c r="P9" s="11">
        <v>4.2870036101083035E-3</v>
      </c>
      <c r="Q9" s="11">
        <v>2.0768431983385254E-3</v>
      </c>
    </row>
    <row r="10" spans="1:17" s="4" customFormat="1" ht="12.9" customHeight="1" x14ac:dyDescent="0.5">
      <c r="A10" s="4" t="s">
        <v>442</v>
      </c>
      <c r="C10" s="4">
        <v>694</v>
      </c>
      <c r="D10" s="4" t="s">
        <v>443</v>
      </c>
      <c r="E10" s="4" t="s">
        <v>23</v>
      </c>
      <c r="F10" s="4" t="s">
        <v>444</v>
      </c>
      <c r="G10" s="4" t="s">
        <v>443</v>
      </c>
      <c r="H10" s="4" t="s">
        <v>19</v>
      </c>
      <c r="I10" s="4" t="s">
        <v>20</v>
      </c>
      <c r="J10" s="9">
        <v>45</v>
      </c>
      <c r="K10" s="9">
        <v>50</v>
      </c>
      <c r="M10" s="9">
        <f>K10-J10</f>
        <v>5</v>
      </c>
      <c r="N10" s="10">
        <f>K10/J10-1</f>
        <v>0.11111111111111116</v>
      </c>
      <c r="P10" s="11">
        <v>2.0306859205776171E-3</v>
      </c>
      <c r="Q10" s="11">
        <v>2.0768431983385254E-3</v>
      </c>
    </row>
    <row r="11" spans="1:17" s="4" customFormat="1" ht="12.9" customHeight="1" x14ac:dyDescent="0.5">
      <c r="A11" s="4" t="s">
        <v>445</v>
      </c>
      <c r="C11" s="4">
        <v>697</v>
      </c>
      <c r="D11" s="4" t="s">
        <v>446</v>
      </c>
      <c r="E11" s="4" t="s">
        <v>23</v>
      </c>
      <c r="F11" s="4" t="s">
        <v>447</v>
      </c>
      <c r="G11" s="4" t="s">
        <v>446</v>
      </c>
      <c r="H11" s="4" t="s">
        <v>19</v>
      </c>
      <c r="I11" s="4" t="s">
        <v>20</v>
      </c>
      <c r="J11" s="9">
        <v>0</v>
      </c>
      <c r="K11" s="9">
        <v>60</v>
      </c>
      <c r="M11" s="9">
        <f>K11-J11</f>
        <v>60</v>
      </c>
      <c r="N11" s="15" t="s">
        <v>154</v>
      </c>
      <c r="P11" s="11">
        <v>0</v>
      </c>
      <c r="Q11" s="11">
        <v>2.4922118380062306E-3</v>
      </c>
    </row>
    <row r="12" spans="1:17" s="4" customFormat="1" ht="12.9" customHeight="1" x14ac:dyDescent="0.5">
      <c r="A12" s="4" t="s">
        <v>448</v>
      </c>
      <c r="C12" s="4">
        <v>699</v>
      </c>
      <c r="D12" s="4" t="s">
        <v>449</v>
      </c>
      <c r="E12" s="4" t="s">
        <v>23</v>
      </c>
      <c r="F12" s="4" t="s">
        <v>450</v>
      </c>
      <c r="G12" s="4" t="s">
        <v>449</v>
      </c>
      <c r="H12" s="4" t="s">
        <v>19</v>
      </c>
      <c r="I12" s="4" t="s">
        <v>20</v>
      </c>
      <c r="J12" s="9">
        <v>15</v>
      </c>
      <c r="K12" s="9">
        <v>35</v>
      </c>
      <c r="M12" s="9">
        <f>K12-J12</f>
        <v>20</v>
      </c>
      <c r="N12" s="10">
        <f>K12/J12-1</f>
        <v>1.3333333333333335</v>
      </c>
      <c r="P12" s="11">
        <v>6.7689530685920575E-4</v>
      </c>
      <c r="Q12" s="11">
        <v>1.4537902388369677E-3</v>
      </c>
    </row>
    <row r="13" spans="1:17" s="4" customFormat="1" ht="12.9" customHeight="1" x14ac:dyDescent="0.5">
      <c r="A13" s="4" t="s">
        <v>451</v>
      </c>
      <c r="C13" s="4">
        <v>698</v>
      </c>
      <c r="D13" s="4" t="s">
        <v>452</v>
      </c>
      <c r="E13" s="4" t="s">
        <v>23</v>
      </c>
      <c r="F13" s="4" t="s">
        <v>453</v>
      </c>
      <c r="G13" s="4" t="s">
        <v>452</v>
      </c>
      <c r="H13" s="4" t="s">
        <v>19</v>
      </c>
      <c r="I13" s="4" t="s">
        <v>20</v>
      </c>
      <c r="J13" s="9">
        <v>15</v>
      </c>
      <c r="K13" s="9">
        <v>0</v>
      </c>
      <c r="M13" s="9">
        <f>K13-J13</f>
        <v>-15</v>
      </c>
      <c r="N13" s="10">
        <f>K13/J13-1</f>
        <v>-1</v>
      </c>
      <c r="P13" s="11">
        <v>6.7689530685920575E-4</v>
      </c>
      <c r="Q13" s="11">
        <v>0</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5" t="s">
        <v>154</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35</v>
      </c>
      <c r="K16" s="9">
        <v>0</v>
      </c>
      <c r="M16" s="9">
        <f>K16-J16</f>
        <v>-35</v>
      </c>
      <c r="N16" s="10">
        <f>K16/J16-1</f>
        <v>-1</v>
      </c>
      <c r="P16" s="11">
        <v>1.57942238267148E-3</v>
      </c>
      <c r="Q16" s="11">
        <v>0</v>
      </c>
    </row>
    <row r="17" spans="1:17" s="4" customFormat="1" ht="14.05" customHeight="1" x14ac:dyDescent="0.5">
      <c r="A17" s="4" t="s">
        <v>465</v>
      </c>
      <c r="C17" s="4">
        <v>703</v>
      </c>
      <c r="D17" s="4" t="s">
        <v>463</v>
      </c>
      <c r="E17" s="4" t="s">
        <v>23</v>
      </c>
      <c r="F17" s="4" t="s">
        <v>464</v>
      </c>
      <c r="G17" s="4" t="s">
        <v>463</v>
      </c>
      <c r="H17" s="4" t="s">
        <v>19</v>
      </c>
      <c r="I17" s="4" t="s">
        <v>20</v>
      </c>
      <c r="J17" s="9">
        <v>10</v>
      </c>
      <c r="K17" s="9">
        <v>25</v>
      </c>
      <c r="M17" s="9">
        <f>K17-J17</f>
        <v>15</v>
      </c>
      <c r="N17" s="10">
        <f>K17/J17-1</f>
        <v>1.5</v>
      </c>
      <c r="P17" s="11">
        <v>4.512635379061372E-4</v>
      </c>
      <c r="Q17" s="11">
        <v>1.0384215991692627E-3</v>
      </c>
    </row>
    <row r="18" spans="1:17" s="4" customFormat="1" ht="12.9" customHeight="1" x14ac:dyDescent="0.5">
      <c r="A18" s="4" t="s">
        <v>466</v>
      </c>
      <c r="C18" s="4">
        <v>704</v>
      </c>
      <c r="D18" s="4" t="s">
        <v>467</v>
      </c>
      <c r="E18" s="4" t="s">
        <v>23</v>
      </c>
      <c r="F18" s="4" t="s">
        <v>468</v>
      </c>
      <c r="G18" s="4" t="s">
        <v>467</v>
      </c>
      <c r="H18" s="4" t="s">
        <v>19</v>
      </c>
      <c r="I18" s="4" t="s">
        <v>20</v>
      </c>
      <c r="J18" s="9">
        <v>15</v>
      </c>
      <c r="K18" s="9">
        <v>0</v>
      </c>
      <c r="M18" s="9">
        <f>K18-J18</f>
        <v>-15</v>
      </c>
      <c r="N18" s="10">
        <f>K18/J18-1</f>
        <v>-1</v>
      </c>
      <c r="P18" s="11">
        <v>6.7689530685920575E-4</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24075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4955</v>
      </c>
      <c r="M22" s="15" t="s">
        <v>154</v>
      </c>
      <c r="N22" s="15" t="s">
        <v>154</v>
      </c>
      <c r="P22" s="15" t="s">
        <v>154</v>
      </c>
      <c r="Q22" s="11">
        <v>0.20581516095534788</v>
      </c>
    </row>
    <row r="23" spans="1:17" s="4" customFormat="1" ht="12.9" customHeight="1" x14ac:dyDescent="0.5">
      <c r="A23" s="4" t="s">
        <v>475</v>
      </c>
      <c r="C23" s="4" t="s">
        <v>151</v>
      </c>
      <c r="D23" s="4" t="s">
        <v>151</v>
      </c>
      <c r="F23" s="4" t="s">
        <v>476</v>
      </c>
      <c r="G23" s="4" t="s">
        <v>477</v>
      </c>
      <c r="H23" s="4" t="s">
        <v>19</v>
      </c>
      <c r="I23" s="4" t="s">
        <v>20</v>
      </c>
      <c r="J23" s="15" t="s">
        <v>154</v>
      </c>
      <c r="K23" s="9">
        <v>4035</v>
      </c>
      <c r="M23" s="15" t="s">
        <v>154</v>
      </c>
      <c r="N23" s="15" t="s">
        <v>154</v>
      </c>
      <c r="P23" s="15" t="s">
        <v>154</v>
      </c>
      <c r="Q23" s="11">
        <v>0.16760124610591901</v>
      </c>
    </row>
    <row r="24" spans="1:17" s="4" customFormat="1" ht="12.9" customHeight="1" x14ac:dyDescent="0.5">
      <c r="A24" s="4" t="s">
        <v>478</v>
      </c>
      <c r="C24" s="4" t="s">
        <v>151</v>
      </c>
      <c r="D24" s="4" t="s">
        <v>151</v>
      </c>
      <c r="F24" s="4" t="s">
        <v>479</v>
      </c>
      <c r="G24" s="4" t="s">
        <v>480</v>
      </c>
      <c r="H24" s="4" t="s">
        <v>19</v>
      </c>
      <c r="I24" s="4" t="s">
        <v>20</v>
      </c>
      <c r="J24" s="15" t="s">
        <v>154</v>
      </c>
      <c r="K24" s="9">
        <v>5360</v>
      </c>
      <c r="M24" s="15" t="s">
        <v>154</v>
      </c>
      <c r="N24" s="15" t="s">
        <v>154</v>
      </c>
      <c r="P24" s="15" t="s">
        <v>154</v>
      </c>
      <c r="Q24" s="11">
        <v>0.22263759086188992</v>
      </c>
    </row>
    <row r="25" spans="1:17" s="4" customFormat="1" ht="12.9" customHeight="1" x14ac:dyDescent="0.5">
      <c r="A25" s="4" t="s">
        <v>481</v>
      </c>
      <c r="C25" s="4" t="s">
        <v>151</v>
      </c>
      <c r="D25" s="4" t="s">
        <v>151</v>
      </c>
      <c r="F25" s="4" t="s">
        <v>482</v>
      </c>
      <c r="G25" s="4" t="s">
        <v>483</v>
      </c>
      <c r="H25" s="4" t="s">
        <v>19</v>
      </c>
      <c r="I25" s="4" t="s">
        <v>20</v>
      </c>
      <c r="J25" s="15" t="s">
        <v>154</v>
      </c>
      <c r="K25" s="9">
        <v>4755</v>
      </c>
      <c r="M25" s="15" t="s">
        <v>154</v>
      </c>
      <c r="N25" s="15" t="s">
        <v>154</v>
      </c>
      <c r="P25" s="15" t="s">
        <v>154</v>
      </c>
      <c r="Q25" s="11">
        <v>0.19750778816199377</v>
      </c>
    </row>
    <row r="26" spans="1:17" s="4" customFormat="1" ht="12.9" customHeight="1" x14ac:dyDescent="0.5">
      <c r="A26" s="4" t="s">
        <v>484</v>
      </c>
      <c r="C26" s="4" t="s">
        <v>151</v>
      </c>
      <c r="D26" s="4" t="s">
        <v>151</v>
      </c>
      <c r="F26" s="4" t="s">
        <v>485</v>
      </c>
      <c r="G26" s="4" t="s">
        <v>486</v>
      </c>
      <c r="H26" s="4" t="s">
        <v>19</v>
      </c>
      <c r="I26" s="4" t="s">
        <v>20</v>
      </c>
      <c r="J26" s="15" t="s">
        <v>154</v>
      </c>
      <c r="K26" s="9">
        <v>2945</v>
      </c>
      <c r="M26" s="15" t="s">
        <v>154</v>
      </c>
      <c r="N26" s="15" t="s">
        <v>154</v>
      </c>
      <c r="P26" s="15" t="s">
        <v>154</v>
      </c>
      <c r="Q26" s="11">
        <v>0.12232606438213915</v>
      </c>
    </row>
    <row r="27" spans="1:17" s="4" customFormat="1" ht="14.05" customHeight="1" x14ac:dyDescent="0.5">
      <c r="A27" s="4" t="s">
        <v>489</v>
      </c>
      <c r="C27" s="4" t="s">
        <v>151</v>
      </c>
      <c r="D27" s="4" t="s">
        <v>151</v>
      </c>
      <c r="F27" s="4" t="s">
        <v>487</v>
      </c>
      <c r="G27" s="4" t="s">
        <v>488</v>
      </c>
      <c r="H27" s="4" t="s">
        <v>19</v>
      </c>
      <c r="I27" s="4" t="s">
        <v>20</v>
      </c>
      <c r="J27" s="15" t="s">
        <v>154</v>
      </c>
      <c r="K27" s="9">
        <v>3730</v>
      </c>
      <c r="M27" s="15" t="s">
        <v>154</v>
      </c>
      <c r="N27" s="15" t="s">
        <v>154</v>
      </c>
      <c r="P27" s="15" t="s">
        <v>154</v>
      </c>
      <c r="Q27" s="11">
        <v>0.15493250259605401</v>
      </c>
    </row>
    <row r="28" spans="1:17" s="4" customFormat="1" ht="12.9" customHeight="1" x14ac:dyDescent="0.5">
      <c r="A28" s="4" t="s">
        <v>490</v>
      </c>
      <c r="C28" s="4" t="s">
        <v>151</v>
      </c>
      <c r="D28" s="4" t="s">
        <v>151</v>
      </c>
      <c r="F28" s="4" t="s">
        <v>491</v>
      </c>
      <c r="G28" s="4" t="s">
        <v>492</v>
      </c>
      <c r="H28" s="4" t="s">
        <v>19</v>
      </c>
      <c r="I28" s="4" t="s">
        <v>20</v>
      </c>
      <c r="J28" s="15" t="s">
        <v>154</v>
      </c>
      <c r="K28" s="9">
        <v>2360</v>
      </c>
      <c r="M28" s="15" t="s">
        <v>154</v>
      </c>
      <c r="N28" s="15" t="s">
        <v>154</v>
      </c>
      <c r="P28" s="15" t="s">
        <v>154</v>
      </c>
      <c r="Q28" s="11">
        <v>9.8026998961578404E-2</v>
      </c>
    </row>
    <row r="29" spans="1:17" s="4" customFormat="1" ht="12.9" customHeight="1" x14ac:dyDescent="0.5">
      <c r="A29" s="4" t="s">
        <v>493</v>
      </c>
      <c r="C29" s="4" t="s">
        <v>151</v>
      </c>
      <c r="D29" s="4" t="s">
        <v>151</v>
      </c>
      <c r="F29" s="4" t="s">
        <v>494</v>
      </c>
      <c r="G29" s="4" t="s">
        <v>495</v>
      </c>
      <c r="H29" s="4" t="s">
        <v>19</v>
      </c>
      <c r="I29" s="4" t="s">
        <v>20</v>
      </c>
      <c r="J29" s="15" t="s">
        <v>154</v>
      </c>
      <c r="K29" s="9">
        <v>55</v>
      </c>
      <c r="M29" s="15" t="s">
        <v>154</v>
      </c>
      <c r="N29" s="15" t="s">
        <v>154</v>
      </c>
      <c r="P29" s="15" t="s">
        <v>154</v>
      </c>
      <c r="Q29" s="11">
        <v>2.284527518172378E-3</v>
      </c>
    </row>
    <row r="30" spans="1:17" s="4" customFormat="1" ht="12.9" customHeight="1" x14ac:dyDescent="0.5">
      <c r="A30" s="4" t="s">
        <v>496</v>
      </c>
      <c r="C30" s="4" t="s">
        <v>151</v>
      </c>
      <c r="D30" s="4" t="s">
        <v>151</v>
      </c>
      <c r="F30" s="4" t="s">
        <v>497</v>
      </c>
      <c r="G30" s="4" t="s">
        <v>498</v>
      </c>
      <c r="H30" s="4" t="s">
        <v>19</v>
      </c>
      <c r="I30" s="4" t="s">
        <v>20</v>
      </c>
      <c r="J30" s="15" t="s">
        <v>154</v>
      </c>
      <c r="K30" s="9">
        <v>2705</v>
      </c>
      <c r="M30" s="15" t="s">
        <v>154</v>
      </c>
      <c r="N30" s="15" t="s">
        <v>154</v>
      </c>
      <c r="P30" s="15" t="s">
        <v>154</v>
      </c>
      <c r="Q30" s="11">
        <v>0.11235721703011423</v>
      </c>
    </row>
    <row r="31" spans="1:17" s="4" customFormat="1" ht="12.9" customHeight="1" x14ac:dyDescent="0.5">
      <c r="A31" s="4" t="s">
        <v>499</v>
      </c>
      <c r="C31" s="4" t="s">
        <v>151</v>
      </c>
      <c r="D31" s="4" t="s">
        <v>151</v>
      </c>
      <c r="F31" s="4" t="s">
        <v>500</v>
      </c>
      <c r="G31" s="4" t="s">
        <v>501</v>
      </c>
      <c r="H31" s="4" t="s">
        <v>19</v>
      </c>
      <c r="I31" s="4" t="s">
        <v>20</v>
      </c>
      <c r="J31" s="15" t="s">
        <v>154</v>
      </c>
      <c r="K31" s="9">
        <v>2675</v>
      </c>
      <c r="M31" s="15" t="s">
        <v>154</v>
      </c>
      <c r="N31" s="15" t="s">
        <v>154</v>
      </c>
      <c r="P31" s="15" t="s">
        <v>154</v>
      </c>
      <c r="Q31" s="11">
        <v>0.1111111111111111</v>
      </c>
    </row>
    <row r="32" spans="1:17" s="4" customFormat="1" ht="14.05" customHeight="1" x14ac:dyDescent="0.5">
      <c r="A32" s="4" t="s">
        <v>504</v>
      </c>
      <c r="C32" s="4" t="s">
        <v>151</v>
      </c>
      <c r="D32" s="4" t="s">
        <v>151</v>
      </c>
      <c r="F32" s="4" t="s">
        <v>502</v>
      </c>
      <c r="G32" s="4" t="s">
        <v>503</v>
      </c>
      <c r="H32" s="4" t="s">
        <v>19</v>
      </c>
      <c r="I32" s="4" t="s">
        <v>20</v>
      </c>
      <c r="J32" s="15" t="s">
        <v>154</v>
      </c>
      <c r="K32" s="9">
        <v>1025</v>
      </c>
      <c r="M32" s="15" t="s">
        <v>154</v>
      </c>
      <c r="N32" s="15" t="s">
        <v>154</v>
      </c>
      <c r="P32" s="15" t="s">
        <v>154</v>
      </c>
      <c r="Q32" s="11">
        <v>4.2575285565939772E-2</v>
      </c>
    </row>
    <row r="33" spans="1:17" s="4" customFormat="1" ht="12.9" customHeight="1" x14ac:dyDescent="0.5">
      <c r="A33" s="4" t="s">
        <v>505</v>
      </c>
      <c r="C33" s="4" t="s">
        <v>151</v>
      </c>
      <c r="D33" s="4" t="s">
        <v>151</v>
      </c>
      <c r="F33" s="4" t="s">
        <v>506</v>
      </c>
      <c r="G33" s="4" t="s">
        <v>507</v>
      </c>
      <c r="H33" s="4" t="s">
        <v>19</v>
      </c>
      <c r="I33" s="4" t="s">
        <v>20</v>
      </c>
      <c r="J33" s="15" t="s">
        <v>154</v>
      </c>
      <c r="K33" s="9">
        <v>680</v>
      </c>
      <c r="M33" s="15" t="s">
        <v>154</v>
      </c>
      <c r="N33" s="15" t="s">
        <v>154</v>
      </c>
      <c r="P33" s="15" t="s">
        <v>154</v>
      </c>
      <c r="Q33" s="11">
        <v>2.8245067497403947E-2</v>
      </c>
    </row>
    <row r="34" spans="1:17" s="4" customFormat="1" ht="12.9" customHeight="1" x14ac:dyDescent="0.5">
      <c r="A34" s="4" t="s">
        <v>508</v>
      </c>
      <c r="C34" s="4" t="s">
        <v>151</v>
      </c>
      <c r="D34" s="4" t="s">
        <v>151</v>
      </c>
      <c r="F34" s="4" t="s">
        <v>509</v>
      </c>
      <c r="G34" s="4" t="s">
        <v>510</v>
      </c>
      <c r="H34" s="4" t="s">
        <v>19</v>
      </c>
      <c r="I34" s="4" t="s">
        <v>20</v>
      </c>
      <c r="J34" s="15" t="s">
        <v>154</v>
      </c>
      <c r="K34" s="9">
        <v>620</v>
      </c>
      <c r="M34" s="15" t="s">
        <v>154</v>
      </c>
      <c r="N34" s="15" t="s">
        <v>154</v>
      </c>
      <c r="P34" s="15" t="s">
        <v>154</v>
      </c>
      <c r="Q34" s="11">
        <v>2.5752855659397715E-2</v>
      </c>
    </row>
    <row r="35" spans="1:17" s="4" customFormat="1" ht="12.9" customHeight="1" x14ac:dyDescent="0.5">
      <c r="A35" s="4" t="s">
        <v>511</v>
      </c>
      <c r="C35" s="4" t="s">
        <v>151</v>
      </c>
      <c r="D35" s="4" t="s">
        <v>151</v>
      </c>
      <c r="F35" s="4" t="s">
        <v>512</v>
      </c>
      <c r="G35" s="4" t="s">
        <v>513</v>
      </c>
      <c r="H35" s="4" t="s">
        <v>19</v>
      </c>
      <c r="I35" s="4" t="s">
        <v>20</v>
      </c>
      <c r="J35" s="15" t="s">
        <v>154</v>
      </c>
      <c r="K35" s="9">
        <v>1270</v>
      </c>
      <c r="M35" s="15" t="s">
        <v>154</v>
      </c>
      <c r="N35" s="15" t="s">
        <v>154</v>
      </c>
      <c r="P35" s="15" t="s">
        <v>154</v>
      </c>
      <c r="Q35" s="11">
        <v>5.2751817237798544E-2</v>
      </c>
    </row>
    <row r="36" spans="1:17" s="4" customFormat="1" ht="14.05" customHeight="1" x14ac:dyDescent="0.5">
      <c r="A36" s="4" t="s">
        <v>516</v>
      </c>
      <c r="C36" s="4" t="s">
        <v>151</v>
      </c>
      <c r="D36" s="4" t="s">
        <v>151</v>
      </c>
      <c r="F36" s="4" t="s">
        <v>514</v>
      </c>
      <c r="G36" s="4" t="s">
        <v>515</v>
      </c>
      <c r="H36" s="4" t="s">
        <v>19</v>
      </c>
      <c r="I36" s="4" t="s">
        <v>20</v>
      </c>
      <c r="J36" s="15" t="s">
        <v>154</v>
      </c>
      <c r="K36" s="9">
        <v>345</v>
      </c>
      <c r="M36" s="15" t="s">
        <v>154</v>
      </c>
      <c r="N36" s="15" t="s">
        <v>154</v>
      </c>
      <c r="P36" s="15" t="s">
        <v>154</v>
      </c>
      <c r="Q36" s="11">
        <v>1.4330218068535825E-2</v>
      </c>
    </row>
    <row r="37" spans="1:17" s="4" customFormat="1" ht="12.9" customHeight="1" x14ac:dyDescent="0.5">
      <c r="A37" s="4" t="s">
        <v>517</v>
      </c>
      <c r="C37" s="4" t="s">
        <v>151</v>
      </c>
      <c r="D37" s="4" t="s">
        <v>151</v>
      </c>
      <c r="F37" s="4" t="s">
        <v>518</v>
      </c>
      <c r="G37" s="4" t="s">
        <v>519</v>
      </c>
      <c r="H37" s="4" t="s">
        <v>19</v>
      </c>
      <c r="I37" s="4" t="s">
        <v>20</v>
      </c>
      <c r="J37" s="15" t="s">
        <v>154</v>
      </c>
      <c r="K37" s="9">
        <v>40</v>
      </c>
      <c r="M37" s="15" t="s">
        <v>154</v>
      </c>
      <c r="N37" s="15" t="s">
        <v>154</v>
      </c>
      <c r="P37" s="15" t="s">
        <v>154</v>
      </c>
      <c r="Q37" s="11">
        <v>1.6614745586708203E-3</v>
      </c>
    </row>
    <row r="38" spans="1:17" s="4" customFormat="1" ht="12.9" customHeight="1" x14ac:dyDescent="0.5">
      <c r="A38" s="4" t="s">
        <v>520</v>
      </c>
      <c r="C38" s="4" t="s">
        <v>151</v>
      </c>
      <c r="D38" s="4" t="s">
        <v>151</v>
      </c>
      <c r="F38" s="4" t="s">
        <v>521</v>
      </c>
      <c r="G38" s="4" t="s">
        <v>522</v>
      </c>
      <c r="H38" s="4" t="s">
        <v>19</v>
      </c>
      <c r="I38" s="4" t="s">
        <v>20</v>
      </c>
      <c r="J38" s="15" t="s">
        <v>154</v>
      </c>
      <c r="K38" s="9">
        <v>805</v>
      </c>
      <c r="M38" s="15" t="s">
        <v>154</v>
      </c>
      <c r="N38" s="15" t="s">
        <v>154</v>
      </c>
      <c r="P38" s="15" t="s">
        <v>154</v>
      </c>
      <c r="Q38" s="11">
        <v>3.343717549325026E-2</v>
      </c>
    </row>
    <row r="39" spans="1:17" s="4" customFormat="1" ht="12.9" customHeight="1" x14ac:dyDescent="0.5">
      <c r="A39" s="4" t="s">
        <v>523</v>
      </c>
      <c r="C39" s="4" t="s">
        <v>151</v>
      </c>
      <c r="D39" s="4" t="s">
        <v>151</v>
      </c>
      <c r="F39" s="4" t="s">
        <v>524</v>
      </c>
      <c r="G39" s="4" t="s">
        <v>525</v>
      </c>
      <c r="H39" s="4" t="s">
        <v>19</v>
      </c>
      <c r="I39" s="4" t="s">
        <v>20</v>
      </c>
      <c r="J39" s="15" t="s">
        <v>154</v>
      </c>
      <c r="K39" s="9">
        <v>60</v>
      </c>
      <c r="M39" s="15" t="s">
        <v>154</v>
      </c>
      <c r="N39" s="15" t="s">
        <v>154</v>
      </c>
      <c r="P39" s="15" t="s">
        <v>154</v>
      </c>
      <c r="Q39" s="11">
        <v>2.4922118380062306E-3</v>
      </c>
    </row>
    <row r="40" spans="1:17" s="4" customFormat="1" ht="14.05" customHeight="1" x14ac:dyDescent="0.5">
      <c r="A40" s="4" t="s">
        <v>528</v>
      </c>
      <c r="C40" s="4" t="s">
        <v>151</v>
      </c>
      <c r="D40" s="4" t="s">
        <v>151</v>
      </c>
      <c r="F40" s="4" t="s">
        <v>526</v>
      </c>
      <c r="G40" s="4" t="s">
        <v>527</v>
      </c>
      <c r="H40" s="4" t="s">
        <v>19</v>
      </c>
      <c r="I40" s="4" t="s">
        <v>20</v>
      </c>
      <c r="J40" s="15" t="s">
        <v>154</v>
      </c>
      <c r="K40" s="9">
        <v>520</v>
      </c>
      <c r="M40" s="15" t="s">
        <v>154</v>
      </c>
      <c r="N40" s="15" t="s">
        <v>154</v>
      </c>
      <c r="P40" s="15" t="s">
        <v>154</v>
      </c>
      <c r="Q40" s="11">
        <v>2.1599169262720666E-2</v>
      </c>
    </row>
    <row r="41" spans="1:17" s="4" customFormat="1" ht="12.9" customHeight="1" x14ac:dyDescent="0.5">
      <c r="A41" s="4" t="s">
        <v>529</v>
      </c>
      <c r="C41" s="4" t="s">
        <v>151</v>
      </c>
      <c r="D41" s="4" t="s">
        <v>151</v>
      </c>
      <c r="F41" s="4" t="s">
        <v>530</v>
      </c>
      <c r="G41" s="4" t="s">
        <v>531</v>
      </c>
      <c r="H41" s="4" t="s">
        <v>19</v>
      </c>
      <c r="I41" s="4" t="s">
        <v>20</v>
      </c>
      <c r="J41" s="15" t="s">
        <v>154</v>
      </c>
      <c r="K41" s="9">
        <v>405</v>
      </c>
      <c r="M41" s="15" t="s">
        <v>154</v>
      </c>
      <c r="N41" s="15" t="s">
        <v>154</v>
      </c>
      <c r="P41" s="15" t="s">
        <v>154</v>
      </c>
      <c r="Q41" s="11">
        <v>1.6822429906542057E-2</v>
      </c>
    </row>
    <row r="42" spans="1:17" s="4" customFormat="1" ht="12.9" customHeight="1" x14ac:dyDescent="0.5">
      <c r="A42" s="4" t="s">
        <v>532</v>
      </c>
      <c r="C42" s="4" t="s">
        <v>151</v>
      </c>
      <c r="D42" s="4" t="s">
        <v>151</v>
      </c>
      <c r="F42" s="4" t="s">
        <v>533</v>
      </c>
      <c r="G42" s="4" t="s">
        <v>534</v>
      </c>
      <c r="H42" s="4" t="s">
        <v>19</v>
      </c>
      <c r="I42" s="4" t="s">
        <v>20</v>
      </c>
      <c r="J42" s="15" t="s">
        <v>154</v>
      </c>
      <c r="K42" s="9">
        <v>315</v>
      </c>
      <c r="M42" s="15" t="s">
        <v>154</v>
      </c>
      <c r="N42" s="15" t="s">
        <v>154</v>
      </c>
      <c r="P42" s="15" t="s">
        <v>154</v>
      </c>
      <c r="Q42" s="11">
        <v>1.3084112149532711E-2</v>
      </c>
    </row>
    <row r="43" spans="1:17" s="4" customFormat="1" ht="12.9" customHeight="1" x14ac:dyDescent="0.5">
      <c r="A43" s="4" t="s">
        <v>535</v>
      </c>
      <c r="C43" s="4" t="s">
        <v>151</v>
      </c>
      <c r="D43" s="4" t="s">
        <v>151</v>
      </c>
      <c r="F43" s="4" t="s">
        <v>536</v>
      </c>
      <c r="G43" s="4" t="s">
        <v>537</v>
      </c>
      <c r="H43" s="4" t="s">
        <v>19</v>
      </c>
      <c r="I43" s="4" t="s">
        <v>20</v>
      </c>
      <c r="J43" s="15" t="s">
        <v>154</v>
      </c>
      <c r="K43" s="9">
        <v>625</v>
      </c>
      <c r="M43" s="15" t="s">
        <v>154</v>
      </c>
      <c r="N43" s="15" t="s">
        <v>154</v>
      </c>
      <c r="P43" s="15" t="s">
        <v>154</v>
      </c>
      <c r="Q43" s="11">
        <v>2.5960539979231569E-2</v>
      </c>
    </row>
    <row r="44" spans="1:17" s="4" customFormat="1" ht="12.9" customHeight="1" x14ac:dyDescent="0.5">
      <c r="A44" s="4" t="s">
        <v>538</v>
      </c>
      <c r="C44" s="4" t="s">
        <v>151</v>
      </c>
      <c r="D44" s="4" t="s">
        <v>151</v>
      </c>
      <c r="F44" s="4" t="s">
        <v>539</v>
      </c>
      <c r="G44" s="4" t="s">
        <v>540</v>
      </c>
      <c r="H44" s="4" t="s">
        <v>19</v>
      </c>
      <c r="I44" s="4" t="s">
        <v>20</v>
      </c>
      <c r="J44" s="15" t="s">
        <v>154</v>
      </c>
      <c r="K44" s="9">
        <v>350</v>
      </c>
      <c r="M44" s="15" t="s">
        <v>154</v>
      </c>
      <c r="N44" s="15" t="s">
        <v>154</v>
      </c>
      <c r="P44" s="15" t="s">
        <v>154</v>
      </c>
      <c r="Q44" s="11">
        <v>1.4537902388369679E-2</v>
      </c>
    </row>
    <row r="45" spans="1:17" s="4" customFormat="1" ht="12.9" customHeight="1" x14ac:dyDescent="0.5">
      <c r="A45" s="4" t="s">
        <v>541</v>
      </c>
      <c r="C45" s="4" t="s">
        <v>151</v>
      </c>
      <c r="D45" s="4" t="s">
        <v>151</v>
      </c>
      <c r="F45" s="4" t="s">
        <v>542</v>
      </c>
      <c r="G45" s="4" t="s">
        <v>543</v>
      </c>
      <c r="H45" s="4" t="s">
        <v>19</v>
      </c>
      <c r="I45" s="4" t="s">
        <v>20</v>
      </c>
      <c r="J45" s="15" t="s">
        <v>154</v>
      </c>
      <c r="K45" s="9">
        <v>395</v>
      </c>
      <c r="M45" s="15" t="s">
        <v>154</v>
      </c>
      <c r="N45" s="15" t="s">
        <v>154</v>
      </c>
      <c r="P45" s="15" t="s">
        <v>154</v>
      </c>
      <c r="Q45" s="11">
        <v>1.640706126687435E-2</v>
      </c>
    </row>
    <row r="46" spans="1:17" s="4" customFormat="1" ht="14.05" customHeight="1" x14ac:dyDescent="0.5">
      <c r="A46" s="4" t="s">
        <v>546</v>
      </c>
      <c r="C46" s="4" t="s">
        <v>151</v>
      </c>
      <c r="D46" s="4" t="s">
        <v>151</v>
      </c>
      <c r="F46" s="4" t="s">
        <v>544</v>
      </c>
      <c r="G46" s="4" t="s">
        <v>545</v>
      </c>
      <c r="H46" s="4" t="s">
        <v>19</v>
      </c>
      <c r="I46" s="4" t="s">
        <v>20</v>
      </c>
      <c r="J46" s="15" t="s">
        <v>154</v>
      </c>
      <c r="K46" s="9">
        <v>190</v>
      </c>
      <c r="M46" s="15" t="s">
        <v>154</v>
      </c>
      <c r="N46" s="15" t="s">
        <v>154</v>
      </c>
      <c r="P46" s="15" t="s">
        <v>154</v>
      </c>
      <c r="Q46" s="11">
        <v>7.8920041536863963E-3</v>
      </c>
    </row>
    <row r="47" spans="1:17" s="4" customFormat="1" ht="14.05" customHeight="1" x14ac:dyDescent="0.5">
      <c r="A47" s="4" t="s">
        <v>549</v>
      </c>
      <c r="C47" s="4" t="s">
        <v>151</v>
      </c>
      <c r="D47" s="4" t="s">
        <v>151</v>
      </c>
      <c r="F47" s="4" t="s">
        <v>547</v>
      </c>
      <c r="G47" s="4" t="s">
        <v>548</v>
      </c>
      <c r="H47" s="4" t="s">
        <v>19</v>
      </c>
      <c r="I47" s="4" t="s">
        <v>20</v>
      </c>
      <c r="J47" s="15" t="s">
        <v>154</v>
      </c>
      <c r="K47" s="9">
        <v>350</v>
      </c>
      <c r="M47" s="15" t="s">
        <v>154</v>
      </c>
      <c r="N47" s="15" t="s">
        <v>154</v>
      </c>
      <c r="P47" s="15" t="s">
        <v>154</v>
      </c>
      <c r="Q47" s="11">
        <v>1.4537902388369679E-2</v>
      </c>
    </row>
    <row r="48" spans="1:17" s="4" customFormat="1" ht="12.9" customHeight="1" x14ac:dyDescent="0.5">
      <c r="A48" s="4" t="s">
        <v>550</v>
      </c>
      <c r="C48" s="4" t="s">
        <v>151</v>
      </c>
      <c r="D48" s="4" t="s">
        <v>151</v>
      </c>
      <c r="F48" s="4" t="s">
        <v>551</v>
      </c>
      <c r="G48" s="4" t="s">
        <v>552</v>
      </c>
      <c r="H48" s="4" t="s">
        <v>19</v>
      </c>
      <c r="I48" s="4" t="s">
        <v>20</v>
      </c>
      <c r="J48" s="15" t="s">
        <v>154</v>
      </c>
      <c r="K48" s="9">
        <v>335</v>
      </c>
      <c r="M48" s="15" t="s">
        <v>154</v>
      </c>
      <c r="N48" s="15" t="s">
        <v>154</v>
      </c>
      <c r="P48" s="15" t="s">
        <v>154</v>
      </c>
      <c r="Q48" s="11">
        <v>1.391484942886812E-2</v>
      </c>
    </row>
    <row r="49" spans="1:17" s="4" customFormat="1" ht="14.05" customHeight="1" x14ac:dyDescent="0.5">
      <c r="A49" s="4" t="s">
        <v>555</v>
      </c>
      <c r="C49" s="4" t="s">
        <v>151</v>
      </c>
      <c r="D49" s="4" t="s">
        <v>151</v>
      </c>
      <c r="F49" s="4" t="s">
        <v>553</v>
      </c>
      <c r="G49" s="4" t="s">
        <v>554</v>
      </c>
      <c r="H49" s="4" t="s">
        <v>19</v>
      </c>
      <c r="I49" s="4" t="s">
        <v>20</v>
      </c>
      <c r="J49" s="15" t="s">
        <v>154</v>
      </c>
      <c r="K49" s="9">
        <v>330</v>
      </c>
      <c r="M49" s="15" t="s">
        <v>154</v>
      </c>
      <c r="N49" s="15" t="s">
        <v>154</v>
      </c>
      <c r="P49" s="15" t="s">
        <v>154</v>
      </c>
      <c r="Q49" s="11">
        <v>1.3707165109034268E-2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21970</v>
      </c>
      <c r="K4" s="6">
        <v>23910</v>
      </c>
      <c r="M4" s="6">
        <f>K4-J4</f>
        <v>1940</v>
      </c>
      <c r="N4" s="7">
        <f>K4/J4-1</f>
        <v>8.8302230314064589E-2</v>
      </c>
    </row>
    <row r="5" spans="1:17" s="5" customFormat="1" ht="12.9" customHeight="1" x14ac:dyDescent="0.5">
      <c r="A5" s="5" t="s">
        <v>560</v>
      </c>
      <c r="C5" s="5">
        <v>3077</v>
      </c>
      <c r="D5" s="5" t="s">
        <v>561</v>
      </c>
      <c r="E5" s="5" t="s">
        <v>183</v>
      </c>
      <c r="F5" s="5" t="s">
        <v>562</v>
      </c>
      <c r="G5" s="5" t="s">
        <v>561</v>
      </c>
      <c r="H5" s="5" t="s">
        <v>19</v>
      </c>
      <c r="I5" s="5" t="s">
        <v>20</v>
      </c>
      <c r="J5" s="6">
        <v>19925</v>
      </c>
      <c r="K5" s="6">
        <v>21325</v>
      </c>
      <c r="M5" s="6">
        <f>K5-J5</f>
        <v>1400</v>
      </c>
      <c r="N5" s="7">
        <f>K5/J5-1</f>
        <v>7.0263488080301029E-2</v>
      </c>
      <c r="P5" s="8">
        <v>0.90691852526172057</v>
      </c>
      <c r="Q5" s="8">
        <v>0.89188624006691763</v>
      </c>
    </row>
    <row r="6" spans="1:17" s="5" customFormat="1" ht="12.9" customHeight="1" x14ac:dyDescent="0.5">
      <c r="A6" s="5" t="s">
        <v>563</v>
      </c>
      <c r="C6" s="5">
        <v>3078</v>
      </c>
      <c r="D6" s="5" t="s">
        <v>564</v>
      </c>
      <c r="E6" s="5" t="s">
        <v>183</v>
      </c>
      <c r="F6" s="5" t="s">
        <v>565</v>
      </c>
      <c r="G6" s="5" t="s">
        <v>564</v>
      </c>
      <c r="H6" s="5" t="s">
        <v>19</v>
      </c>
      <c r="I6" s="5" t="s">
        <v>20</v>
      </c>
      <c r="J6" s="6">
        <v>2040</v>
      </c>
      <c r="K6" s="6">
        <v>2585</v>
      </c>
      <c r="M6" s="6">
        <f>K6-J6</f>
        <v>545</v>
      </c>
      <c r="N6" s="7">
        <f>K6/J6-1</f>
        <v>0.26715686274509798</v>
      </c>
      <c r="P6" s="8">
        <v>9.2853891670459723E-2</v>
      </c>
      <c r="Q6" s="8">
        <v>0.10811375993308239</v>
      </c>
    </row>
    <row r="7" spans="1:17" s="4" customFormat="1" ht="12.9" customHeight="1" x14ac:dyDescent="0.5">
      <c r="A7" s="4" t="s">
        <v>566</v>
      </c>
      <c r="C7" s="4">
        <v>3079</v>
      </c>
      <c r="D7" s="4" t="s">
        <v>567</v>
      </c>
      <c r="E7" s="4" t="s">
        <v>183</v>
      </c>
      <c r="F7" s="4" t="s">
        <v>568</v>
      </c>
      <c r="G7" s="4" t="s">
        <v>567</v>
      </c>
      <c r="H7" s="4" t="s">
        <v>19</v>
      </c>
      <c r="I7" s="4" t="s">
        <v>20</v>
      </c>
      <c r="J7" s="9">
        <v>875</v>
      </c>
      <c r="K7" s="9">
        <v>710</v>
      </c>
      <c r="M7" s="9">
        <f>K7-J7</f>
        <v>-165</v>
      </c>
      <c r="N7" s="10">
        <f>K7/J7-1</f>
        <v>-0.18857142857142861</v>
      </c>
      <c r="P7" s="11">
        <v>3.982703686845699E-2</v>
      </c>
      <c r="Q7" s="11">
        <v>2.9694688414889168E-2</v>
      </c>
    </row>
    <row r="8" spans="1:17" s="4" customFormat="1" ht="12.9" customHeight="1" x14ac:dyDescent="0.5">
      <c r="A8" s="4" t="s">
        <v>569</v>
      </c>
      <c r="C8" s="4">
        <v>3080</v>
      </c>
      <c r="D8" s="4" t="s">
        <v>570</v>
      </c>
      <c r="E8" s="4" t="s">
        <v>183</v>
      </c>
      <c r="F8" s="4" t="s">
        <v>571</v>
      </c>
      <c r="G8" s="4" t="s">
        <v>570</v>
      </c>
      <c r="H8" s="4" t="s">
        <v>19</v>
      </c>
      <c r="I8" s="4" t="s">
        <v>20</v>
      </c>
      <c r="J8" s="9">
        <v>1165</v>
      </c>
      <c r="K8" s="9">
        <v>1870</v>
      </c>
      <c r="M8" s="9">
        <f>K8-J8</f>
        <v>705</v>
      </c>
      <c r="N8" s="10">
        <f>K8/J8-1</f>
        <v>0.60515021459227469</v>
      </c>
      <c r="P8" s="11">
        <v>5.3026854802002733E-2</v>
      </c>
      <c r="Q8" s="11">
        <v>7.820995399414471E-2</v>
      </c>
    </row>
    <row r="9" spans="1:17" s="4" customFormat="1" ht="12.9" customHeight="1" x14ac:dyDescent="0.5">
      <c r="A9" s="4" t="s">
        <v>572</v>
      </c>
      <c r="C9" s="4">
        <v>3081</v>
      </c>
      <c r="D9" s="4" t="s">
        <v>573</v>
      </c>
      <c r="E9" s="4" t="s">
        <v>183</v>
      </c>
      <c r="F9" s="4" t="s">
        <v>574</v>
      </c>
      <c r="G9" s="4" t="s">
        <v>573</v>
      </c>
      <c r="H9" s="4" t="s">
        <v>19</v>
      </c>
      <c r="I9" s="4" t="s">
        <v>20</v>
      </c>
      <c r="J9" s="9">
        <v>1120</v>
      </c>
      <c r="K9" s="9">
        <v>1865</v>
      </c>
      <c r="M9" s="9">
        <f>K9-J9</f>
        <v>745</v>
      </c>
      <c r="N9" s="10">
        <f>K9/J9-1</f>
        <v>0.6651785714285714</v>
      </c>
      <c r="P9" s="11">
        <v>5.097860719162494E-2</v>
      </c>
      <c r="Q9" s="11">
        <v>7.8000836470096188E-2</v>
      </c>
    </row>
    <row r="10" spans="1:17" s="4" customFormat="1" ht="12.9" customHeight="1" x14ac:dyDescent="0.5">
      <c r="A10" s="4" t="s">
        <v>575</v>
      </c>
      <c r="C10" s="4">
        <v>3082</v>
      </c>
      <c r="D10" s="4" t="s">
        <v>576</v>
      </c>
      <c r="E10" s="4" t="s">
        <v>183</v>
      </c>
      <c r="F10" s="4" t="s">
        <v>577</v>
      </c>
      <c r="G10" s="4" t="s">
        <v>576</v>
      </c>
      <c r="H10" s="4" t="s">
        <v>19</v>
      </c>
      <c r="I10" s="4" t="s">
        <v>20</v>
      </c>
      <c r="J10" s="9">
        <v>1015</v>
      </c>
      <c r="K10" s="9">
        <v>1740</v>
      </c>
      <c r="M10" s="9">
        <f>K10-J10</f>
        <v>725</v>
      </c>
      <c r="N10" s="10">
        <f>K10/J10-1</f>
        <v>0.71428571428571419</v>
      </c>
      <c r="P10" s="11">
        <v>4.6199362767410102E-2</v>
      </c>
      <c r="Q10" s="11">
        <v>7.2772898368883315E-2</v>
      </c>
    </row>
    <row r="11" spans="1:17" s="4" customFormat="1" ht="12.9" customHeight="1" x14ac:dyDescent="0.5">
      <c r="A11" s="4" t="s">
        <v>578</v>
      </c>
      <c r="C11" s="4">
        <v>3083</v>
      </c>
      <c r="D11" s="4" t="s">
        <v>579</v>
      </c>
      <c r="E11" s="4" t="s">
        <v>183</v>
      </c>
      <c r="F11" s="4" t="s">
        <v>580</v>
      </c>
      <c r="G11" s="4" t="s">
        <v>579</v>
      </c>
      <c r="H11" s="4" t="s">
        <v>19</v>
      </c>
      <c r="I11" s="4" t="s">
        <v>20</v>
      </c>
      <c r="J11" s="9">
        <v>105</v>
      </c>
      <c r="K11" s="9">
        <v>120</v>
      </c>
      <c r="M11" s="9">
        <f>K11-J11</f>
        <v>15</v>
      </c>
      <c r="N11" s="10">
        <f>K11/J11-1</f>
        <v>0.14285714285714279</v>
      </c>
      <c r="P11" s="11">
        <v>4.7792444242148388E-3</v>
      </c>
      <c r="Q11" s="11">
        <v>5.018820577164366E-3</v>
      </c>
    </row>
    <row r="12" spans="1:17" s="4" customFormat="1" ht="12.9" customHeight="1" x14ac:dyDescent="0.5">
      <c r="A12" s="4" t="s">
        <v>581</v>
      </c>
      <c r="C12" s="4">
        <v>3084</v>
      </c>
      <c r="D12" s="4" t="s">
        <v>582</v>
      </c>
      <c r="E12" s="4" t="s">
        <v>183</v>
      </c>
      <c r="F12" s="4" t="s">
        <v>583</v>
      </c>
      <c r="G12" s="4" t="s">
        <v>582</v>
      </c>
      <c r="H12" s="4" t="s">
        <v>19</v>
      </c>
      <c r="I12" s="4" t="s">
        <v>20</v>
      </c>
      <c r="J12" s="9">
        <v>55</v>
      </c>
      <c r="K12" s="9">
        <v>0</v>
      </c>
      <c r="M12" s="9">
        <f>K12-J12</f>
        <v>-55</v>
      </c>
      <c r="N12" s="10">
        <f>K12/J12-1</f>
        <v>-1</v>
      </c>
      <c r="P12" s="11">
        <v>2.5034137460172965E-3</v>
      </c>
      <c r="Q12" s="11">
        <v>0</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21185</v>
      </c>
      <c r="K14" s="6">
        <v>23050</v>
      </c>
      <c r="M14" s="6">
        <f>K14-J14</f>
        <v>1865</v>
      </c>
      <c r="N14" s="7">
        <f>K14/J14-1</f>
        <v>8.8033986311069068E-2</v>
      </c>
    </row>
    <row r="15" spans="1:17" s="5" customFormat="1" ht="12.9" customHeight="1" x14ac:dyDescent="0.5">
      <c r="A15" s="5" t="s">
        <v>560</v>
      </c>
      <c r="C15" s="5">
        <v>3104</v>
      </c>
      <c r="D15" s="5" t="s">
        <v>561</v>
      </c>
      <c r="E15" s="5" t="s">
        <v>183</v>
      </c>
      <c r="F15" s="5" t="s">
        <v>587</v>
      </c>
      <c r="G15" s="5" t="s">
        <v>561</v>
      </c>
      <c r="H15" s="5" t="s">
        <v>19</v>
      </c>
      <c r="I15" s="5" t="s">
        <v>20</v>
      </c>
      <c r="J15" s="6">
        <v>14715</v>
      </c>
      <c r="K15" s="6">
        <v>14735</v>
      </c>
      <c r="M15" s="6">
        <f>K15-J15</f>
        <v>20</v>
      </c>
      <c r="N15" s="7">
        <f>K15/J15-1</f>
        <v>1.3591573224600584E-3</v>
      </c>
      <c r="P15" s="8">
        <v>0.69459523247580834</v>
      </c>
      <c r="Q15" s="8">
        <v>0.63926247288503257</v>
      </c>
    </row>
    <row r="16" spans="1:17" s="5" customFormat="1" ht="12.9" customHeight="1" x14ac:dyDescent="0.5">
      <c r="A16" s="5" t="s">
        <v>563</v>
      </c>
      <c r="C16" s="5">
        <v>3105</v>
      </c>
      <c r="D16" s="5" t="s">
        <v>564</v>
      </c>
      <c r="E16" s="5" t="s">
        <v>183</v>
      </c>
      <c r="F16" s="5" t="s">
        <v>588</v>
      </c>
      <c r="G16" s="5" t="s">
        <v>564</v>
      </c>
      <c r="H16" s="5" t="s">
        <v>19</v>
      </c>
      <c r="I16" s="5" t="s">
        <v>20</v>
      </c>
      <c r="J16" s="6">
        <v>6475</v>
      </c>
      <c r="K16" s="6">
        <v>8320</v>
      </c>
      <c r="M16" s="6">
        <f>K16-J16</f>
        <v>1845</v>
      </c>
      <c r="N16" s="7">
        <f>K16/J16-1</f>
        <v>0.28494208494208495</v>
      </c>
      <c r="P16" s="8">
        <v>0.305640783573283</v>
      </c>
      <c r="Q16" s="8">
        <v>0.36095444685466377</v>
      </c>
    </row>
    <row r="17" spans="1:17" s="4" customFormat="1" ht="12.9" customHeight="1" x14ac:dyDescent="0.5">
      <c r="A17" s="4" t="s">
        <v>566</v>
      </c>
      <c r="C17" s="4">
        <v>3106</v>
      </c>
      <c r="D17" s="4" t="s">
        <v>567</v>
      </c>
      <c r="E17" s="4" t="s">
        <v>183</v>
      </c>
      <c r="F17" s="4" t="s">
        <v>589</v>
      </c>
      <c r="G17" s="4" t="s">
        <v>567</v>
      </c>
      <c r="H17" s="4" t="s">
        <v>19</v>
      </c>
      <c r="I17" s="4" t="s">
        <v>20</v>
      </c>
      <c r="J17" s="9">
        <v>2175</v>
      </c>
      <c r="K17" s="9">
        <v>1510</v>
      </c>
      <c r="M17" s="9">
        <f>K17-J17</f>
        <v>-665</v>
      </c>
      <c r="N17" s="10">
        <f>K17/J17-1</f>
        <v>-0.30574712643678159</v>
      </c>
      <c r="P17" s="11">
        <v>0.10266698135473212</v>
      </c>
      <c r="Q17" s="11">
        <v>6.5509761388286333E-2</v>
      </c>
    </row>
    <row r="18" spans="1:17" s="4" customFormat="1" ht="12.9" customHeight="1" x14ac:dyDescent="0.5">
      <c r="A18" s="4" t="s">
        <v>569</v>
      </c>
      <c r="C18" s="4">
        <v>3107</v>
      </c>
      <c r="D18" s="4" t="s">
        <v>570</v>
      </c>
      <c r="E18" s="4" t="s">
        <v>183</v>
      </c>
      <c r="F18" s="4" t="s">
        <v>590</v>
      </c>
      <c r="G18" s="4" t="s">
        <v>570</v>
      </c>
      <c r="H18" s="4" t="s">
        <v>19</v>
      </c>
      <c r="I18" s="4" t="s">
        <v>20</v>
      </c>
      <c r="J18" s="9">
        <v>4305</v>
      </c>
      <c r="K18" s="9">
        <v>6810</v>
      </c>
      <c r="M18" s="9">
        <f>K18-J18</f>
        <v>2505</v>
      </c>
      <c r="N18" s="10">
        <f>K18/J18-1</f>
        <v>0.5818815331010454</v>
      </c>
      <c r="P18" s="11">
        <v>0.2032098182676422</v>
      </c>
      <c r="Q18" s="11">
        <v>0.29544468546637742</v>
      </c>
    </row>
    <row r="19" spans="1:17" s="4" customFormat="1" ht="12.9" customHeight="1" x14ac:dyDescent="0.5">
      <c r="A19" s="4" t="s">
        <v>572</v>
      </c>
      <c r="C19" s="4">
        <v>3108</v>
      </c>
      <c r="D19" s="4" t="s">
        <v>573</v>
      </c>
      <c r="E19" s="4" t="s">
        <v>183</v>
      </c>
      <c r="F19" s="4" t="s">
        <v>591</v>
      </c>
      <c r="G19" s="4" t="s">
        <v>573</v>
      </c>
      <c r="H19" s="4" t="s">
        <v>19</v>
      </c>
      <c r="I19" s="4" t="s">
        <v>20</v>
      </c>
      <c r="J19" s="9">
        <v>4175</v>
      </c>
      <c r="K19" s="9">
        <v>6745</v>
      </c>
      <c r="M19" s="9">
        <f>K19-J19</f>
        <v>2570</v>
      </c>
      <c r="N19" s="10">
        <f>K19/J19-1</f>
        <v>0.61556886227544916</v>
      </c>
      <c r="P19" s="11">
        <v>0.19707340099126741</v>
      </c>
      <c r="Q19" s="11">
        <v>0.29262472885032537</v>
      </c>
    </row>
    <row r="20" spans="1:17" s="4" customFormat="1" ht="12.9" customHeight="1" x14ac:dyDescent="0.5">
      <c r="A20" s="4" t="s">
        <v>575</v>
      </c>
      <c r="C20" s="4">
        <v>3109</v>
      </c>
      <c r="D20" s="4" t="s">
        <v>576</v>
      </c>
      <c r="E20" s="4" t="s">
        <v>183</v>
      </c>
      <c r="F20" s="4" t="s">
        <v>592</v>
      </c>
      <c r="G20" s="4" t="s">
        <v>576</v>
      </c>
      <c r="H20" s="4" t="s">
        <v>19</v>
      </c>
      <c r="I20" s="4" t="s">
        <v>20</v>
      </c>
      <c r="J20" s="9">
        <v>3680</v>
      </c>
      <c r="K20" s="9">
        <v>6365</v>
      </c>
      <c r="M20" s="9">
        <f>K20-J20</f>
        <v>2685</v>
      </c>
      <c r="N20" s="10">
        <f>K20/J20-1</f>
        <v>0.72961956521739135</v>
      </c>
      <c r="P20" s="11">
        <v>0.17370781213122494</v>
      </c>
      <c r="Q20" s="11">
        <v>0.27613882863340566</v>
      </c>
    </row>
    <row r="21" spans="1:17" s="4" customFormat="1" ht="12.9" customHeight="1" x14ac:dyDescent="0.5">
      <c r="A21" s="4" t="s">
        <v>578</v>
      </c>
      <c r="C21" s="4">
        <v>3110</v>
      </c>
      <c r="D21" s="4" t="s">
        <v>579</v>
      </c>
      <c r="E21" s="4" t="s">
        <v>183</v>
      </c>
      <c r="F21" s="4" t="s">
        <v>593</v>
      </c>
      <c r="G21" s="4" t="s">
        <v>579</v>
      </c>
      <c r="H21" s="4" t="s">
        <v>19</v>
      </c>
      <c r="I21" s="4" t="s">
        <v>20</v>
      </c>
      <c r="J21" s="9">
        <v>495</v>
      </c>
      <c r="K21" s="9">
        <v>375</v>
      </c>
      <c r="M21" s="9">
        <f>K21-J21</f>
        <v>-120</v>
      </c>
      <c r="N21" s="10">
        <f>K21/J21-1</f>
        <v>-0.24242424242424243</v>
      </c>
      <c r="P21" s="11">
        <v>2.3365588860042481E-2</v>
      </c>
      <c r="Q21" s="11">
        <v>1.6268980477223426E-2</v>
      </c>
    </row>
    <row r="22" spans="1:17" s="4" customFormat="1" ht="12.9" customHeight="1" x14ac:dyDescent="0.5">
      <c r="A22" s="4" t="s">
        <v>581</v>
      </c>
      <c r="C22" s="4">
        <v>3111</v>
      </c>
      <c r="D22" s="4" t="s">
        <v>582</v>
      </c>
      <c r="E22" s="4" t="s">
        <v>183</v>
      </c>
      <c r="F22" s="4" t="s">
        <v>594</v>
      </c>
      <c r="G22" s="4" t="s">
        <v>582</v>
      </c>
      <c r="H22" s="4" t="s">
        <v>19</v>
      </c>
      <c r="I22" s="4" t="s">
        <v>20</v>
      </c>
      <c r="J22" s="9">
        <v>130</v>
      </c>
      <c r="K22" s="9">
        <v>65</v>
      </c>
      <c r="M22" s="9">
        <f>K22-J22</f>
        <v>-65</v>
      </c>
      <c r="N22" s="10">
        <f>K22/J22-1</f>
        <v>-0.5</v>
      </c>
      <c r="P22" s="11">
        <v>6.1364172763747936E-3</v>
      </c>
      <c r="Q22" s="11">
        <v>2.8199566160520607E-3</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9910</v>
      </c>
      <c r="K25" s="6">
        <v>10770</v>
      </c>
      <c r="M25" s="6">
        <f>K25-J25</f>
        <v>860</v>
      </c>
      <c r="N25" s="7">
        <f>K25/J25-1</f>
        <v>8.6781029263370391E-2</v>
      </c>
    </row>
    <row r="26" spans="1:17" s="4" customFormat="1" ht="12.9" customHeight="1" x14ac:dyDescent="0.5">
      <c r="A26" s="4" t="s">
        <v>599</v>
      </c>
      <c r="C26" s="4">
        <v>1719</v>
      </c>
      <c r="D26" s="4" t="s">
        <v>600</v>
      </c>
      <c r="E26" s="4" t="s">
        <v>23</v>
      </c>
      <c r="F26" s="4" t="s">
        <v>601</v>
      </c>
      <c r="G26" s="4" t="s">
        <v>600</v>
      </c>
      <c r="H26" s="4" t="s">
        <v>19</v>
      </c>
      <c r="I26" s="4" t="s">
        <v>20</v>
      </c>
      <c r="J26" s="9">
        <v>8820</v>
      </c>
      <c r="K26" s="9">
        <v>9685</v>
      </c>
      <c r="M26" s="9">
        <f>K26-J26</f>
        <v>865</v>
      </c>
      <c r="N26" s="10">
        <f>K26/J26-1</f>
        <v>9.8072562358276549E-2</v>
      </c>
      <c r="P26" s="11">
        <v>0.89001009081735616</v>
      </c>
      <c r="Q26" s="11">
        <v>0.89925719591457753</v>
      </c>
    </row>
    <row r="27" spans="1:17" s="4" customFormat="1" ht="12.9" customHeight="1" x14ac:dyDescent="0.5">
      <c r="A27" s="4" t="s">
        <v>602</v>
      </c>
      <c r="C27" s="4">
        <v>1722</v>
      </c>
      <c r="D27" s="4" t="s">
        <v>603</v>
      </c>
      <c r="E27" s="4" t="s">
        <v>23</v>
      </c>
      <c r="F27" s="4" t="s">
        <v>604</v>
      </c>
      <c r="G27" s="4" t="s">
        <v>605</v>
      </c>
      <c r="H27" s="4" t="s">
        <v>19</v>
      </c>
      <c r="I27" s="4" t="s">
        <v>20</v>
      </c>
      <c r="J27" s="9">
        <v>90</v>
      </c>
      <c r="K27" s="9">
        <v>145</v>
      </c>
      <c r="M27" s="9">
        <f>K27-J27</f>
        <v>55</v>
      </c>
      <c r="N27" s="10">
        <f>K27/J27-1</f>
        <v>0.61111111111111116</v>
      </c>
      <c r="P27" s="11">
        <v>9.0817356205852677E-3</v>
      </c>
      <c r="Q27" s="11">
        <v>1.3463324048282266E-2</v>
      </c>
    </row>
    <row r="28" spans="1:17" s="4" customFormat="1" ht="12.9" customHeight="1" x14ac:dyDescent="0.5">
      <c r="A28" s="4" t="s">
        <v>606</v>
      </c>
      <c r="C28" s="4">
        <v>1723</v>
      </c>
      <c r="D28" s="4" t="s">
        <v>607</v>
      </c>
      <c r="E28" s="4" t="s">
        <v>23</v>
      </c>
      <c r="F28" s="4" t="s">
        <v>608</v>
      </c>
      <c r="G28" s="4" t="s">
        <v>609</v>
      </c>
      <c r="H28" s="4" t="s">
        <v>19</v>
      </c>
      <c r="I28" s="4" t="s">
        <v>20</v>
      </c>
      <c r="J28" s="9">
        <v>130</v>
      </c>
      <c r="K28" s="9">
        <v>125</v>
      </c>
      <c r="M28" s="9">
        <f>K28-J28</f>
        <v>-5</v>
      </c>
      <c r="N28" s="10">
        <f>K28/J28-1</f>
        <v>-3.8461538461538436E-2</v>
      </c>
      <c r="P28" s="11">
        <v>1.3118062563067608E-2</v>
      </c>
      <c r="Q28" s="11">
        <v>1.160631383472609E-2</v>
      </c>
    </row>
    <row r="29" spans="1:17" s="4" customFormat="1" ht="12.9" customHeight="1" x14ac:dyDescent="0.5">
      <c r="A29" s="4" t="s">
        <v>610</v>
      </c>
      <c r="C29" s="4">
        <v>1724</v>
      </c>
      <c r="D29" s="4" t="s">
        <v>611</v>
      </c>
      <c r="E29" s="4" t="s">
        <v>23</v>
      </c>
      <c r="F29" s="4" t="s">
        <v>612</v>
      </c>
      <c r="G29" s="4" t="s">
        <v>613</v>
      </c>
      <c r="H29" s="4" t="s">
        <v>19</v>
      </c>
      <c r="I29" s="4" t="s">
        <v>20</v>
      </c>
      <c r="J29" s="9">
        <v>50</v>
      </c>
      <c r="K29" s="9">
        <v>65</v>
      </c>
      <c r="M29" s="9">
        <f>K29-J29</f>
        <v>15</v>
      </c>
      <c r="N29" s="10">
        <f>K29/J29-1</f>
        <v>0.30000000000000004</v>
      </c>
      <c r="P29" s="11">
        <v>5.0454086781029266E-3</v>
      </c>
      <c r="Q29" s="11">
        <v>6.0352831940575676E-3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450</v>
      </c>
      <c r="K31" s="9">
        <v>445</v>
      </c>
      <c r="M31" s="9">
        <f>K31-J31</f>
        <v>-5</v>
      </c>
      <c r="N31" s="10">
        <f>K31/J31-1</f>
        <v>-1.1111111111111072E-2</v>
      </c>
      <c r="P31" s="11">
        <v>4.5408678102926335E-2</v>
      </c>
      <c r="Q31" s="11">
        <v>4.1318477251624887E-2</v>
      </c>
    </row>
    <row r="32" spans="1:17" s="4" customFormat="1" ht="12.9" customHeight="1" x14ac:dyDescent="0.5">
      <c r="A32" s="4" t="s">
        <v>621</v>
      </c>
      <c r="C32" s="4">
        <v>1726</v>
      </c>
      <c r="D32" s="4" t="s">
        <v>622</v>
      </c>
      <c r="E32" s="4" t="s">
        <v>23</v>
      </c>
      <c r="F32" s="4" t="s">
        <v>623</v>
      </c>
      <c r="G32" s="4" t="s">
        <v>624</v>
      </c>
      <c r="H32" s="4" t="s">
        <v>19</v>
      </c>
      <c r="I32" s="4" t="s">
        <v>20</v>
      </c>
      <c r="J32" s="9">
        <v>20</v>
      </c>
      <c r="K32" s="9">
        <v>20</v>
      </c>
      <c r="M32" s="9">
        <f>K32-J32</f>
        <v>0</v>
      </c>
      <c r="N32" s="10">
        <f>K32/J32-1</f>
        <v>0</v>
      </c>
      <c r="P32" s="11">
        <v>2.0181634712411706E-3</v>
      </c>
      <c r="Q32" s="11">
        <v>1.8570102135561746E-3</v>
      </c>
    </row>
    <row r="33" spans="1:17" s="4" customFormat="1" ht="14.05" customHeight="1" x14ac:dyDescent="0.5">
      <c r="A33" s="4" t="s">
        <v>627</v>
      </c>
      <c r="C33" s="4">
        <v>1727</v>
      </c>
      <c r="D33" s="4" t="s">
        <v>625</v>
      </c>
      <c r="E33" s="4" t="s">
        <v>23</v>
      </c>
      <c r="F33" s="4" t="s">
        <v>626</v>
      </c>
      <c r="G33" s="4" t="s">
        <v>625</v>
      </c>
      <c r="H33" s="4" t="s">
        <v>19</v>
      </c>
      <c r="I33" s="4" t="s">
        <v>20</v>
      </c>
      <c r="J33" s="9">
        <v>340</v>
      </c>
      <c r="K33" s="9">
        <v>290</v>
      </c>
      <c r="M33" s="9">
        <f>K33-J33</f>
        <v>-50</v>
      </c>
      <c r="N33" s="10">
        <f>K33/J33-1</f>
        <v>-0.1470588235294118</v>
      </c>
      <c r="P33" s="11">
        <v>3.4308779011099896E-2</v>
      </c>
      <c r="Q33" s="11">
        <v>2.6926648096564532E-2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9905</v>
      </c>
      <c r="K36" s="6">
        <v>10775</v>
      </c>
      <c r="M36" s="6">
        <f>K36-J36</f>
        <v>870</v>
      </c>
      <c r="N36" s="7">
        <f>K36/J36-1</f>
        <v>8.7834427057041919E-2</v>
      </c>
    </row>
    <row r="37" spans="1:17" s="4" customFormat="1" ht="12.9" customHeight="1" x14ac:dyDescent="0.5">
      <c r="A37" s="4" t="s">
        <v>632</v>
      </c>
      <c r="C37" s="4">
        <v>1669</v>
      </c>
      <c r="D37" s="4" t="s">
        <v>633</v>
      </c>
      <c r="E37" s="4" t="s">
        <v>23</v>
      </c>
      <c r="F37" s="4" t="s">
        <v>634</v>
      </c>
      <c r="G37" s="4" t="s">
        <v>633</v>
      </c>
      <c r="H37" s="4" t="s">
        <v>19</v>
      </c>
      <c r="I37" s="4" t="s">
        <v>20</v>
      </c>
      <c r="J37" s="9">
        <v>8640</v>
      </c>
      <c r="K37" s="9">
        <v>9485</v>
      </c>
      <c r="M37" s="9">
        <f>K37-J37</f>
        <v>845</v>
      </c>
      <c r="N37" s="10">
        <f>K37/J37-1</f>
        <v>9.7800925925925819E-2</v>
      </c>
      <c r="P37" s="11">
        <v>0.87228672387682993</v>
      </c>
      <c r="Q37" s="11">
        <v>0.88027842227378195</v>
      </c>
    </row>
    <row r="38" spans="1:17" s="4" customFormat="1" ht="12.9" customHeight="1" x14ac:dyDescent="0.5">
      <c r="A38" s="4" t="s">
        <v>635</v>
      </c>
      <c r="C38" s="4">
        <v>1670</v>
      </c>
      <c r="D38" s="4" t="s">
        <v>636</v>
      </c>
      <c r="E38" s="4" t="s">
        <v>23</v>
      </c>
      <c r="F38" s="4" t="s">
        <v>637</v>
      </c>
      <c r="G38" s="4" t="s">
        <v>636</v>
      </c>
      <c r="H38" s="4" t="s">
        <v>19</v>
      </c>
      <c r="I38" s="4" t="s">
        <v>20</v>
      </c>
      <c r="J38" s="9">
        <v>1270</v>
      </c>
      <c r="K38" s="9">
        <v>1290</v>
      </c>
      <c r="M38" s="9">
        <f>K38-J38</f>
        <v>20</v>
      </c>
      <c r="N38" s="10">
        <f>K38/J38-1</f>
        <v>1.5748031496062964E-2</v>
      </c>
      <c r="P38" s="11">
        <v>0.12821807168096921</v>
      </c>
      <c r="Q38" s="11">
        <v>0.1197215777262181</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240036</v>
      </c>
      <c r="K41" s="17">
        <v>266000</v>
      </c>
      <c r="M41" s="17">
        <f>K41-J41</f>
        <v>25964</v>
      </c>
      <c r="N41" s="10">
        <f>K41/J41-1</f>
        <v>0.10816710826709319</v>
      </c>
    </row>
    <row r="42" spans="1:17" s="4" customFormat="1" ht="12.9" customHeight="1" x14ac:dyDescent="0.5">
      <c r="A42" s="4" t="s">
        <v>645</v>
      </c>
      <c r="C42" s="4">
        <v>1687</v>
      </c>
      <c r="D42" s="4" t="s">
        <v>645</v>
      </c>
      <c r="E42" s="4" t="s">
        <v>23</v>
      </c>
      <c r="F42" s="4" t="s">
        <v>646</v>
      </c>
      <c r="G42" s="4" t="s">
        <v>645</v>
      </c>
      <c r="H42" s="4" t="s">
        <v>19</v>
      </c>
      <c r="I42" s="4" t="s">
        <v>20</v>
      </c>
      <c r="J42" s="13">
        <v>6.4</v>
      </c>
      <c r="K42" s="13">
        <v>6.4</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Lac du Bonnet</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2023-04-14T05:35:12Z</dcterms:created>
  <dcterms:modified xsi:type="dcterms:W3CDTF">2023-04-14T05:39:31Z</dcterms:modified>
</cp:coreProperties>
</file>