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McPhillips"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M36" i="4"/>
  <c r="N35" i="4"/>
  <c r="M35" i="4"/>
  <c r="N34" i="4"/>
  <c r="M34" i="4"/>
  <c r="N33" i="4"/>
  <c r="M33" i="4"/>
  <c r="N32" i="4"/>
  <c r="M32" i="4"/>
  <c r="N31" i="4"/>
  <c r="M31" i="4"/>
  <c r="N30" i="4"/>
  <c r="M30" i="4"/>
  <c r="N29" i="4"/>
  <c r="M29" i="4"/>
  <c r="N28" i="4"/>
  <c r="M28" i="4"/>
  <c r="N25" i="4"/>
  <c r="M25" i="4"/>
  <c r="N24" i="4"/>
  <c r="M24" i="4"/>
  <c r="M23" i="4"/>
  <c r="N22" i="4"/>
  <c r="M22" i="4"/>
  <c r="N21" i="4"/>
  <c r="M21" i="4"/>
  <c r="N18" i="4"/>
  <c r="M18" i="4"/>
  <c r="N17" i="4"/>
  <c r="M17" i="4"/>
  <c r="N16" i="4"/>
  <c r="M16" i="4"/>
  <c r="M15" i="4"/>
  <c r="N14" i="4"/>
  <c r="M14" i="4"/>
  <c r="N13" i="4"/>
  <c r="M13" i="4"/>
  <c r="N12" i="4"/>
  <c r="M12" i="4"/>
  <c r="N11" i="4"/>
  <c r="M11" i="4"/>
  <c r="M10" i="4"/>
  <c r="N9" i="4"/>
  <c r="M9" i="4"/>
  <c r="N8" i="4"/>
  <c r="M8"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<sst xmlns="http://schemas.openxmlformats.org/spreadsheetml/2006/main" count="5172" uniqueCount="1530">
  <si>
    <r>
      <t>Provincial Electoral Division of McPhillips</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</si>
  <si>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</si>
  <si>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</si>
  <si>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</si>
  <si>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</si>
  <si>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</si>
  <si>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</si>
  <si>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</si>
  <si>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</si>
  <si>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</si>
  <si>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</si>
  <si>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</si>
  <si>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</si>
  <si>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</si>
  <si>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</si>
  <si>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</si>
  <si>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</si>
  <si>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</si>
  <si>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</si>
  <si>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</si>
  <si>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</si>
  <si>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</si>
  <si>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</si>
  <si>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</si>
  <si>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</si>
  <si>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</si>
  <si>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</si>
  <si>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</si>
  <si>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</si>
  <si>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</si>
  <si>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</si>
  <si>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</si>
  <si>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</si>
  <si>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</si>
  <si>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</si>
  <si>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</si>
  <si>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</si>
  <si>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</si>
  <si>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</si>
  <si>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</si>
  <si>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</si>
  <si>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</si>
  <si>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</si>
  <si>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</si>
  <si>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</si>
  <si>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</si>
  <si>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</si>
  <si>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</si>
  <si>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</si>
  <si>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</si>
  <si>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</si>
  <si>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</si>
  <si>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</si>
  <si>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</si>
  <si>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</si>
  <si>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</si>
  <si>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</si>
  <si>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</si>
  <si>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</si>
  <si>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</si>
  <si>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</si>
  <si>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</si>
  <si>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</si>
  <si>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</si>
  <si>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</si>
  <si>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</si>
  <si>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</si>
  <si>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</si>
  <si>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</si>
  <si>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</si>
  <si>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</si>
  <si>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</si>
  <si>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</si>
  <si>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</si>
  <si>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</si>
  <si>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</si>
  <si>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</si>
  <si>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</si>
  <si>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</si>
  <si>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</si>
  <si>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</si>
  <si>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</si>
  <si>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</si>
  <si>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</si>
  <si>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</si>
  <si>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</si>
  <si>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</si>
  <si>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</si>
  <si>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</si>
  <si>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</si>
  <si>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</si>
  <si>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</si>
  <si>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</si>
  <si>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</si>
  <si>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</si>
  <si>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</si>
  <si>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</si>
  <si>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</si>
  <si>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</si>
  <si>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</si>
  <si>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</si>
  <si>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</si>
  <si>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</si>
  <si>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</si>
  <si>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</si>
  <si>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</si>
  <si>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</si>
  <si>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</si>
  <si>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</si>
  <si>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</si>
  <si>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</si>
  <si>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</si>
  <si>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</si>
  <si>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</si>
  <si>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</si>
  <si>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</si>
  <si>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</si>
  <si>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</si>
  <si>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</si>
  <si>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</si>
  <si>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</si>
  <si>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</si>
  <si>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</si>
  <si>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</si>
  <si>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</si>
  <si>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</si>
  <si>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</si>
  <si>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</si>
  <si>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</si>
  <si>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</si>
  <si>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</si>
  <si>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</si>
  <si>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</si>
  <si>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</si>
  <si>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</si>
  <si>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</si>
  <si>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</si>
  <si>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</si>
  <si>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</si>
  <si>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</si>
  <si>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</si>
  <si>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</si>
  <si>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</si>
  <si>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</si>
  <si>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</si>
  <si>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</si>
  <si>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</si>
  <si>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</si>
  <si>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</si>
  <si>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</si>
  <si>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</si>
  <si>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</si>
  <si>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</si>
  <si>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</si>
  <si>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</si>
  <si>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</si>
  <si>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</si>
  <si>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</si>
  <si>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</si>
  <si>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</si>
  <si>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</si>
  <si>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</si>
  <si>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</si>
  <si>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</si>
  <si>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</si>
  <si>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</si>
  <si>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</si>
  <si>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</si>
  <si>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</si>
  <si>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</si>
  <si>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</si>
  <si>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</si>
  <si>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</si>
  <si>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</si>
  <si>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</si>
  <si>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</si>
  <si>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</si>
  <si>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</si>
  <si>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</si>
  <si>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</si>
  <si>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</si>
  <si>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</si>
  <si>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</si>
  <si>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</si>
  <si>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</si>
  <si>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</si>
  <si>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</si>
  <si>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</si>
  <si>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</si>
  <si>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</si>
  <si>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</si>
  <si>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</si>
  <si>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</si>
  <si>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</si>
  <si>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</si>
  <si>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</si>
  <si>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</si>
  <si>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</si>
  <si>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</si>
  <si>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</si>
  <si>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</si>
  <si>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</si>
  <si>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</si>
  <si>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</si>
  <si>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</si>
  <si>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</si>
  <si>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</si>
  <si>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</si>
  <si>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</si>
  <si>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</si>
  <si>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</si>
  <si>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</si>
  <si>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</si>
  <si>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</si>
  <si>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</si>
  <si>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</si>
  <si>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</si>
  <si>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</si>
  <si>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</si>
  <si>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</si>
  <si>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</si>
  <si>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</si>
  <si>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</si>
  <si>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</si>
  <si>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</si>
  <si>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</si>
  <si>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</si>
  <si>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</si>
  <si>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</si>
  <si>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</si>
  <si>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</si>
  <si>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</si>
  <si>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</si>
  <si>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</si>
  <si>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</si>
  <si>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</si>
  <si>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</si>
  <si>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</si>
  <si>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</si>
  <si>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</si>
  <si>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</si>
  <si>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</si>
  <si>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</si>
  <si>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</si>
  <si>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</si>
  <si>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</si>
  <si>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</si>
  <si>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</si>
  <si>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</si>
  <si>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</si>
  <si>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</si>
  <si>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</si>
  <si>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</si>
  <si>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</si>
  <si>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</si>
  <si>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</si>
  <si>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</si>
  <si>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</si>
  <si>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</si>
  <si>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</si>
  <si>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</si>
  <si>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</si>
  <si>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</si>
  <si>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</si>
  <si>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</si>
  <si>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</si>
  <si>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</si>
  <si>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</si>
  <si>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</si>
  <si>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</si>
  <si>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</si>
  <si>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</si>
  <si>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</si>
  <si>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</si>
  <si>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</si>
  <si>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</si>
  <si>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</si>
  <si>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</si>
  <si>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</si>
  <si>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</si>
  <si>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</si>
  <si>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</si>
  <si>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</si>
  <si>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</si>
  <si>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</si>
  <si>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</si>
  <si>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</si>
  <si>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</si>
  <si>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</si>
  <si>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</si>
  <si>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</si>
  <si>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</si>
  <si>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</si>
  <si>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</si>
  <si>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</si>
  <si>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</si>
  <si>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</si>
  <si>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</si>
  <si>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</si>
  <si>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</si>
  <si>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</si>
  <si>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</si>
  <si>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</si>
  <si>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</si>
  <si>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</si>
  <si>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</si>
  <si>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</si>
  <si>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</si>
  <si>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</si>
  <si>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</si>
  <si>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</si>
  <si>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</si>
  <si>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</si>
  <si>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</si>
  <si>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</si>
  <si>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</si>
  <si>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</si>
  <si>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</si>
  <si>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</si>
  <si>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</si>
  <si>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</si>
  <si>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</si>
  <si>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</si>
  <si>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</si>
  <si>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</si>
  <si>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</si>
  <si>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</si>
  <si>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</si>
  <si>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</si>
  <si>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</si>
  <si>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</si>
  <si>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</si>
  <si>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</si>
  <si>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</si>
  <si>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</si>
  <si>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</si>
  <si>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</si>
  <si>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</si>
  <si>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</si>
  <si>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</si>
  <si>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</si>
  <si>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</si>
  <si>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</si>
  <si>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</si>
  <si>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</si>
  <si>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</si>
  <si>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</si>
  <si>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</si>
  <si>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</si>
  <si>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</si>
  <si>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</si>
  <si>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</si>
  <si>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</si>
  <si>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</si>
  <si>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</si>
  <si>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</si>
  <si>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</si>
  <si>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</si>
  <si>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</si>
  <si>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</si>
  <si>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</si>
  <si>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</si>
  <si>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</si>
  <si>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</si>
  <si>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</si>
  <si>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</si>
  <si>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</si>
  <si>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</si>
  <si>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</si>
  <si>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</si>
  <si>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</si>
  <si>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</si>
  <si>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</si>
  <si>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</si>
  <si>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</si>
  <si>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</si>
  <si>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</si>
  <si>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</si>
  <si>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</si>
  <si>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</si>
  <si>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</si>
  <si>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</si>
  <si>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</si>
  <si>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</si>
  <si>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</si>
  <si>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</si>
  <si>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</si>
  <si>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</si>
  <si>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</si>
  <si>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</si>
  <si>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</si>
  <si>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</si>
  <si>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</si>
  <si>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</si>
  <si>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</si>
  <si>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</si>
  <si>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</si>
  <si>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</si>
  <si>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</si>
  <si>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</si>
  <si>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</si>
  <si>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</si>
  <si>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</si>
  <si>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</si>
  <si>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</si>
  <si>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</si>
  <si>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</si>
  <si>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</si>
  <si>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</si>
  <si>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</si>
  <si>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</si>
  <si>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</si>
  <si>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</si>
  <si>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</si>
  <si>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</si>
  <si>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</si>
  <si>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</si>
  <si>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</si>
  <si>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</si>
  <si>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</si>
  <si>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</si>
  <si>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</si>
  <si>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</si>
  <si>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</si>
  <si>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</si>
  <si>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</si>
  <si>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</si>
  <si>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</si>
  <si>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</si>
  <si>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</si>
  <si>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</si>
  <si>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</si>
  <si>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</si>
  <si>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</si>
  <si>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</si>
  <si>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</si>
  <si>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</si>
  <si>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</si>
  <si>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</si>
  <si>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</si>
  <si>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</si>
  <si>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</si>
  <si>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</si>
  <si>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</si>
  <si>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</si>
  <si>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</si>
  <si>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</si>
  <si>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</si>
  <si>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</si>
  <si>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</si>
  <si>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</si>
  <si>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</si>
  <si>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</si>
  <si>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</si>
  <si>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</si>
  <si>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</si>
  <si>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</si>
  <si>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</si>
  <si>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</si>
  <si>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</si>
  <si>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</si>
  <si>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</si>
  <si>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</si>
  <si>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</si>
  <si>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</si>
  <si>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</si>
  <si>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</si>
  <si>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</si>
  <si>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</si>
  <si>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</si>
  <si>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</si>
  <si>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</si>
  <si>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</si>
  <si>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</si>
  <si>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</si>
  <si>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</si>
  <si>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</si>
  <si>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</si>
  <si>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</si>
  <si>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</si>
  <si>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</si>
  <si>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</si>
  <si>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</si>
  <si>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</si>
  <si>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</si>
  <si>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</si>
  <si>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</si>
  <si>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</si>
  <si>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</si>
  <si>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</si>
  <si>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</si>
  <si>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</si>
  <si>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</si>
  <si>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</si>
  <si>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</si>
  <si>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</si>
  <si>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</si>
  <si>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</si>
  <si>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</si>
  <si>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</si>
  <si>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</si>
  <si>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</si>
  <si>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</si>
  <si>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</si>
  <si>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</si>
  <si>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</si>
  <si>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</si>
  <si>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</si>
  <si>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</si>
  <si>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</si>
  <si>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</si>
  <si>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</si>
  <si>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</si>
  <si>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</si>
  <si>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</si>
  <si>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</si>
  <si>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</si>
  <si>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</si>
  <si>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</si>
  <si>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</si>
  <si>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</si>
  <si>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</si>
  <si>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</si>
  <si>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</si>
  <si>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</si>
  <si>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</si>
  <si>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</si>
  <si>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</si>
  <si>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</si>
  <si>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</si>
  <si>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</si>
  <si>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</si>
  <si>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</si>
  <si>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</si>
  <si>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</si>
  <si>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</si>
  <si>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</si>
  <si>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</si>
  <si>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</si>
  <si>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</si>
  <si>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</si>
  <si>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</si>
  <si>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</si>
  <si>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</si>
  <si>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</si>
  <si>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</si>
  <si>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</si>
  <si>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</si>
  <si>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</si>
  <si>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</si>
  <si>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</si>
  <si>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</si>
  <si>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</si>
  <si>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</si>
  <si>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</si>
  <si>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</si>
  <si>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</si>
  <si>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</si>
  <si>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</si>
  <si>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</si>
  <si>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</si>
  <si>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</si>
  <si>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</si>
  <si>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</si>
  <si>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</si>
  <si>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</si>
  <si>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</si>
  <si>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</si>
  <si>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</si>
  <si>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</si>
  <si>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</si>
  <si>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</si>
  <si>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</si>
  <si>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</si>
  <si>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</si>
  <si>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</si>
  <si>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</si>
  <si>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</si>
  <si>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</si>
  <si>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</si>
  <si>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</si>
  <si>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</si>
  <si>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</si>
  <si>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</si>
  <si>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</si>
  <si>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</si>
  <si>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</si>
  <si>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</si>
  <si>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</si>
  <si>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</si>
  <si>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</si>
  <si>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</si>
  <si>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</si>
  <si>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</si>
  <si>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</si>
  <si>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</si>
  <si>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</si>
  <si>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</si>
  <si>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</si>
  <si>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</si>
  <si>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</si>
  <si>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</si>
  <si>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</si>
  <si>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</si>
  <si>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</si>
  <si>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</si>
  <si>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</si>
  <si>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</si>
  <si>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</si>
  <si>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</si>
  <si>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</si>
  <si>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</si>
  <si>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</si>
  <si>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</si>
  <si>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</si>
  <si>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</si>
  <si>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</si>
  <si>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</si>
  <si>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</si>
  <si>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</si>
  <si>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</si>
  <si>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</si>
  <si>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</si>
  <si>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</si>
  <si>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</si>
  <si>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</si>
  <si>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</si>
  <si>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</si>
  <si>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</si>
  <si>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</si>
  <si>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</si>
  <si>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</si>
  <si>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</si>
  <si>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</si>
  <si>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</si>
  <si>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</si>
  <si>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</si>
  <si>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</si>
  <si>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</si>
  <si>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</si>
  <si>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</si>
  <si>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</si>
  <si>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</si>
  <si>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</si>
  <si>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</si>
  <si>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</si>
  <si>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</si>
  <si>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</si>
  <si>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</si>
  <si>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</si>
  <si>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</si>
  <si>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</si>
  <si>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</si>
  <si>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</si>
  <si>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</si>
  <si>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</si>
  <si>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</si>
  <si>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</si>
  <si>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</si>
  <si>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</si>
  <si>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</si>
  <si>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</si>
  <si>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</si>
  <si>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</si>
  <si>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</si>
  <si>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</si>
  <si>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</si>
  <si>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</si>
  <si>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</si>
  <si>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</si>
  <si>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</si>
  <si>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</si>
  <si>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</si>
  <si>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</si>
  <si>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</si>
  <si>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</si>
  <si>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</si>
  <si>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</si>
  <si>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</si>
  <si>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</si>
  <si>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</si>
  <si>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</si>
  <si>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</si>
  <si>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</si>
  <si>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</si>
  <si>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</si>
  <si>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</si>
  <si>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</si>
  <si>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</si>
  <si>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</si>
  <si>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</si>
  <si>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</si>
  <si>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</si>
  <si>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</si>
  <si>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</si>
  <si>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</si>
  <si>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</si>
  <si>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</si>
  <si>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</si>
  <si>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</si>
  <si>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</si>
  <si>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</si>
  <si>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</si>
  <si>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</si>
  <si>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</si>
  <si>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</si>
  <si>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</si>
  <si>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</si>
  <si>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</si>
  <si>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</si>
  <si>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</si>
  <si>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</si>
  <si>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</si>
  <si>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</si>
  <si>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</si>
  <si>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</si>
  <si>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</si>
  <si>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</si>
  <si>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</si>
  <si>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</si>
  <si>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</si>
  <si>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</si>
  <si>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</si>
  <si>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</si>
  <si>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</si>
  <si>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</si>
  <si>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</si>
  <si>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</si>
  <si>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</si>
  <si>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</si>
  <si>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</si>
  <si>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</si>
  <si>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</si>
  <si>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</si>
  <si>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</si>
  <si>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</si>
  <si>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</si>
  <si>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</si>
  <si>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</si>
  <si>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</si>
  <si>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</si>
  <si>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</si>
  <si>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</si>
  <si>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</si>
  <si>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</si>
  <si>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</si>
  <si>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</si>
  <si>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</si>
  <si>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</si>
  <si>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</si>
  <si>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</si>
  <si>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</si>
  <si>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</si>
  <si>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</si>
  <si>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</si>
  <si>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</si>
  <si>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</si>
  <si>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</si>
  <si>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</si>
  <si>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</si>
  <si>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</si>
  <si>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</si>
  <si>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</si>
  <si>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</si>
  <si>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</si>
  <si>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</si>
  <si>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</si>
  <si>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</si>
  <si>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</si>
  <si>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</si>
  <si>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</si>
  <si>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</si>
  <si>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</si>
  <si>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</si>
  <si>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</si>
  <si>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</si>
  <si>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</si>
  <si>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</si>
  <si>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</si>
  <si>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</si>
  <si>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</si>
  <si>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</si>
  <si>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</si>
  <si>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</si>
  <si>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</si>
  <si>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</si>
  <si>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</si>
  <si>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</si>
  <si>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</si>
  <si>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</si>
  <si>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</si>
  <si>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</si>
  <si>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</si>
  <si>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</si>
  <si>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</si>
  <si>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</si>
  <si>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</si>
  <si>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</si>
  <si>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</si>
  <si>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</si>
  <si>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</si>
  <si>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</si>
  <si>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</si>
  <si>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</si>
  <si>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</si>
  <si>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</si>
  <si>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</si>
  <si>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</si>
  <si>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</si>
  <si>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</si>
  <si>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</si>
  <si>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</si>
  <si>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</si>
  <si>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</si>
  <si>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</si>
  <si>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</si>
  <si>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</si>
  <si>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</si>
  <si>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</si>
  <si>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</si>
  <si>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</si>
  <si>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</si>
  <si>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</si>
  <si>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</si>
  <si>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</si>
  <si>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</si>
  <si>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</si>
  <si>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</si>
  <si>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</si>
  <si>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</si>
  <si>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</si>
  <si>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</si>
  <si>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</si>
  <si>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</si>
  <si>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</si>
  <si>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</si>
  <si>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</si>
  <si>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</si>
  <si>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</si>
  <si>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</si>
  <si>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</si>
  <si>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</si>
  <si>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</si>
  <si>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</si>
  <si>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</si>
  <si>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</si>
  <si>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</si>
  <si>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</si>
  <si>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</si>
  <si>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</si>
  <si>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</si>
  <si>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</si>
  <si>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</si>
  <si>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</si>
  <si>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</si>
  <si>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</si>
  <si>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</si>
  <si>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</si>
  <si>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</si>
  <si>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</si>
  <si>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</si>
  <si>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</si>
  <si>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</si>
  <si>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</si>
  <si>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</si>
  <si>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</si>
  <si>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</si>
  <si>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</si>
  <si>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</si>
  <si>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</si>
  <si>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</si>
  <si>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</si>
  <si>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</si>
  <si>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</si>
  <si>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</si>
  <si>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</si>
  <si>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</si>
  <si>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</si>
  <si>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</si>
  <si>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</si>
  <si>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</si>
  <si>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</si>
  <si>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</si>
  <si>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</si>
  <si>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</si>
  <si>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</si>
  <si>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</si>
  <si>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</si>
  <si>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</si>
  <si>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</si>
  <si>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</si>
  <si>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</si>
  <si>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</si>
  <si>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</si>
  <si>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</si>
  <si>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</si>
  <si>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</si>
  <si>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</si>
  <si>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</si>
  <si>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</si>
  <si>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</si>
  <si>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</si>
  <si>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</si>
  <si>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</si>
  <si>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</si>
  <si>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</si>
  <si>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</si>
  <si>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</si>
  <si>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</si>
  <si>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</si>
  <si>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</si>
  <si>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</si>
  <si>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</si>
  <si>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</si>
  <si>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</si>
  <si>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</si>
  <si>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</si>
  <si>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</si>
  <si>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</si>
  <si>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</si>
  <si>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</si>
  <si>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</si>
  <si>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</si>
  <si>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</si>
  <si>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</si>
  <si>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</si>
  <si>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</si>
  <si>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</si>
  <si>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</si>
  <si>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</si>
  <si>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</si>
  <si>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</si>
  <si>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</si>
  <si>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</si>
  <si>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</si>
  <si>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</si>
  <si>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</si>
  <si>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</si>
  <si>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</si>
  <si>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</si>
  <si>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</si>
  <si>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</si>
  <si>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</si>
  <si>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</si>
  <si>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</si>
  <si>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</si>
  <si>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</si>
  <si>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</si>
  <si>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</si>
  <si>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</si>
  <si>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</si>
  <si>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</si>
  <si>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</si>
  <si>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</si>
  <si>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</si>
  <si>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</si>
  <si>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</si>
  <si>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</si>
  <si>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</si>
  <si>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</si>
  <si>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</si>
  <si>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</si>
  <si>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</si>
  <si>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</si>
  <si>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</si>
  <si>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</si>
  <si>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</si>
  <si>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</si>
  <si>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</si>
  <si>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</si>
  <si>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</si>
  <si>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</si>
  <si>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</si>
  <si>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</si>
  <si>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</si>
  <si>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</si>
  <si>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</si>
  <si>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</si>
  <si>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</si>
  <si>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</si>
  <si>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</si>
  <si>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</si>
  <si>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</si>
  <si>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</si>
  <si>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</si>
  <si>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</si>
  <si>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</si>
  <si>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</si>
  <si>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</si>
  <si>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</si>
  <si>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</si>
  <si>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</si>
  <si>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</si>
  <si>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</si>
  <si>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</si>
  <si>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</si>
  <si>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</si>
  <si>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</si>
  <si>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</si>
  <si>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</si>
  <si>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</si>
  <si>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</si>
  <si>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</si>
  <si>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</si>
  <si>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</si>
  <si>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</si>
  <si>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</si>
  <si>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</si>
  <si>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</si>
  <si>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</si>
  <si>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</si>
  <si>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</si>
  <si>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</si>
  <si>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</si>
  <si>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</si>
  <si>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</si>
  <si>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</si>
  <si>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</si>
  <si>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</si>
  <si>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</si>
  <si>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</si>
  <si>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</si>
  <si>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</si>
  <si>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</si>
  <si>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</si>
  <si>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</si>
  <si>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</si>
  <si>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</si>
  <si>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</si>
  <si>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</si>
  <si>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</si>
  <si>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</si>
  <si>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</si>
  <si>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</si>
  <si>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</si>
  <si>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</si>
  <si>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</si>
  <si>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</si>
  <si>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</si>
  <si>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</si>
  <si>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</si>
  <si>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</si>
  <si>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</si>
  <si>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</si>
  <si>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</si>
  <si>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</si>
  <si>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</si>
  <si>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</si>
  <si>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</si>
  <si>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</si>
  <si>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</si>
  <si>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</si>
  <si>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</si>
  <si>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</si>
  <si>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</si>
  <si>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</si>
  <si>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</si>
  <si>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</si>
  <si>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</si>
  <si>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</si>
  <si>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</si>
  <si>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</si>
  <si>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</si>
  <si>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</si>
  <si>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</si>
  <si>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</si>
  <si>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</si>
  <si>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</si>
  <si>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</si>
  <si>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</si>
  <si>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</si>
  <si>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</si>
  <si>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</si>
  <si>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</si>
  <si>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</si>
  <si>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</si>
  <si>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</si>
  <si>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</si>
  <si>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</si>
  <si>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</si>
  <si>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</si>
  <si>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</si>
  <si>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</si>
  <si>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</si>
  <si>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</si>
  <si>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</si>
  <si>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</si>
  <si>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</si>
  <si>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</si>
  <si>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</si>
  <si>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</si>
  <si>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</si>
  <si>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</si>
  <si>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</si>
  <si>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</si>
  <si>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</si>
  <si>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</si>
  <si>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</si>
  <si>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</si>
  <si>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</si>
  <si>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</si>
  <si>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</si>
  <si>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</si>
  <si>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</si>
  <si>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</si>
  <si>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</si>
  <si>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</si>
  <si>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</si>
  <si>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</si>
  <si>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</si>
  <si>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</si>
  <si>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</si>
  <si>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</si>
  <si>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</si>
  <si>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</si>
  <si>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</si>
  <si>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</si>
  <si>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</si>
  <si>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</si>
  <si>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</si>
  <si>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</si>
  <si>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</si>
  <si>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</si>
  <si>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</si>
  <si>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</si>
  <si>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</si>
  <si>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</si>
  <si>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</si>
  <si>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</si>
  <si>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</si>
  <si>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</si>
  <si>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</si>
  <si>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</si>
  <si>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</si>
  <si>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</si>
  <si>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</si>
  <si>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</si>
  <si>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</si>
  <si>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</si>
  <si>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</si>
  <si>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</si>
  <si>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</si>
  <si>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</si>
  <si>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</si>
  <si>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</si>
  <si>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</si>
  <si>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</si>
  <si>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</si>
  <si>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</si>
  <si>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</si>
  <si>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</si>
  <si>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</si>
  <si>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</si>
  <si>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</si>
  <si>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</si>
  <si>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</si>
  <si>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</si>
  <si>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</si>
  <si>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</si>
  <si>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</si>
  <si>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</si>
  <si>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</si>
  <si>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</si>
  <si>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</si>
  <si>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</si>
  <si>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</si>
  <si>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</si>
  <si>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</si>
  <si>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</si>
  <si>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</si>
  <si>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</si>
  <si>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</si>
  <si>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</si>
  <si>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</si>
  <si>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</si>
  <si>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</si>
  <si>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</si>
  <si>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</si>
  <si>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</si>
  <si>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</si>
  <si>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</si>
  <si>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</si>
  <si>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</si>
  <si>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</si>
  <si>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</si>
  <si>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</si>
  <si>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</si>
  <si>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</si>
  <si>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</si>
  <si>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</si>
  <si>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</si>
  <si>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</si>
  <si>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</si>
  <si>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</si>
  <si>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</si>
  <si>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</si>
  <si>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</si>
  <si>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</si>
  <si>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</si>
  <si>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</si>
  <si>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</si>
  <si>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</si>
  <si>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</si>
  <si>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</si>
  <si>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</si>
  <si>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</si>
  <si>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</si>
  <si>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</si>
  <si>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</si>
  <si>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</si>
  <si>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</si>
  <si>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</si>
  <si>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</si>
  <si>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</si>
  <si>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</si>
  <si>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</si>
  <si>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</si>
  <si>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</si>
  <si>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</si>
  <si>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</si>
  <si>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</si>
  <si>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</si>
  <si>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</si>
  <si>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</si>
  <si>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</si>
  <si>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</si>
  <si>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</si>
  <si>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</si>
  <si>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</si>
  <si>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</si>
  <si>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</si>
  <si>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</si>
  <si>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</si>
  <si>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</si>
  <si>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</si>
  <si>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</si>
  <si>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</si>
  <si>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</si>
  <si>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</si>
  <si>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</si>
  <si>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</si>
  <si>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</si>
  <si>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</si>
  <si>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</si>
  <si>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</si>
  <si>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</si>
  <si>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</si>
  <si>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</si>
  <si>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</si>
  <si>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</si>
  <si>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</si>
  <si>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</si>
  <si>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</si>
  <si>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</si>
  <si>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</si>
  <si>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</si>
  <si>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</si>
  <si>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</si>
  <si>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</si>
  <si>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</si>
  <si>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</si>
  <si>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</si>
  <si>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</si>
  <si>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</si>
  <si>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</si>
  <si>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</si>
  <si>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</si>
  <si>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</si>
  <si>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</si>
  <si>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</si>
  <si>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</si>
  <si>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</si>
  <si>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</si>
  <si>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</si>
  <si>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</si>
  <si>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</si>
  <si>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</si>
  <si>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</si>
  <si>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</si>
  <si>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</si>
  <si>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</si>
  <si>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</si>
  <si>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</si>
  <si>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</si>
  <si>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</si>
  <si>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</si>
  <si>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</si>
  <si>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</si>
  <si>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</si>
  <si>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</si>
  <si>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</si>
  <si>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</si>
  <si>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</si>
  <si>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</si>
  <si>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</si>
  <si>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</si>
  <si>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</si>
  <si>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</si>
  <si>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</si>
  <si>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</si>
  <si>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</si>
  <si>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</si>
  <si>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</si>
  <si>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</si>
  <si>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</si>
  <si>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</si>
  <si>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</si>
  <si>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</si>
  <si>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</si>
  <si>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</si>
  <si>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</si>
  <si>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</si>
  <si>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</si>
  <si>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</si>
  <si>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</si>
  <si>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</si>
  <si>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</si>
  <si>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</si>
  <si>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</si>
  <si>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</si>
  <si>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McPhillips</t>
  </si>
  <si>
    <t>2018 Manitoba Provincial Electoral Divisions</t>
  </si>
  <si>
    <t>Profile from the 2021 Census of Canada, April 2023</t>
  </si>
  <si>
    <t>Provincial Electoral Division of McPhillips</t>
  </si>
  <si>
    <t>Endnotes:</t>
  </si>
  <si>
    <t>TNR</t>
  </si>
  <si>
    <t>The total non-response rate (TNR) for the McPhillips 25% data is 2.6%, with 1.7%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McPhillips 25% data was 3.0%, with 2.8%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</si>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</sst>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8325</v>
      </c>
      <c r="K4" s="6">
        <v>9870</v>
      </c>
      <c r="M4" s="6">
        <f>K4-J4</f>
        <v>1545</v>
      </c>
      <c r="N4" s="7">
        <f>K4/J4-1</f>
        <v>0.18558558558558569</v>
      </c>
    </row>
    <row r="5" spans="1:17" s="4" customFormat="1" ht="12.9" customHeight="1" x14ac:dyDescent="0.5">
      <c r="A5" s="4" t="s">
        <v>651</v>
      </c>
      <c r="C5" s="4">
        <v>1703</v>
      </c>
      <c r="D5" s="4" t="s">
        <v>652</v>
      </c>
      <c r="E5" s="4" t="s">
        <v>23</v>
      </c>
      <c r="F5" s="4" t="s">
        <v>653</v>
      </c>
      <c r="G5" s="4" t="s">
        <v>654</v>
      </c>
      <c r="H5" s="4" t="s">
        <v>19</v>
      </c>
      <c r="I5" s="4" t="s">
        <v>20</v>
      </c>
      <c r="J5" s="9">
        <v>7940</v>
      </c>
      <c r="K5" s="9">
        <v>9450</v>
      </c>
      <c r="M5" s="9">
        <f>K5-J5</f>
        <v>1510</v>
      </c>
      <c r="N5" s="10">
        <f>K5/J5-1</f>
        <v>0.19017632241813609</v>
      </c>
      <c r="P5" s="11">
        <v>0.95375375375375371</v>
      </c>
      <c r="Q5" s="11">
        <v>0.95744680851063835</v>
      </c>
    </row>
    <row r="6" spans="1:17" s="4" customFormat="1" ht="12.9" customHeight="1" x14ac:dyDescent="0.5">
      <c r="A6" s="4" t="s">
        <v>655</v>
      </c>
      <c r="C6" s="4">
        <v>1704</v>
      </c>
      <c r="D6" s="4" t="s">
        <v>656</v>
      </c>
      <c r="E6" s="4" t="s">
        <v>23</v>
      </c>
      <c r="F6" s="4" t="s">
        <v>657</v>
      </c>
      <c r="G6" s="4" t="s">
        <v>656</v>
      </c>
      <c r="H6" s="4" t="s">
        <v>19</v>
      </c>
      <c r="I6" s="4" t="s">
        <v>20</v>
      </c>
      <c r="J6" s="9">
        <v>390</v>
      </c>
      <c r="K6" s="9">
        <v>420</v>
      </c>
      <c r="M6" s="9">
        <f>K6-J6</f>
        <v>30</v>
      </c>
      <c r="N6" s="10">
        <f>K6/J6-1</f>
        <v>7.6923076923076872E-2</v>
      </c>
      <c r="P6" s="11">
        <v>4.6846846846846847E-2</v>
      </c>
      <c r="Q6" s="11">
        <v>4.2553191489361701E-2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8325</v>
      </c>
      <c r="K9" s="6">
        <v>9870</v>
      </c>
      <c r="M9" s="6">
        <f>K9-J9</f>
        <v>1545</v>
      </c>
      <c r="N9" s="7">
        <f>K9/J9-1</f>
        <v>0.18558558558558569</v>
      </c>
    </row>
    <row r="10" spans="1:17" s="4" customFormat="1" ht="12.9" customHeight="1" x14ac:dyDescent="0.5">
      <c r="A10" s="4" t="s">
        <v>662</v>
      </c>
      <c r="C10" s="4">
        <v>1695</v>
      </c>
      <c r="D10" s="4" t="s">
        <v>663</v>
      </c>
      <c r="E10" s="4" t="s">
        <v>23</v>
      </c>
      <c r="F10" s="4" t="s">
        <v>664</v>
      </c>
      <c r="G10" s="4" t="s">
        <v>663</v>
      </c>
      <c r="H10" s="4" t="s">
        <v>19</v>
      </c>
      <c r="I10" s="4" t="s">
        <v>20</v>
      </c>
      <c r="J10" s="9">
        <v>1685</v>
      </c>
      <c r="K10" s="9">
        <v>1715</v>
      </c>
      <c r="M10" s="9">
        <f>K10-J10</f>
        <v>30</v>
      </c>
      <c r="N10" s="10">
        <f>K10/J10-1</f>
        <v>1.7804154302670572E-2</v>
      </c>
      <c r="P10" s="11">
        <v>0.2024024024024024</v>
      </c>
      <c r="Q10" s="11">
        <v>0.17375886524822695</v>
      </c>
    </row>
    <row r="11" spans="1:17" s="4" customFormat="1" ht="12.9" customHeight="1" x14ac:dyDescent="0.5">
      <c r="A11" s="4" t="s">
        <v>665</v>
      </c>
      <c r="C11" s="4">
        <v>1696</v>
      </c>
      <c r="D11" s="4" t="s">
        <v>666</v>
      </c>
      <c r="E11" s="4" t="s">
        <v>23</v>
      </c>
      <c r="F11" s="4" t="s">
        <v>667</v>
      </c>
      <c r="G11" s="4" t="s">
        <v>666</v>
      </c>
      <c r="H11" s="4" t="s">
        <v>19</v>
      </c>
      <c r="I11" s="4" t="s">
        <v>20</v>
      </c>
      <c r="J11" s="9">
        <v>3195</v>
      </c>
      <c r="K11" s="9">
        <v>3100</v>
      </c>
      <c r="M11" s="9">
        <f>K11-J11</f>
        <v>-95</v>
      </c>
      <c r="N11" s="10">
        <f>K11/J11-1</f>
        <v>-2.9733959311424085E-2</v>
      </c>
      <c r="P11" s="11">
        <v>0.38378378378378381</v>
      </c>
      <c r="Q11" s="11">
        <v>0.31408308004052687</v>
      </c>
    </row>
    <row r="12" spans="1:17" s="4" customFormat="1" ht="12.9" customHeight="1" x14ac:dyDescent="0.5">
      <c r="A12" s="4" t="s">
        <v>668</v>
      </c>
      <c r="C12" s="4">
        <v>1697</v>
      </c>
      <c r="D12" s="4" t="s">
        <v>669</v>
      </c>
      <c r="E12" s="4" t="s">
        <v>23</v>
      </c>
      <c r="F12" s="4" t="s">
        <v>670</v>
      </c>
      <c r="G12" s="4" t="s">
        <v>669</v>
      </c>
      <c r="H12" s="4" t="s">
        <v>19</v>
      </c>
      <c r="I12" s="4" t="s">
        <v>20</v>
      </c>
      <c r="J12" s="9">
        <v>1540</v>
      </c>
      <c r="K12" s="9">
        <v>1405</v>
      </c>
      <c r="M12" s="9">
        <f>K12-J12</f>
        <v>-135</v>
      </c>
      <c r="N12" s="10">
        <f>K12/J12-1</f>
        <v>-8.7662337662337664E-2</v>
      </c>
      <c r="P12" s="11">
        <v>0.18498498498498497</v>
      </c>
      <c r="Q12" s="11">
        <v>0.14235055724417425</v>
      </c>
    </row>
    <row r="13" spans="1:17" s="4" customFormat="1" ht="12.9" customHeight="1" x14ac:dyDescent="0.5">
      <c r="A13" s="4" t="s">
        <v>671</v>
      </c>
      <c r="C13" s="4">
        <v>1698</v>
      </c>
      <c r="D13" s="4" t="s">
        <v>672</v>
      </c>
      <c r="E13" s="4" t="s">
        <v>23</v>
      </c>
      <c r="F13" s="4" t="s">
        <v>673</v>
      </c>
      <c r="G13" s="4" t="s">
        <v>672</v>
      </c>
      <c r="H13" s="4" t="s">
        <v>19</v>
      </c>
      <c r="I13" s="4" t="s">
        <v>20</v>
      </c>
      <c r="J13" s="9">
        <v>545</v>
      </c>
      <c r="K13" s="9">
        <v>620</v>
      </c>
      <c r="M13" s="9">
        <f>K13-J13</f>
        <v>75</v>
      </c>
      <c r="N13" s="10">
        <f>K13/J13-1</f>
        <v>0.13761467889908263</v>
      </c>
      <c r="P13" s="11">
        <v>6.5465465465465472E-2</v>
      </c>
      <c r="Q13" s="11">
        <v>6.2816616008105369E-2</v>
      </c>
    </row>
    <row r="14" spans="1:17" s="4" customFormat="1" ht="12.9" customHeight="1" x14ac:dyDescent="0.5">
      <c r="A14" s="4" t="s">
        <v>674</v>
      </c>
      <c r="C14" s="4">
        <v>1699</v>
      </c>
      <c r="D14" s="4" t="s">
        <v>675</v>
      </c>
      <c r="E14" s="4" t="s">
        <v>23</v>
      </c>
      <c r="F14" s="4" t="s">
        <v>676</v>
      </c>
      <c r="G14" s="4" t="s">
        <v>675</v>
      </c>
      <c r="H14" s="4" t="s">
        <v>19</v>
      </c>
      <c r="I14" s="4" t="s">
        <v>20</v>
      </c>
      <c r="J14" s="9">
        <v>350</v>
      </c>
      <c r="K14" s="9">
        <v>335</v>
      </c>
      <c r="M14" s="9">
        <f>K14-J14</f>
        <v>-15</v>
      </c>
      <c r="N14" s="10">
        <f>K14/J14-1</f>
        <v>-4.2857142857142816E-2</v>
      </c>
      <c r="P14" s="11">
        <v>4.2042042042042045E-2</v>
      </c>
      <c r="Q14" s="11">
        <v>3.3941236068895646E-2</v>
      </c>
    </row>
    <row r="15" spans="1:17" s="4" customFormat="1" ht="12.9" customHeight="1" x14ac:dyDescent="0.5">
      <c r="A15" s="4" t="s">
        <v>677</v>
      </c>
      <c r="C15" s="4">
        <v>1700</v>
      </c>
      <c r="D15" s="4" t="s">
        <v>678</v>
      </c>
      <c r="E15" s="4" t="s">
        <v>23</v>
      </c>
      <c r="F15" s="4" t="s">
        <v>679</v>
      </c>
      <c r="G15" s="4" t="s">
        <v>678</v>
      </c>
      <c r="H15" s="4" t="s">
        <v>19</v>
      </c>
      <c r="I15" s="4" t="s">
        <v>20</v>
      </c>
      <c r="J15" s="9">
        <v>670</v>
      </c>
      <c r="K15" s="9">
        <v>655</v>
      </c>
      <c r="M15" s="9">
        <f>K15-J15</f>
        <v>-15</v>
      </c>
      <c r="N15" s="10">
        <f>K15/J15-1</f>
        <v>-2.2388059701492491E-2</v>
      </c>
      <c r="P15" s="11">
        <v>8.0480480480480482E-2</v>
      </c>
      <c r="Q15" s="11">
        <v>6.6362715298885516E-2</v>
      </c>
    </row>
    <row r="16" spans="1:17" s="4" customFormat="1" ht="12.9" customHeight="1" x14ac:dyDescent="0.5">
      <c r="A16" s="4" t="s">
        <v>680</v>
      </c>
      <c r="C16" s="4" t="s">
        <v>151</v>
      </c>
      <c r="D16" s="4" t="s">
        <v>151</v>
      </c>
      <c r="F16" s="4" t="s">
        <v>681</v>
      </c>
      <c r="G16" s="4" t="s">
        <v>682</v>
      </c>
      <c r="H16" s="4" t="s">
        <v>19</v>
      </c>
      <c r="I16" s="4" t="s">
        <v>20</v>
      </c>
      <c r="J16" s="15" t="s">
        <v>154</v>
      </c>
      <c r="K16" s="9">
        <v>385</v>
      </c>
      <c r="M16" s="15" t="s">
        <v>154</v>
      </c>
      <c r="N16" s="15" t="s">
        <v>154</v>
      </c>
      <c r="P16" s="15" t="s">
        <v>154</v>
      </c>
      <c r="Q16" s="11">
        <v>3.9007092198581561E-2</v>
      </c>
    </row>
    <row r="17" spans="1:17" s="4" customFormat="1" ht="14.05" customHeight="1" x14ac:dyDescent="0.5">
      <c r="A17" s="4" t="s">
        <v>685</v>
      </c>
      <c r="C17" s="4" t="s">
        <v>151</v>
      </c>
      <c r="D17" s="4" t="s">
        <v>151</v>
      </c>
      <c r="F17" s="4" t="s">
        <v>683</v>
      </c>
      <c r="G17" s="4" t="s">
        <v>684</v>
      </c>
      <c r="H17" s="4" t="s">
        <v>19</v>
      </c>
      <c r="I17" s="4" t="s">
        <v>20</v>
      </c>
      <c r="J17" s="15" t="s">
        <v>154</v>
      </c>
      <c r="K17" s="9">
        <v>1655</v>
      </c>
      <c r="M17" s="15" t="s">
        <v>154</v>
      </c>
      <c r="N17" s="15" t="s">
        <v>154</v>
      </c>
      <c r="P17" s="15" t="s">
        <v>154</v>
      </c>
      <c r="Q17" s="11">
        <v>0.16767983789260385</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8305</v>
      </c>
      <c r="K20" s="6">
        <v>9855</v>
      </c>
      <c r="M20" s="6">
        <f>K20-J20</f>
        <v>1550</v>
      </c>
      <c r="N20" s="7">
        <f>K20/J20-1</f>
        <v>0.18663455749548463</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2190</v>
      </c>
      <c r="K22" s="6">
        <v>2725</v>
      </c>
      <c r="M22" s="6">
        <f>K22-J22</f>
        <v>535</v>
      </c>
      <c r="N22" s="7">
        <f>K22/J22-1</f>
        <v>0.24429223744292239</v>
      </c>
      <c r="P22" s="8">
        <v>0.26369656833232991</v>
      </c>
      <c r="Q22" s="8">
        <v>0.27650938609842718</v>
      </c>
    </row>
    <row r="23" spans="1:17" s="4" customFormat="1" ht="14.05" customHeight="1" x14ac:dyDescent="0.5">
      <c r="A23" s="4" t="s">
        <v>696</v>
      </c>
      <c r="C23" s="4">
        <v>1766</v>
      </c>
      <c r="D23" s="4" t="s">
        <v>694</v>
      </c>
      <c r="E23" s="4" t="s">
        <v>23</v>
      </c>
      <c r="F23" s="4" t="s">
        <v>695</v>
      </c>
      <c r="G23" s="4" t="s">
        <v>694</v>
      </c>
      <c r="H23" s="4" t="s">
        <v>19</v>
      </c>
      <c r="I23" s="4" t="s">
        <v>20</v>
      </c>
      <c r="J23" s="17">
        <v>939</v>
      </c>
      <c r="K23" s="17">
        <v>1230</v>
      </c>
      <c r="M23" s="17">
        <f>K23-J23</f>
        <v>291</v>
      </c>
      <c r="N23" s="10">
        <f>K23/J23-1</f>
        <v>0.30990415335463251</v>
      </c>
    </row>
    <row r="24" spans="1:17" s="4" customFormat="1" ht="14.05" customHeight="1" x14ac:dyDescent="0.5">
      <c r="A24" s="4" t="s">
        <v>699</v>
      </c>
      <c r="C24" s="4">
        <v>1764</v>
      </c>
      <c r="D24" s="4" t="s">
        <v>697</v>
      </c>
      <c r="E24" s="4" t="s">
        <v>23</v>
      </c>
      <c r="F24" s="4" t="s">
        <v>698</v>
      </c>
      <c r="G24" s="4" t="s">
        <v>697</v>
      </c>
      <c r="H24" s="4" t="s">
        <v>19</v>
      </c>
      <c r="I24" s="4" t="s">
        <v>20</v>
      </c>
      <c r="J24" s="10">
        <v>0.192</v>
      </c>
      <c r="K24" s="10">
        <v>0.128</v>
      </c>
      <c r="M24" s="13" t="str">
        <f>TEXT((K24-J24)  * 100,"#,##0.0") &amp; " pts."</f>
        <v>-6.4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0.41099999999999998</v>
      </c>
      <c r="K26" s="10">
        <v>0.32700000000000001</v>
      </c>
      <c r="M26" s="13" t="str">
        <f>TEXT((K26-J26)  * 100,"#,##0.0") &amp; " pts."</f>
        <v>-8.4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6130</v>
      </c>
      <c r="K28" s="6">
        <v>7150</v>
      </c>
      <c r="M28" s="6">
        <f>K28-J28</f>
        <v>1020</v>
      </c>
      <c r="N28" s="7">
        <f>K28/J28-1</f>
        <v>0.16639477977161499</v>
      </c>
      <c r="P28" s="8">
        <v>0.73810957254665865</v>
      </c>
      <c r="Q28" s="8">
        <v>0.7255200405885337</v>
      </c>
    </row>
    <row r="29" spans="1:17" s="4" customFormat="1" ht="14.05" customHeight="1" x14ac:dyDescent="0.5">
      <c r="A29" s="4" t="s">
        <v>709</v>
      </c>
      <c r="C29" s="4">
        <v>1759</v>
      </c>
      <c r="D29" s="4" t="s">
        <v>707</v>
      </c>
      <c r="E29" s="4" t="s">
        <v>23</v>
      </c>
      <c r="F29" s="4" t="s">
        <v>708</v>
      </c>
      <c r="G29" s="4" t="s">
        <v>707</v>
      </c>
      <c r="H29" s="4" t="s">
        <v>19</v>
      </c>
      <c r="I29" s="4" t="s">
        <v>20</v>
      </c>
      <c r="J29" s="17">
        <v>1074</v>
      </c>
      <c r="K29" s="17">
        <v>1470</v>
      </c>
      <c r="M29" s="17">
        <f>K29-J29</f>
        <v>396</v>
      </c>
      <c r="N29" s="10">
        <f>K29/J29-1</f>
        <v>0.36871508379888263</v>
      </c>
    </row>
    <row r="30" spans="1:17" s="4" customFormat="1" ht="14.05" customHeight="1" x14ac:dyDescent="0.5">
      <c r="A30" s="4" t="s">
        <v>712</v>
      </c>
      <c r="C30" s="4">
        <v>1757</v>
      </c>
      <c r="D30" s="4" t="s">
        <v>710</v>
      </c>
      <c r="E30" s="4" t="s">
        <v>23</v>
      </c>
      <c r="F30" s="4" t="s">
        <v>711</v>
      </c>
      <c r="G30" s="4" t="s">
        <v>710</v>
      </c>
      <c r="H30" s="4" t="s">
        <v>19</v>
      </c>
      <c r="I30" s="4" t="s">
        <v>20</v>
      </c>
      <c r="J30" s="10">
        <v>0.56899999999999995</v>
      </c>
      <c r="K30" s="10">
        <v>0.65200000000000002</v>
      </c>
      <c r="M30" s="13" t="str">
        <f>TEXT((K30-J30)  * 100,"#,##0.0") &amp; " pts."</f>
        <v>8.3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0.104</v>
      </c>
      <c r="K32" s="10">
        <v>0.128</v>
      </c>
      <c r="M32" s="13" t="str">
        <f>TEXT((K32-J32)  * 100,"#,##0.0") &amp; " pts."</f>
        <v>2.4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18025</v>
      </c>
      <c r="K4" s="6">
        <v>22765</v>
      </c>
      <c r="M4" s="6">
        <f>K4-J4</f>
        <v>4740</v>
      </c>
      <c r="N4" s="7">
        <f>K4/J4-1</f>
        <v>0.26296809986130376</v>
      </c>
    </row>
    <row r="5" spans="1:17" s="5" customFormat="1" ht="12.9" customHeight="1" x14ac:dyDescent="0.5">
      <c r="A5" s="5" t="s">
        <v>720</v>
      </c>
      <c r="C5" s="5">
        <v>1769</v>
      </c>
      <c r="D5" s="5" t="s">
        <v>721</v>
      </c>
      <c r="E5" s="5" t="s">
        <v>23</v>
      </c>
      <c r="F5" s="5" t="s">
        <v>722</v>
      </c>
      <c r="G5" s="5" t="s">
        <v>721</v>
      </c>
      <c r="H5" s="5" t="s">
        <v>19</v>
      </c>
      <c r="I5" s="5" t="s">
        <v>20</v>
      </c>
      <c r="J5" s="6">
        <v>3135</v>
      </c>
      <c r="K5" s="6">
        <v>3205</v>
      </c>
      <c r="M5" s="6">
        <f>K5-J5</f>
        <v>70</v>
      </c>
      <c r="N5" s="7">
        <f>K5/J5-1</f>
        <v>2.2328548644338087E-2</v>
      </c>
      <c r="P5" s="8">
        <v>0.17392510402219141</v>
      </c>
      <c r="Q5" s="8">
        <v>0.1407862947507138</v>
      </c>
    </row>
    <row r="6" spans="1:17" s="5" customFormat="1" ht="14.05" customHeight="1" x14ac:dyDescent="0.5">
      <c r="A6" s="5" t="s">
        <v>726</v>
      </c>
      <c r="C6" s="5">
        <v>1770</v>
      </c>
      <c r="D6" s="5" t="s">
        <v>723</v>
      </c>
      <c r="E6" s="5" t="s">
        <v>23</v>
      </c>
      <c r="F6" s="5" t="s">
        <v>724</v>
      </c>
      <c r="G6" s="5" t="s">
        <v>725</v>
      </c>
      <c r="H6" s="5" t="s">
        <v>19</v>
      </c>
      <c r="I6" s="5" t="s">
        <v>20</v>
      </c>
      <c r="J6" s="6">
        <v>5780</v>
      </c>
      <c r="K6" s="6">
        <v>6875</v>
      </c>
      <c r="M6" s="6">
        <f>K6-J6</f>
        <v>1095</v>
      </c>
      <c r="N6" s="7">
        <f>K6/J6-1</f>
        <v>0.18944636678200699</v>
      </c>
      <c r="P6" s="8">
        <v>0.32066574202496534</v>
      </c>
      <c r="Q6" s="8">
        <v>0.30199868218756865</v>
      </c>
    </row>
    <row r="7" spans="1:17" s="5" customFormat="1" ht="12.9" customHeight="1" x14ac:dyDescent="0.5">
      <c r="A7" s="5" t="s">
        <v>727</v>
      </c>
      <c r="C7" s="5">
        <v>1771</v>
      </c>
      <c r="D7" s="5" t="s">
        <v>728</v>
      </c>
      <c r="E7" s="5" t="s">
        <v>23</v>
      </c>
      <c r="F7" s="5" t="s">
        <v>729</v>
      </c>
      <c r="G7" s="5" t="s">
        <v>728</v>
      </c>
      <c r="H7" s="5" t="s">
        <v>19</v>
      </c>
      <c r="I7" s="5" t="s">
        <v>20</v>
      </c>
      <c r="J7" s="6">
        <v>9105</v>
      </c>
      <c r="K7" s="6">
        <v>12690</v>
      </c>
      <c r="M7" s="6">
        <f>K7-J7</f>
        <v>3585</v>
      </c>
      <c r="N7" s="7">
        <f>K7/J7-1</f>
        <v>0.39373970345963749</v>
      </c>
      <c r="P7" s="8">
        <v>0.5051317614424411</v>
      </c>
      <c r="Q7" s="8">
        <v>0.55743465846694484</v>
      </c>
    </row>
    <row r="8" spans="1:17" s="4" customFormat="1" ht="12.9" customHeight="1" x14ac:dyDescent="0.5">
      <c r="A8" s="4" t="s">
        <v>730</v>
      </c>
      <c r="C8" s="4">
        <v>1772</v>
      </c>
      <c r="D8" s="4" t="s">
        <v>731</v>
      </c>
      <c r="E8" s="4" t="s">
        <v>23</v>
      </c>
      <c r="F8" s="4" t="s">
        <v>732</v>
      </c>
      <c r="G8" s="4" t="s">
        <v>733</v>
      </c>
      <c r="H8" s="4" t="s">
        <v>19</v>
      </c>
      <c r="I8" s="4" t="s">
        <v>20</v>
      </c>
      <c r="J8" s="9">
        <v>1520</v>
      </c>
      <c r="K8" s="9">
        <v>1515</v>
      </c>
      <c r="M8" s="9">
        <f>K8-J8</f>
        <v>-5</v>
      </c>
      <c r="N8" s="10">
        <f>K8/J8-1</f>
        <v>-3.2894736842105088E-3</v>
      </c>
      <c r="P8" s="11">
        <v>8.432732316227462E-2</v>
      </c>
      <c r="Q8" s="11">
        <v>6.6549527783878765E-2</v>
      </c>
    </row>
    <row r="9" spans="1:17" s="4" customFormat="1" ht="14.05" customHeight="1" x14ac:dyDescent="0.5">
      <c r="A9" s="4" t="s">
        <v>737</v>
      </c>
      <c r="C9" s="4">
        <v>1773</v>
      </c>
      <c r="D9" s="4" t="s">
        <v>734</v>
      </c>
      <c r="E9" s="4" t="s">
        <v>23</v>
      </c>
      <c r="F9" s="4" t="s">
        <v>735</v>
      </c>
      <c r="G9" s="4" t="s">
        <v>736</v>
      </c>
      <c r="H9" s="4" t="s">
        <v>19</v>
      </c>
      <c r="I9" s="4" t="s">
        <v>20</v>
      </c>
      <c r="J9" s="9">
        <v>790</v>
      </c>
      <c r="K9" s="9">
        <v>790</v>
      </c>
      <c r="M9" s="9">
        <f>K9-J9</f>
        <v>0</v>
      </c>
      <c r="N9" s="10">
        <f>K9/J9-1</f>
        <v>0</v>
      </c>
      <c r="P9" s="11">
        <v>4.3828016643550627E-2</v>
      </c>
      <c r="Q9" s="11">
        <v>3.4702394025916974E-2</v>
      </c>
    </row>
    <row r="10" spans="1:17" s="4" customFormat="1" ht="14.05" customHeight="1" x14ac:dyDescent="0.5">
      <c r="A10" s="4" t="s">
        <v>741</v>
      </c>
      <c r="C10" s="4">
        <v>1774</v>
      </c>
      <c r="D10" s="4" t="s">
        <v>738</v>
      </c>
      <c r="E10" s="4" t="s">
        <v>23</v>
      </c>
      <c r="F10" s="4" t="s">
        <v>739</v>
      </c>
      <c r="G10" s="4" t="s">
        <v>740</v>
      </c>
      <c r="H10" s="4" t="s">
        <v>19</v>
      </c>
      <c r="I10" s="4" t="s">
        <v>20</v>
      </c>
      <c r="J10" s="9">
        <v>730</v>
      </c>
      <c r="K10" s="9">
        <v>720</v>
      </c>
      <c r="M10" s="9">
        <f>K10-J10</f>
        <v>-10</v>
      </c>
      <c r="N10" s="10">
        <f>K10/J10-1</f>
        <v>-1.3698630136986356E-2</v>
      </c>
      <c r="P10" s="11">
        <v>4.0499306518723993E-2</v>
      </c>
      <c r="Q10" s="11">
        <v>3.1627498352734464E-2</v>
      </c>
    </row>
    <row r="11" spans="1:17" s="4" customFormat="1" ht="14.05" customHeight="1" x14ac:dyDescent="0.5">
      <c r="A11" s="4" t="s">
        <v>745</v>
      </c>
      <c r="C11" s="4">
        <v>1775</v>
      </c>
      <c r="D11" s="4" t="s">
        <v>742</v>
      </c>
      <c r="E11" s="4" t="s">
        <v>23</v>
      </c>
      <c r="F11" s="4" t="s">
        <v>743</v>
      </c>
      <c r="G11" s="4" t="s">
        <v>744</v>
      </c>
      <c r="H11" s="4" t="s">
        <v>19</v>
      </c>
      <c r="I11" s="4" t="s">
        <v>20</v>
      </c>
      <c r="J11" s="9">
        <v>3410</v>
      </c>
      <c r="K11" s="9">
        <v>4170</v>
      </c>
      <c r="M11" s="9">
        <f>K11-J11</f>
        <v>760</v>
      </c>
      <c r="N11" s="10">
        <f>K11/J11-1</f>
        <v>0.22287390029325516</v>
      </c>
      <c r="P11" s="11">
        <v>0.18918169209431346</v>
      </c>
      <c r="Q11" s="11">
        <v>0.18317592795958709</v>
      </c>
    </row>
    <row r="12" spans="1:17" s="4" customFormat="1" ht="12.9" customHeight="1" x14ac:dyDescent="0.5">
      <c r="A12" s="4" t="s">
        <v>746</v>
      </c>
      <c r="C12" s="4">
        <v>1776</v>
      </c>
      <c r="D12" s="4" t="s">
        <v>747</v>
      </c>
      <c r="E12" s="4" t="s">
        <v>23</v>
      </c>
      <c r="F12" s="4" t="s">
        <v>748</v>
      </c>
      <c r="G12" s="4" t="s">
        <v>749</v>
      </c>
      <c r="H12" s="4" t="s">
        <v>19</v>
      </c>
      <c r="I12" s="4" t="s">
        <v>20</v>
      </c>
      <c r="J12" s="9">
        <v>545</v>
      </c>
      <c r="K12" s="9">
        <v>740</v>
      </c>
      <c r="M12" s="9">
        <f>K12-J12</f>
        <v>195</v>
      </c>
      <c r="N12" s="10">
        <f>K12/J12-1</f>
        <v>0.35779816513761475</v>
      </c>
      <c r="P12" s="11">
        <v>3.0235783633841887E-2</v>
      </c>
      <c r="Q12" s="11">
        <v>3.2506039973643749E-2</v>
      </c>
    </row>
    <row r="13" spans="1:17" s="4" customFormat="1" ht="12.9" customHeight="1" x14ac:dyDescent="0.5">
      <c r="A13" s="4" t="s">
        <v>750</v>
      </c>
      <c r="C13" s="4">
        <v>1777</v>
      </c>
      <c r="D13" s="4" t="s">
        <v>751</v>
      </c>
      <c r="E13" s="4" t="s">
        <v>23</v>
      </c>
      <c r="F13" s="4" t="s">
        <v>752</v>
      </c>
      <c r="G13" s="4" t="s">
        <v>750</v>
      </c>
      <c r="H13" s="4" t="s">
        <v>19</v>
      </c>
      <c r="I13" s="4" t="s">
        <v>20</v>
      </c>
      <c r="J13" s="9">
        <v>3635</v>
      </c>
      <c r="K13" s="9">
        <v>6270</v>
      </c>
      <c r="M13" s="9">
        <f>K13-J13</f>
        <v>2635</v>
      </c>
      <c r="N13" s="10">
        <f>K13/J13-1</f>
        <v>0.72489683631361768</v>
      </c>
      <c r="P13" s="11">
        <v>0.20166435506241331</v>
      </c>
      <c r="Q13" s="11">
        <v>0.2754227981550626</v>
      </c>
    </row>
    <row r="14" spans="1:17" s="4" customFormat="1" ht="12.9" customHeight="1" x14ac:dyDescent="0.5">
      <c r="A14" s="4" t="s">
        <v>753</v>
      </c>
      <c r="C14" s="4">
        <v>1778</v>
      </c>
      <c r="D14" s="4" t="s">
        <v>753</v>
      </c>
      <c r="E14" s="4" t="s">
        <v>23</v>
      </c>
      <c r="F14" s="4" t="s">
        <v>754</v>
      </c>
      <c r="G14" s="4" t="s">
        <v>753</v>
      </c>
      <c r="H14" s="4" t="s">
        <v>19</v>
      </c>
      <c r="I14" s="4" t="s">
        <v>20</v>
      </c>
      <c r="J14" s="9">
        <v>2820</v>
      </c>
      <c r="K14" s="9">
        <v>4890</v>
      </c>
      <c r="M14" s="9">
        <f>K14-J14</f>
        <v>2070</v>
      </c>
      <c r="N14" s="10">
        <f>K14/J14-1</f>
        <v>0.73404255319148937</v>
      </c>
      <c r="P14" s="11">
        <v>0.15644937586685159</v>
      </c>
      <c r="Q14" s="11">
        <v>0.21480342631232155</v>
      </c>
    </row>
    <row r="15" spans="1:17" s="4" customFormat="1" ht="12.9" customHeight="1" x14ac:dyDescent="0.5">
      <c r="A15" s="4" t="s">
        <v>755</v>
      </c>
      <c r="C15" s="4">
        <v>1779</v>
      </c>
      <c r="D15" s="4" t="s">
        <v>755</v>
      </c>
      <c r="E15" s="4" t="s">
        <v>23</v>
      </c>
      <c r="F15" s="4" t="s">
        <v>756</v>
      </c>
      <c r="G15" s="4" t="s">
        <v>755</v>
      </c>
      <c r="H15" s="4" t="s">
        <v>19</v>
      </c>
      <c r="I15" s="4" t="s">
        <v>20</v>
      </c>
      <c r="J15" s="9">
        <v>295</v>
      </c>
      <c r="K15" s="9">
        <v>420</v>
      </c>
      <c r="M15" s="9">
        <f>K15-J15</f>
        <v>125</v>
      </c>
      <c r="N15" s="10">
        <f>K15/J15-1</f>
        <v>0.42372881355932202</v>
      </c>
      <c r="P15" s="11">
        <v>1.636615811373093E-2</v>
      </c>
      <c r="Q15" s="11">
        <v>1.8449374039095103E-2</v>
      </c>
    </row>
    <row r="16" spans="1:17" s="4" customFormat="1" ht="12.9" customHeight="1" x14ac:dyDescent="0.5">
      <c r="A16" s="4" t="s">
        <v>757</v>
      </c>
      <c r="C16" s="4">
        <v>1780</v>
      </c>
      <c r="D16" s="4" t="s">
        <v>757</v>
      </c>
      <c r="E16" s="4" t="s">
        <v>23</v>
      </c>
      <c r="F16" s="4" t="s">
        <v>758</v>
      </c>
      <c r="G16" s="4" t="s">
        <v>757</v>
      </c>
      <c r="H16" s="4" t="s">
        <v>19</v>
      </c>
      <c r="I16" s="4" t="s">
        <v>20</v>
      </c>
      <c r="J16" s="9">
        <v>75</v>
      </c>
      <c r="K16" s="9">
        <v>105</v>
      </c>
      <c r="M16" s="9">
        <f>K16-J16</f>
        <v>30</v>
      </c>
      <c r="N16" s="10">
        <f>K16/J16-1</f>
        <v>0.39999999999999991</v>
      </c>
      <c r="P16" s="11">
        <v>4.160887656033287E-3</v>
      </c>
      <c r="Q16" s="11">
        <v>4.6123435097737758E-3</v>
      </c>
    </row>
    <row r="17" spans="1:17" s="4" customFormat="1" ht="12.9" customHeight="1" x14ac:dyDescent="0.5">
      <c r="A17" s="4" t="s">
        <v>759</v>
      </c>
      <c r="C17" s="4">
        <v>1781</v>
      </c>
      <c r="D17" s="4" t="s">
        <v>759</v>
      </c>
      <c r="E17" s="4" t="s">
        <v>23</v>
      </c>
      <c r="F17" s="4" t="s">
        <v>760</v>
      </c>
      <c r="G17" s="4" t="s">
        <v>759</v>
      </c>
      <c r="H17" s="4" t="s">
        <v>19</v>
      </c>
      <c r="I17" s="4" t="s">
        <v>20</v>
      </c>
      <c r="J17" s="9">
        <v>420</v>
      </c>
      <c r="K17" s="9">
        <v>785</v>
      </c>
      <c r="M17" s="9">
        <f>K17-J17</f>
        <v>365</v>
      </c>
      <c r="N17" s="10">
        <f>K17/J17-1</f>
        <v>0.86904761904761907</v>
      </c>
      <c r="P17" s="11">
        <v>2.3300970873786409E-2</v>
      </c>
      <c r="Q17" s="11">
        <v>3.4482758620689655E-2</v>
      </c>
    </row>
    <row r="18" spans="1:17" s="4" customFormat="1" ht="14.05" customHeight="1" x14ac:dyDescent="0.5">
      <c r="A18" s="4" t="s">
        <v>763</v>
      </c>
      <c r="C18" s="4">
        <v>1782</v>
      </c>
      <c r="D18" s="4" t="s">
        <v>761</v>
      </c>
      <c r="E18" s="4" t="s">
        <v>23</v>
      </c>
      <c r="F18" s="4" t="s">
        <v>762</v>
      </c>
      <c r="G18" s="4" t="s">
        <v>761</v>
      </c>
      <c r="H18" s="4" t="s">
        <v>19</v>
      </c>
      <c r="I18" s="4" t="s">
        <v>20</v>
      </c>
      <c r="J18" s="9">
        <v>20</v>
      </c>
      <c r="K18" s="9">
        <v>70</v>
      </c>
      <c r="M18" s="9">
        <f>K18-J18</f>
        <v>50</v>
      </c>
      <c r="N18" s="10">
        <f>K18/J18-1</f>
        <v>2.5</v>
      </c>
      <c r="P18" s="11">
        <v>1.1095700416088765E-3</v>
      </c>
      <c r="Q18" s="11">
        <v>3.0748956731825169E-3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18020</v>
      </c>
      <c r="K21" s="6">
        <v>22765</v>
      </c>
      <c r="M21" s="6">
        <f>K21-J21</f>
        <v>4745</v>
      </c>
      <c r="N21" s="7">
        <f>K21/J21-1</f>
        <v>0.2633185349611542</v>
      </c>
    </row>
    <row r="22" spans="1:17" s="4" customFormat="1" ht="12.9" customHeight="1" x14ac:dyDescent="0.5">
      <c r="A22" s="4" t="s">
        <v>769</v>
      </c>
      <c r="C22" s="4">
        <v>1859</v>
      </c>
      <c r="D22" s="4" t="s">
        <v>770</v>
      </c>
      <c r="E22" s="4" t="s">
        <v>23</v>
      </c>
      <c r="F22" s="4" t="s">
        <v>771</v>
      </c>
      <c r="G22" s="4" t="s">
        <v>770</v>
      </c>
      <c r="H22" s="4" t="s">
        <v>19</v>
      </c>
      <c r="I22" s="4" t="s">
        <v>20</v>
      </c>
      <c r="J22" s="9">
        <v>8915</v>
      </c>
      <c r="K22" s="9">
        <v>10075</v>
      </c>
      <c r="M22" s="9">
        <f>K22-J22</f>
        <v>1160</v>
      </c>
      <c r="N22" s="10">
        <f>K22/J22-1</f>
        <v>0.13011777902411659</v>
      </c>
      <c r="P22" s="11">
        <v>0.49472807991120976</v>
      </c>
      <c r="Q22" s="11">
        <v>0.4425653415330551</v>
      </c>
    </row>
    <row r="23" spans="1:17" s="4" customFormat="1" ht="12.9" customHeight="1" x14ac:dyDescent="0.5">
      <c r="A23" s="4" t="s">
        <v>772</v>
      </c>
      <c r="C23" s="4">
        <v>1860</v>
      </c>
      <c r="D23" s="4" t="s">
        <v>773</v>
      </c>
      <c r="E23" s="4" t="s">
        <v>23</v>
      </c>
      <c r="F23" s="4" t="s">
        <v>774</v>
      </c>
      <c r="G23" s="4" t="s">
        <v>773</v>
      </c>
      <c r="H23" s="4" t="s">
        <v>19</v>
      </c>
      <c r="I23" s="4" t="s">
        <v>20</v>
      </c>
      <c r="J23" s="9">
        <v>685</v>
      </c>
      <c r="K23" s="9">
        <v>865</v>
      </c>
      <c r="M23" s="9">
        <f>K23-J23</f>
        <v>180</v>
      </c>
      <c r="N23" s="10">
        <f>K23/J23-1</f>
        <v>0.26277372262773713</v>
      </c>
      <c r="P23" s="11">
        <v>3.8013318534961156E-2</v>
      </c>
      <c r="Q23" s="11">
        <v>3.7996925104326819E-2</v>
      </c>
    </row>
    <row r="24" spans="1:17" s="4" customFormat="1" ht="12.9" customHeight="1" x14ac:dyDescent="0.5">
      <c r="A24" s="4" t="s">
        <v>775</v>
      </c>
      <c r="C24" s="4">
        <v>1862</v>
      </c>
      <c r="D24" s="4" t="s">
        <v>776</v>
      </c>
      <c r="E24" s="4" t="s">
        <v>23</v>
      </c>
      <c r="F24" s="4" t="s">
        <v>777</v>
      </c>
      <c r="G24" s="4" t="s">
        <v>776</v>
      </c>
      <c r="H24" s="4" t="s">
        <v>19</v>
      </c>
      <c r="I24" s="4" t="s">
        <v>20</v>
      </c>
      <c r="J24" s="9">
        <v>210</v>
      </c>
      <c r="K24" s="9">
        <v>285</v>
      </c>
      <c r="M24" s="9">
        <f>K24-J24</f>
        <v>75</v>
      </c>
      <c r="N24" s="10">
        <f>K24/J24-1</f>
        <v>0.35714285714285721</v>
      </c>
      <c r="P24" s="11">
        <v>1.1653718091009988E-2</v>
      </c>
      <c r="Q24" s="11">
        <v>1.2519218097957391E-2</v>
      </c>
    </row>
    <row r="25" spans="1:17" s="4" customFormat="1" ht="12.9" customHeight="1" x14ac:dyDescent="0.5">
      <c r="A25" s="4" t="s">
        <v>778</v>
      </c>
      <c r="C25" s="4">
        <v>1865</v>
      </c>
      <c r="D25" s="4" t="s">
        <v>779</v>
      </c>
      <c r="E25" s="4" t="s">
        <v>23</v>
      </c>
      <c r="F25" s="4" t="s">
        <v>780</v>
      </c>
      <c r="G25" s="4" t="s">
        <v>779</v>
      </c>
      <c r="H25" s="4" t="s">
        <v>19</v>
      </c>
      <c r="I25" s="4" t="s">
        <v>20</v>
      </c>
      <c r="J25" s="9">
        <v>305</v>
      </c>
      <c r="K25" s="9">
        <v>600</v>
      </c>
      <c r="M25" s="9">
        <f>K25-J25</f>
        <v>295</v>
      </c>
      <c r="N25" s="10">
        <f>K25/J25-1</f>
        <v>0.96721311475409832</v>
      </c>
      <c r="P25" s="11">
        <v>1.6925638179800223E-2</v>
      </c>
      <c r="Q25" s="11">
        <v>2.6356248627278717E-2</v>
      </c>
    </row>
    <row r="26" spans="1:17" s="4" customFormat="1" ht="12.9" customHeight="1" x14ac:dyDescent="0.5">
      <c r="A26" s="4" t="s">
        <v>781</v>
      </c>
      <c r="C26" s="4">
        <v>1874</v>
      </c>
      <c r="D26" s="4" t="s">
        <v>782</v>
      </c>
      <c r="E26" s="4" t="s">
        <v>23</v>
      </c>
      <c r="F26" s="4" t="s">
        <v>783</v>
      </c>
      <c r="G26" s="4" t="s">
        <v>782</v>
      </c>
      <c r="H26" s="4" t="s">
        <v>19</v>
      </c>
      <c r="I26" s="4" t="s">
        <v>20</v>
      </c>
      <c r="J26" s="9">
        <v>825</v>
      </c>
      <c r="K26" s="9">
        <v>1005</v>
      </c>
      <c r="M26" s="9">
        <f>K26-J26</f>
        <v>180</v>
      </c>
      <c r="N26" s="10">
        <f>K26/J26-1</f>
        <v>0.21818181818181825</v>
      </c>
      <c r="P26" s="11">
        <v>4.5782463928967815E-2</v>
      </c>
      <c r="Q26" s="11">
        <v>4.4146716450691854E-2</v>
      </c>
    </row>
    <row r="27" spans="1:17" s="4" customFormat="1" ht="12.9" customHeight="1" x14ac:dyDescent="0.5">
      <c r="A27" s="4" t="s">
        <v>784</v>
      </c>
      <c r="C27" s="4">
        <v>1882</v>
      </c>
      <c r="D27" s="4" t="s">
        <v>785</v>
      </c>
      <c r="E27" s="4" t="s">
        <v>23</v>
      </c>
      <c r="F27" s="4" t="s">
        <v>786</v>
      </c>
      <c r="G27" s="4" t="s">
        <v>785</v>
      </c>
      <c r="H27" s="4" t="s">
        <v>19</v>
      </c>
      <c r="I27" s="4" t="s">
        <v>20</v>
      </c>
      <c r="J27" s="9">
        <v>1940</v>
      </c>
      <c r="K27" s="9">
        <v>2900</v>
      </c>
      <c r="M27" s="9">
        <f>K27-J27</f>
        <v>960</v>
      </c>
      <c r="N27" s="10">
        <f>K27/J27-1</f>
        <v>0.49484536082474229</v>
      </c>
      <c r="P27" s="11">
        <v>0.1076581576026637</v>
      </c>
      <c r="Q27" s="11">
        <v>0.12738853503184713</v>
      </c>
    </row>
    <row r="28" spans="1:17" s="4" customFormat="1" ht="12.9" customHeight="1" x14ac:dyDescent="0.5">
      <c r="A28" s="4" t="s">
        <v>787</v>
      </c>
      <c r="C28" s="4">
        <v>1886</v>
      </c>
      <c r="D28" s="4" t="s">
        <v>788</v>
      </c>
      <c r="E28" s="4" t="s">
        <v>23</v>
      </c>
      <c r="F28" s="4" t="s">
        <v>789</v>
      </c>
      <c r="G28" s="4" t="s">
        <v>788</v>
      </c>
      <c r="H28" s="4" t="s">
        <v>19</v>
      </c>
      <c r="I28" s="4" t="s">
        <v>20</v>
      </c>
      <c r="J28" s="9">
        <v>220</v>
      </c>
      <c r="K28" s="9">
        <v>490</v>
      </c>
      <c r="M28" s="9">
        <f>K28-J28</f>
        <v>270</v>
      </c>
      <c r="N28" s="10">
        <f>K28/J28-1</f>
        <v>1.2272727272727271</v>
      </c>
      <c r="P28" s="11">
        <v>1.2208657047724751E-2</v>
      </c>
      <c r="Q28" s="11">
        <v>2.1524269712277617E-2</v>
      </c>
    </row>
    <row r="29" spans="1:17" s="4" customFormat="1" ht="12.9" customHeight="1" x14ac:dyDescent="0.5">
      <c r="A29" s="4" t="s">
        <v>790</v>
      </c>
      <c r="C29" s="4">
        <v>1892</v>
      </c>
      <c r="D29" s="4" t="s">
        <v>791</v>
      </c>
      <c r="E29" s="4" t="s">
        <v>23</v>
      </c>
      <c r="F29" s="4" t="s">
        <v>792</v>
      </c>
      <c r="G29" s="4" t="s">
        <v>791</v>
      </c>
      <c r="H29" s="4" t="s">
        <v>19</v>
      </c>
      <c r="I29" s="4" t="s">
        <v>20</v>
      </c>
      <c r="J29" s="9">
        <v>390</v>
      </c>
      <c r="K29" s="9">
        <v>760</v>
      </c>
      <c r="M29" s="9">
        <f>K29-J29</f>
        <v>370</v>
      </c>
      <c r="N29" s="10">
        <f>K29/J29-1</f>
        <v>0.94871794871794868</v>
      </c>
      <c r="P29" s="11">
        <v>2.1642619311875694E-2</v>
      </c>
      <c r="Q29" s="11">
        <v>3.3384581594553042E-2</v>
      </c>
    </row>
    <row r="30" spans="1:17" s="4" customFormat="1" ht="12.9" customHeight="1" x14ac:dyDescent="0.5">
      <c r="A30" s="4" t="s">
        <v>793</v>
      </c>
      <c r="C30" s="4">
        <v>1897</v>
      </c>
      <c r="D30" s="4" t="s">
        <v>794</v>
      </c>
      <c r="E30" s="4" t="s">
        <v>23</v>
      </c>
      <c r="F30" s="4" t="s">
        <v>795</v>
      </c>
      <c r="G30" s="4" t="s">
        <v>796</v>
      </c>
      <c r="H30" s="4" t="s">
        <v>19</v>
      </c>
      <c r="I30" s="4" t="s">
        <v>20</v>
      </c>
      <c r="J30" s="9">
        <v>2090</v>
      </c>
      <c r="K30" s="9">
        <v>2590</v>
      </c>
      <c r="M30" s="9">
        <f>K30-J30</f>
        <v>500</v>
      </c>
      <c r="N30" s="10">
        <f>K30/J30-1</f>
        <v>0.23923444976076547</v>
      </c>
      <c r="P30" s="11">
        <v>0.11598224195338513</v>
      </c>
      <c r="Q30" s="11">
        <v>0.11377113990775313</v>
      </c>
    </row>
    <row r="31" spans="1:17" s="4" customFormat="1" ht="12.9" customHeight="1" x14ac:dyDescent="0.5">
      <c r="A31" s="4" t="s">
        <v>797</v>
      </c>
      <c r="C31" s="4">
        <v>1905</v>
      </c>
      <c r="D31" s="4" t="s">
        <v>798</v>
      </c>
      <c r="E31" s="4" t="s">
        <v>23</v>
      </c>
      <c r="F31" s="4" t="s">
        <v>799</v>
      </c>
      <c r="G31" s="4" t="s">
        <v>798</v>
      </c>
      <c r="H31" s="4" t="s">
        <v>19</v>
      </c>
      <c r="I31" s="4" t="s">
        <v>20</v>
      </c>
      <c r="J31" s="9">
        <v>110</v>
      </c>
      <c r="K31" s="9">
        <v>175</v>
      </c>
      <c r="M31" s="9">
        <f>K31-J31</f>
        <v>65</v>
      </c>
      <c r="N31" s="10">
        <f>K31/J31-1</f>
        <v>0.59090909090909083</v>
      </c>
      <c r="P31" s="11">
        <v>6.1043285238623754E-3</v>
      </c>
      <c r="Q31" s="11">
        <v>7.6872391829562927E-3</v>
      </c>
    </row>
    <row r="32" spans="1:17" s="4" customFormat="1" ht="12.9" customHeight="1" x14ac:dyDescent="0.5">
      <c r="A32" s="4" t="s">
        <v>800</v>
      </c>
      <c r="C32" s="4">
        <v>1908</v>
      </c>
      <c r="D32" s="4" t="s">
        <v>801</v>
      </c>
      <c r="E32" s="4" t="s">
        <v>23</v>
      </c>
      <c r="F32" s="4" t="s">
        <v>802</v>
      </c>
      <c r="G32" s="4" t="s">
        <v>801</v>
      </c>
      <c r="H32" s="4" t="s">
        <v>19</v>
      </c>
      <c r="I32" s="4" t="s">
        <v>20</v>
      </c>
      <c r="J32" s="9">
        <v>1875</v>
      </c>
      <c r="K32" s="9">
        <v>2465</v>
      </c>
      <c r="M32" s="9">
        <f>K32-J32</f>
        <v>590</v>
      </c>
      <c r="N32" s="10">
        <f>K32/J32-1</f>
        <v>0.31466666666666665</v>
      </c>
      <c r="P32" s="11">
        <v>0.10405105438401775</v>
      </c>
      <c r="Q32" s="11">
        <v>0.10828025477707007</v>
      </c>
    </row>
    <row r="33" spans="1:17" s="4" customFormat="1" ht="12.9" customHeight="1" x14ac:dyDescent="0.5">
      <c r="A33" s="4" t="s">
        <v>803</v>
      </c>
      <c r="C33" s="4">
        <v>1912</v>
      </c>
      <c r="D33" s="4" t="s">
        <v>804</v>
      </c>
      <c r="E33" s="4" t="s">
        <v>23</v>
      </c>
      <c r="F33" s="4" t="s">
        <v>805</v>
      </c>
      <c r="G33" s="4" t="s">
        <v>804</v>
      </c>
      <c r="H33" s="4" t="s">
        <v>19</v>
      </c>
      <c r="I33" s="4" t="s">
        <v>20</v>
      </c>
      <c r="J33" s="9">
        <v>460</v>
      </c>
      <c r="K33" s="9">
        <v>545</v>
      </c>
      <c r="M33" s="9">
        <f>K33-J33</f>
        <v>85</v>
      </c>
      <c r="N33" s="10">
        <f>K33/J33-1</f>
        <v>0.18478260869565211</v>
      </c>
      <c r="P33" s="11">
        <v>2.5527192008879023E-2</v>
      </c>
      <c r="Q33" s="11">
        <v>2.3940259169778169E-2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18025</v>
      </c>
      <c r="K4" s="6">
        <v>22765</v>
      </c>
      <c r="M4" s="6">
        <f>K4-J4</f>
        <v>4740</v>
      </c>
      <c r="N4" s="7">
        <f>K4/J4-1</f>
        <v>0.26296809986130376</v>
      </c>
    </row>
    <row r="5" spans="1:17" s="4" customFormat="1" ht="12.9" customHeight="1" x14ac:dyDescent="0.5">
      <c r="A5" s="4" t="s">
        <v>813</v>
      </c>
      <c r="C5" s="4">
        <v>2822</v>
      </c>
      <c r="D5" s="4" t="s">
        <v>814</v>
      </c>
      <c r="E5" s="4" t="s">
        <v>183</v>
      </c>
      <c r="F5" s="4" t="s">
        <v>815</v>
      </c>
      <c r="G5" s="4" t="s">
        <v>814</v>
      </c>
      <c r="H5" s="4" t="s">
        <v>19</v>
      </c>
      <c r="I5" s="4" t="s">
        <v>20</v>
      </c>
      <c r="J5" s="9">
        <v>11680</v>
      </c>
      <c r="K5" s="9">
        <v>15350</v>
      </c>
      <c r="M5" s="9">
        <f>K5-J5</f>
        <v>3670</v>
      </c>
      <c r="N5" s="10">
        <f>K5/J5-1</f>
        <v>0.31421232876712324</v>
      </c>
    </row>
    <row r="6" spans="1:17" s="4" customFormat="1" ht="12.9" customHeight="1" x14ac:dyDescent="0.5">
      <c r="A6" s="4" t="s">
        <v>816</v>
      </c>
      <c r="C6" s="4">
        <v>2823</v>
      </c>
      <c r="D6" s="4" t="s">
        <v>817</v>
      </c>
      <c r="E6" s="4" t="s">
        <v>183</v>
      </c>
      <c r="F6" s="4" t="s">
        <v>818</v>
      </c>
      <c r="G6" s="4" t="s">
        <v>817</v>
      </c>
      <c r="H6" s="4" t="s">
        <v>19</v>
      </c>
      <c r="I6" s="4" t="s">
        <v>20</v>
      </c>
      <c r="J6" s="9">
        <v>11080</v>
      </c>
      <c r="K6" s="9">
        <v>14035</v>
      </c>
      <c r="M6" s="9">
        <f>K6-J6</f>
        <v>2955</v>
      </c>
      <c r="N6" s="10">
        <f>K6/J6-1</f>
        <v>0.26669675090252709</v>
      </c>
    </row>
    <row r="7" spans="1:17" s="4" customFormat="1" ht="12.9" customHeight="1" x14ac:dyDescent="0.5">
      <c r="A7" s="4" t="s">
        <v>819</v>
      </c>
      <c r="C7" s="4">
        <v>2824</v>
      </c>
      <c r="D7" s="4" t="s">
        <v>820</v>
      </c>
      <c r="E7" s="4" t="s">
        <v>183</v>
      </c>
      <c r="F7" s="4" t="s">
        <v>821</v>
      </c>
      <c r="G7" s="4" t="s">
        <v>820</v>
      </c>
      <c r="H7" s="4" t="s">
        <v>19</v>
      </c>
      <c r="I7" s="4" t="s">
        <v>20</v>
      </c>
      <c r="J7" s="9">
        <v>600</v>
      </c>
      <c r="K7" s="9">
        <v>1315</v>
      </c>
      <c r="M7" s="9">
        <f>K7-J7</f>
        <v>715</v>
      </c>
      <c r="N7" s="10">
        <f>K7/J7-1</f>
        <v>1.1916666666666669</v>
      </c>
    </row>
    <row r="8" spans="1:17" s="4" customFormat="1" ht="12.9" customHeight="1" x14ac:dyDescent="0.5">
      <c r="A8" s="4" t="s">
        <v>822</v>
      </c>
      <c r="C8" s="4">
        <v>2825</v>
      </c>
      <c r="D8" s="4" t="s">
        <v>823</v>
      </c>
      <c r="E8" s="4" t="s">
        <v>183</v>
      </c>
      <c r="F8" s="4" t="s">
        <v>824</v>
      </c>
      <c r="G8" s="4" t="s">
        <v>823</v>
      </c>
      <c r="H8" s="4" t="s">
        <v>19</v>
      </c>
      <c r="I8" s="4" t="s">
        <v>20</v>
      </c>
      <c r="J8" s="9">
        <v>6345</v>
      </c>
      <c r="K8" s="9">
        <v>7410</v>
      </c>
      <c r="M8" s="9">
        <f>K8-J8</f>
        <v>1065</v>
      </c>
      <c r="N8" s="10">
        <f>K8/J8-1</f>
        <v>0.16784869976359329</v>
      </c>
    </row>
    <row r="9" spans="1:17" s="4" customFormat="1" ht="12.9" customHeight="1" x14ac:dyDescent="0.5">
      <c r="A9" s="4" t="s">
        <v>825</v>
      </c>
      <c r="C9" s="4">
        <v>2826</v>
      </c>
      <c r="D9" s="4" t="s">
        <v>825</v>
      </c>
      <c r="E9" s="4" t="s">
        <v>183</v>
      </c>
      <c r="F9" s="4" t="s">
        <v>826</v>
      </c>
      <c r="G9" s="4" t="s">
        <v>825</v>
      </c>
      <c r="H9" s="4" t="s">
        <v>19</v>
      </c>
      <c r="I9" s="4" t="s">
        <v>20</v>
      </c>
      <c r="J9" s="10">
        <v>0.64800000000000002</v>
      </c>
      <c r="K9" s="10">
        <v>0.67400000000000004</v>
      </c>
      <c r="M9" s="14" t="str">
        <f>TEXT((K9-J9)  * 100,"#,##0.0") &amp; " pts."</f>
        <v>2.6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0.61499999999999999</v>
      </c>
      <c r="K10" s="10">
        <v>0.61699999999999999</v>
      </c>
      <c r="M10" s="14" t="str">
        <f>TEXT((K10-J10)  * 100,"#,##0.0") &amp; " pts."</f>
        <v>0.2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5.0999999999999997E-2</v>
      </c>
      <c r="K11" s="10">
        <v>8.5999999999999993E-2</v>
      </c>
      <c r="M11" s="14" t="str">
        <f>TEXT((K11-J11)  * 100,"#,##0.0") &amp; " pts."</f>
        <v>3.5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8705</v>
      </c>
      <c r="K13" s="6">
        <v>11260</v>
      </c>
      <c r="M13" s="6">
        <f>K13-J13</f>
        <v>2555</v>
      </c>
      <c r="N13" s="7">
        <f>K13/J13-1</f>
        <v>0.29350947731188981</v>
      </c>
      <c r="P13" s="8">
        <v>0.48294036061026352</v>
      </c>
      <c r="Q13" s="8">
        <v>0.49461893257193057</v>
      </c>
    </row>
    <row r="14" spans="1:17" s="4" customFormat="1" ht="12.9" customHeight="1" x14ac:dyDescent="0.5">
      <c r="A14" s="4" t="s">
        <v>813</v>
      </c>
      <c r="C14" s="4">
        <v>2830</v>
      </c>
      <c r="D14" s="4" t="s">
        <v>832</v>
      </c>
      <c r="E14" s="4" t="s">
        <v>183</v>
      </c>
      <c r="F14" s="4" t="s">
        <v>815</v>
      </c>
      <c r="G14" s="4" t="s">
        <v>814</v>
      </c>
      <c r="H14" s="4" t="s">
        <v>19</v>
      </c>
      <c r="I14" s="4" t="s">
        <v>96</v>
      </c>
      <c r="J14" s="9">
        <v>6020</v>
      </c>
      <c r="K14" s="9">
        <v>8065</v>
      </c>
      <c r="M14" s="9">
        <f>K14-J14</f>
        <v>2045</v>
      </c>
      <c r="N14" s="10">
        <f>K14/J14-1</f>
        <v>0.3397009966777409</v>
      </c>
    </row>
    <row r="15" spans="1:17" s="4" customFormat="1" ht="12.9" customHeight="1" x14ac:dyDescent="0.5">
      <c r="A15" s="4" t="s">
        <v>816</v>
      </c>
      <c r="C15" s="4">
        <v>2831</v>
      </c>
      <c r="D15" s="4" t="s">
        <v>816</v>
      </c>
      <c r="E15" s="4" t="s">
        <v>183</v>
      </c>
      <c r="F15" s="4" t="s">
        <v>818</v>
      </c>
      <c r="G15" s="4" t="s">
        <v>817</v>
      </c>
      <c r="H15" s="4" t="s">
        <v>19</v>
      </c>
      <c r="I15" s="4" t="s">
        <v>96</v>
      </c>
      <c r="J15" s="9">
        <v>5650</v>
      </c>
      <c r="K15" s="9">
        <v>7420</v>
      </c>
      <c r="M15" s="9">
        <f>K15-J15</f>
        <v>1770</v>
      </c>
      <c r="N15" s="10">
        <f>K15/J15-1</f>
        <v>0.31327433628318579</v>
      </c>
    </row>
    <row r="16" spans="1:17" s="4" customFormat="1" ht="12.9" customHeight="1" x14ac:dyDescent="0.5">
      <c r="A16" s="4" t="s">
        <v>819</v>
      </c>
      <c r="C16" s="4">
        <v>2832</v>
      </c>
      <c r="D16" s="4" t="s">
        <v>819</v>
      </c>
      <c r="E16" s="4" t="s">
        <v>183</v>
      </c>
      <c r="F16" s="4" t="s">
        <v>821</v>
      </c>
      <c r="G16" s="4" t="s">
        <v>820</v>
      </c>
      <c r="H16" s="4" t="s">
        <v>19</v>
      </c>
      <c r="I16" s="4" t="s">
        <v>96</v>
      </c>
      <c r="J16" s="9">
        <v>365</v>
      </c>
      <c r="K16" s="9">
        <v>640</v>
      </c>
      <c r="M16" s="9">
        <f>K16-J16</f>
        <v>275</v>
      </c>
      <c r="N16" s="10">
        <f>K16/J16-1</f>
        <v>0.75342465753424648</v>
      </c>
    </row>
    <row r="17" spans="1:17" s="4" customFormat="1" ht="12.9" customHeight="1" x14ac:dyDescent="0.5">
      <c r="A17" s="4" t="s">
        <v>822</v>
      </c>
      <c r="C17" s="4">
        <v>2833</v>
      </c>
      <c r="D17" s="4" t="s">
        <v>833</v>
      </c>
      <c r="E17" s="4" t="s">
        <v>183</v>
      </c>
      <c r="F17" s="4" t="s">
        <v>824</v>
      </c>
      <c r="G17" s="4" t="s">
        <v>823</v>
      </c>
      <c r="H17" s="4" t="s">
        <v>19</v>
      </c>
      <c r="I17" s="4" t="s">
        <v>96</v>
      </c>
      <c r="J17" s="9">
        <v>2685</v>
      </c>
      <c r="K17" s="9">
        <v>3195</v>
      </c>
      <c r="M17" s="9">
        <f>K17-J17</f>
        <v>510</v>
      </c>
      <c r="N17" s="10">
        <f>K17/J17-1</f>
        <v>0.1899441340782122</v>
      </c>
    </row>
    <row r="18" spans="1:17" s="4" customFormat="1" ht="12.9" customHeight="1" x14ac:dyDescent="0.5">
      <c r="A18" s="4" t="s">
        <v>825</v>
      </c>
      <c r="C18" s="4">
        <v>2834</v>
      </c>
      <c r="D18" s="4" t="s">
        <v>834</v>
      </c>
      <c r="E18" s="4" t="s">
        <v>183</v>
      </c>
      <c r="F18" s="4" t="s">
        <v>826</v>
      </c>
      <c r="G18" s="4" t="s">
        <v>825</v>
      </c>
      <c r="H18" s="4" t="s">
        <v>19</v>
      </c>
      <c r="I18" s="4" t="s">
        <v>96</v>
      </c>
      <c r="J18" s="10">
        <v>0.69199999999999995</v>
      </c>
      <c r="K18" s="10">
        <v>0.71599999999999997</v>
      </c>
      <c r="M18" s="14" t="str">
        <f>TEXT((K18-J18)  * 100,"#,##0.0") &amp; " pts."</f>
        <v>2.4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0.64900000000000002</v>
      </c>
      <c r="K19" s="10">
        <v>0.65900000000000003</v>
      </c>
      <c r="M19" s="14" t="str">
        <f>TEXT((K19-J19)  * 100,"#,##0.0") &amp; " pts."</f>
        <v>1.0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6.0999999999999999E-2</v>
      </c>
      <c r="K20" s="10">
        <v>7.9000000000000001E-2</v>
      </c>
      <c r="M20" s="14" t="str">
        <f>TEXT((K20-J20)  * 100,"#,##0.0") &amp; " pts."</f>
        <v>1.8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9320</v>
      </c>
      <c r="K22" s="6">
        <v>11505</v>
      </c>
      <c r="M22" s="6">
        <f>K22-J22</f>
        <v>2185</v>
      </c>
      <c r="N22" s="7">
        <f>K22/J22-1</f>
        <v>0.23444206008583701</v>
      </c>
      <c r="P22" s="8">
        <v>0.51705963938973643</v>
      </c>
      <c r="Q22" s="8">
        <v>0.50538106742806943</v>
      </c>
    </row>
    <row r="23" spans="1:17" s="4" customFormat="1" ht="12.9" customHeight="1" x14ac:dyDescent="0.5">
      <c r="A23" s="4" t="s">
        <v>813</v>
      </c>
      <c r="C23" s="4">
        <v>2838</v>
      </c>
      <c r="D23" s="4" t="s">
        <v>832</v>
      </c>
      <c r="E23" s="4" t="s">
        <v>183</v>
      </c>
      <c r="F23" s="4" t="s">
        <v>815</v>
      </c>
      <c r="G23" s="4" t="s">
        <v>814</v>
      </c>
      <c r="H23" s="4" t="s">
        <v>19</v>
      </c>
      <c r="I23" s="4" t="s">
        <v>105</v>
      </c>
      <c r="J23" s="9">
        <v>5660</v>
      </c>
      <c r="K23" s="9">
        <v>7290</v>
      </c>
      <c r="M23" s="9">
        <f>K23-J23</f>
        <v>1630</v>
      </c>
      <c r="N23" s="10">
        <f>K23/J23-1</f>
        <v>0.28798586572438167</v>
      </c>
    </row>
    <row r="24" spans="1:17" s="4" customFormat="1" ht="12.9" customHeight="1" x14ac:dyDescent="0.5">
      <c r="A24" s="4" t="s">
        <v>816</v>
      </c>
      <c r="C24" s="4">
        <v>2839</v>
      </c>
      <c r="D24" s="4" t="s">
        <v>816</v>
      </c>
      <c r="E24" s="4" t="s">
        <v>183</v>
      </c>
      <c r="F24" s="4" t="s">
        <v>818</v>
      </c>
      <c r="G24" s="4" t="s">
        <v>817</v>
      </c>
      <c r="H24" s="4" t="s">
        <v>19</v>
      </c>
      <c r="I24" s="4" t="s">
        <v>105</v>
      </c>
      <c r="J24" s="9">
        <v>5430</v>
      </c>
      <c r="K24" s="9">
        <v>6615</v>
      </c>
      <c r="M24" s="9">
        <f>K24-J24</f>
        <v>1185</v>
      </c>
      <c r="N24" s="10">
        <f>K24/J24-1</f>
        <v>0.21823204419889497</v>
      </c>
    </row>
    <row r="25" spans="1:17" s="4" customFormat="1" ht="12.9" customHeight="1" x14ac:dyDescent="0.5">
      <c r="A25" s="4" t="s">
        <v>819</v>
      </c>
      <c r="C25" s="4">
        <v>2840</v>
      </c>
      <c r="D25" s="4" t="s">
        <v>819</v>
      </c>
      <c r="E25" s="4" t="s">
        <v>183</v>
      </c>
      <c r="F25" s="4" t="s">
        <v>821</v>
      </c>
      <c r="G25" s="4" t="s">
        <v>820</v>
      </c>
      <c r="H25" s="4" t="s">
        <v>19</v>
      </c>
      <c r="I25" s="4" t="s">
        <v>105</v>
      </c>
      <c r="J25" s="9">
        <v>230</v>
      </c>
      <c r="K25" s="9">
        <v>670</v>
      </c>
      <c r="M25" s="9">
        <f>K25-J25</f>
        <v>440</v>
      </c>
      <c r="N25" s="10">
        <f>K25/J25-1</f>
        <v>1.9130434782608696</v>
      </c>
    </row>
    <row r="26" spans="1:17" s="4" customFormat="1" ht="12.9" customHeight="1" x14ac:dyDescent="0.5">
      <c r="A26" s="4" t="s">
        <v>822</v>
      </c>
      <c r="C26" s="4">
        <v>2841</v>
      </c>
      <c r="D26" s="4" t="s">
        <v>833</v>
      </c>
      <c r="E26" s="4" t="s">
        <v>183</v>
      </c>
      <c r="F26" s="4" t="s">
        <v>824</v>
      </c>
      <c r="G26" s="4" t="s">
        <v>823</v>
      </c>
      <c r="H26" s="4" t="s">
        <v>19</v>
      </c>
      <c r="I26" s="4" t="s">
        <v>105</v>
      </c>
      <c r="J26" s="9">
        <v>3660</v>
      </c>
      <c r="K26" s="9">
        <v>4215</v>
      </c>
      <c r="M26" s="9">
        <f>K26-J26</f>
        <v>555</v>
      </c>
      <c r="N26" s="10">
        <f>K26/J26-1</f>
        <v>0.15163934426229497</v>
      </c>
    </row>
    <row r="27" spans="1:17" s="4" customFormat="1" ht="12.9" customHeight="1" x14ac:dyDescent="0.5">
      <c r="A27" s="4" t="s">
        <v>825</v>
      </c>
      <c r="C27" s="4">
        <v>2842</v>
      </c>
      <c r="D27" s="4" t="s">
        <v>834</v>
      </c>
      <c r="E27" s="4" t="s">
        <v>183</v>
      </c>
      <c r="F27" s="4" t="s">
        <v>826</v>
      </c>
      <c r="G27" s="4" t="s">
        <v>825</v>
      </c>
      <c r="H27" s="4" t="s">
        <v>19</v>
      </c>
      <c r="I27" s="4" t="s">
        <v>105</v>
      </c>
      <c r="J27" s="10">
        <v>0.60699999999999998</v>
      </c>
      <c r="K27" s="10">
        <v>0.63400000000000001</v>
      </c>
      <c r="M27" s="14" t="str">
        <f>TEXT((K27-J27)  * 100,"#,##0.0") &amp; " pts."</f>
        <v>2.7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0.58299999999999996</v>
      </c>
      <c r="K28" s="10">
        <v>0.57499999999999996</v>
      </c>
      <c r="M28" s="14" t="str">
        <f>TEXT((K28-J28)  * 100,"#,##0.0") &amp; " pts."</f>
        <v>-0.8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4.1000000000000002E-2</v>
      </c>
      <c r="K29" s="10">
        <v>9.1999999999999998E-2</v>
      </c>
      <c r="M29" s="14" t="str">
        <f>TEXT((K29-J29)  * 100,"#,##0.0") &amp; " pts."</f>
        <v>5.1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11680</v>
      </c>
      <c r="K32" s="6">
        <v>15350</v>
      </c>
      <c r="M32" s="6">
        <f>K32-J32</f>
        <v>3670</v>
      </c>
      <c r="N32" s="7">
        <f>K32/J32-1</f>
        <v>0.31421232876712324</v>
      </c>
    </row>
    <row r="33" spans="1:17" s="4" customFormat="1" ht="14.05" customHeight="1" x14ac:dyDescent="0.5">
      <c r="A33" s="4" t="s">
        <v>845</v>
      </c>
      <c r="C33" s="4">
        <v>2865</v>
      </c>
      <c r="D33" s="4" t="s">
        <v>843</v>
      </c>
      <c r="E33" s="4" t="s">
        <v>183</v>
      </c>
      <c r="F33" s="4" t="s">
        <v>844</v>
      </c>
      <c r="G33" s="4" t="s">
        <v>843</v>
      </c>
      <c r="H33" s="4" t="s">
        <v>19</v>
      </c>
      <c r="I33" s="4" t="s">
        <v>20</v>
      </c>
      <c r="J33" s="9">
        <v>11550</v>
      </c>
      <c r="K33" s="9">
        <v>15000</v>
      </c>
      <c r="M33" s="9">
        <f>K33-J33</f>
        <v>3450</v>
      </c>
      <c r="N33" s="10">
        <f>K33/J33-1</f>
        <v>0.29870129870129869</v>
      </c>
      <c r="P33" s="11">
        <v>0.98886986301369861</v>
      </c>
      <c r="Q33" s="11">
        <v>0.9771986970684039</v>
      </c>
    </row>
    <row r="34" spans="1:17" s="4" customFormat="1" ht="12.9" customHeight="1" x14ac:dyDescent="0.5">
      <c r="A34" s="4" t="s">
        <v>846</v>
      </c>
      <c r="C34" s="4">
        <v>2866</v>
      </c>
      <c r="D34" s="4" t="s">
        <v>847</v>
      </c>
      <c r="E34" s="4" t="s">
        <v>183</v>
      </c>
      <c r="F34" s="4" t="s">
        <v>848</v>
      </c>
      <c r="G34" s="4" t="s">
        <v>847</v>
      </c>
      <c r="H34" s="4" t="s">
        <v>19</v>
      </c>
      <c r="I34" s="4" t="s">
        <v>20</v>
      </c>
      <c r="J34" s="9">
        <v>10500</v>
      </c>
      <c r="K34" s="9">
        <v>13430</v>
      </c>
      <c r="M34" s="9">
        <f>K34-J34</f>
        <v>2930</v>
      </c>
      <c r="N34" s="10">
        <f>K34/J34-1</f>
        <v>0.27904761904761899</v>
      </c>
      <c r="P34" s="11">
        <v>0.89897260273972601</v>
      </c>
      <c r="Q34" s="11">
        <v>0.87491856677524427</v>
      </c>
    </row>
    <row r="35" spans="1:17" s="4" customFormat="1" ht="14.05" customHeight="1" x14ac:dyDescent="0.5">
      <c r="A35" s="4" t="s">
        <v>851</v>
      </c>
      <c r="C35" s="4">
        <v>2867</v>
      </c>
      <c r="D35" s="4" t="s">
        <v>849</v>
      </c>
      <c r="E35" s="4" t="s">
        <v>183</v>
      </c>
      <c r="F35" s="4" t="s">
        <v>850</v>
      </c>
      <c r="G35" s="4" t="s">
        <v>849</v>
      </c>
      <c r="H35" s="4" t="s">
        <v>19</v>
      </c>
      <c r="I35" s="4" t="s">
        <v>20</v>
      </c>
      <c r="J35" s="9">
        <v>1045</v>
      </c>
      <c r="K35" s="9">
        <v>1570</v>
      </c>
      <c r="M35" s="9">
        <f>K35-J35</f>
        <v>525</v>
      </c>
      <c r="N35" s="10">
        <f>K35/J35-1</f>
        <v>0.50239234449760772</v>
      </c>
      <c r="P35" s="11">
        <v>8.9469178082191778E-2</v>
      </c>
      <c r="Q35" s="11">
        <v>0.1022801302931596</v>
      </c>
    </row>
    <row r="36" spans="1:17" s="4" customFormat="1" ht="14.05" customHeight="1" x14ac:dyDescent="0.5">
      <c r="A36" s="4" t="s">
        <v>854</v>
      </c>
      <c r="C36" s="4">
        <v>2864</v>
      </c>
      <c r="D36" s="4" t="s">
        <v>852</v>
      </c>
      <c r="E36" s="4" t="s">
        <v>183</v>
      </c>
      <c r="F36" s="4" t="s">
        <v>853</v>
      </c>
      <c r="G36" s="4" t="s">
        <v>852</v>
      </c>
      <c r="H36" s="4" t="s">
        <v>19</v>
      </c>
      <c r="I36" s="4" t="s">
        <v>20</v>
      </c>
      <c r="J36" s="9">
        <v>130</v>
      </c>
      <c r="K36" s="9">
        <v>350</v>
      </c>
      <c r="M36" s="9">
        <f>K36-J36</f>
        <v>220</v>
      </c>
      <c r="N36" s="10">
        <f>K36/J36-1</f>
        <v>1.6923076923076925</v>
      </c>
      <c r="P36" s="11">
        <v>1.1130136986301369E-2</v>
      </c>
      <c r="Q36" s="11">
        <v>2.2801302931596091E-2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6020</v>
      </c>
      <c r="K38" s="6">
        <v>8065</v>
      </c>
      <c r="M38" s="6">
        <f>K38-J38</f>
        <v>2045</v>
      </c>
      <c r="N38" s="7">
        <f>K38/J38-1</f>
        <v>0.3397009966777409</v>
      </c>
      <c r="P38" s="8">
        <v>0.5154109589041096</v>
      </c>
      <c r="Q38" s="8">
        <v>0.52540716612377847</v>
      </c>
    </row>
    <row r="39" spans="1:17" s="5" customFormat="1" ht="14.05" customHeight="1" x14ac:dyDescent="0.5">
      <c r="A39" s="5" t="s">
        <v>857</v>
      </c>
      <c r="C39" s="5">
        <v>2870</v>
      </c>
      <c r="D39" s="5" t="s">
        <v>856</v>
      </c>
      <c r="E39" s="5" t="s">
        <v>183</v>
      </c>
      <c r="F39" s="5" t="s">
        <v>844</v>
      </c>
      <c r="G39" s="5" t="s">
        <v>843</v>
      </c>
      <c r="H39" s="5" t="s">
        <v>19</v>
      </c>
      <c r="I39" s="5" t="s">
        <v>96</v>
      </c>
      <c r="J39" s="6">
        <v>5940</v>
      </c>
      <c r="K39" s="6">
        <v>7900</v>
      </c>
      <c r="M39" s="6">
        <f>K39-J39</f>
        <v>1960</v>
      </c>
      <c r="N39" s="7">
        <f>K39/J39-1</f>
        <v>0.32996632996633002</v>
      </c>
      <c r="P39" s="8">
        <v>0.50856164383561642</v>
      </c>
      <c r="Q39" s="8">
        <v>0.51465798045602607</v>
      </c>
    </row>
    <row r="40" spans="1:17" s="4" customFormat="1" ht="12.9" customHeight="1" x14ac:dyDescent="0.5">
      <c r="A40" s="4" t="s">
        <v>846</v>
      </c>
      <c r="C40" s="4">
        <v>2871</v>
      </c>
      <c r="D40" s="4" t="s">
        <v>846</v>
      </c>
      <c r="E40" s="4" t="s">
        <v>183</v>
      </c>
      <c r="F40" s="4" t="s">
        <v>848</v>
      </c>
      <c r="G40" s="4" t="s">
        <v>847</v>
      </c>
      <c r="H40" s="4" t="s">
        <v>19</v>
      </c>
      <c r="I40" s="4" t="s">
        <v>96</v>
      </c>
      <c r="J40" s="9">
        <v>5150</v>
      </c>
      <c r="K40" s="9">
        <v>6740</v>
      </c>
      <c r="M40" s="9">
        <f>K40-J40</f>
        <v>1590</v>
      </c>
      <c r="N40" s="10">
        <f>K40/J40-1</f>
        <v>0.3087378640776699</v>
      </c>
      <c r="P40" s="11">
        <v>0.44092465753424659</v>
      </c>
      <c r="Q40" s="11">
        <v>0.43908794788273614</v>
      </c>
    </row>
    <row r="41" spans="1:17" s="4" customFormat="1" ht="14.05" customHeight="1" x14ac:dyDescent="0.5">
      <c r="A41" s="4" t="s">
        <v>851</v>
      </c>
      <c r="C41" s="4">
        <v>2872</v>
      </c>
      <c r="D41" s="4" t="s">
        <v>858</v>
      </c>
      <c r="E41" s="4" t="s">
        <v>183</v>
      </c>
      <c r="F41" s="4" t="s">
        <v>850</v>
      </c>
      <c r="G41" s="4" t="s">
        <v>849</v>
      </c>
      <c r="H41" s="4" t="s">
        <v>19</v>
      </c>
      <c r="I41" s="4" t="s">
        <v>96</v>
      </c>
      <c r="J41" s="9">
        <v>790</v>
      </c>
      <c r="K41" s="9">
        <v>1155</v>
      </c>
      <c r="M41" s="9">
        <f>K41-J41</f>
        <v>365</v>
      </c>
      <c r="N41" s="10">
        <f>K41/J41-1</f>
        <v>0.46202531645569622</v>
      </c>
      <c r="P41" s="11">
        <v>6.763698630136987E-2</v>
      </c>
      <c r="Q41" s="11">
        <v>7.5244299674267101E-2</v>
      </c>
    </row>
    <row r="42" spans="1:17" s="4" customFormat="1" ht="14.05" customHeight="1" x14ac:dyDescent="0.5">
      <c r="A42" s="4" t="s">
        <v>854</v>
      </c>
      <c r="C42" s="4">
        <v>2869</v>
      </c>
      <c r="D42" s="4" t="s">
        <v>859</v>
      </c>
      <c r="E42" s="4" t="s">
        <v>183</v>
      </c>
      <c r="F42" s="4" t="s">
        <v>853</v>
      </c>
      <c r="G42" s="4" t="s">
        <v>852</v>
      </c>
      <c r="H42" s="4" t="s">
        <v>19</v>
      </c>
      <c r="I42" s="4" t="s">
        <v>96</v>
      </c>
      <c r="J42" s="9">
        <v>75</v>
      </c>
      <c r="K42" s="9">
        <v>165</v>
      </c>
      <c r="M42" s="9">
        <f>K42-J42</f>
        <v>90</v>
      </c>
      <c r="N42" s="10">
        <f>K42/J42-1</f>
        <v>1.2000000000000002</v>
      </c>
      <c r="P42" s="11">
        <v>6.4212328767123284E-3</v>
      </c>
      <c r="Q42" s="11">
        <v>1.0749185667752443E-2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5660</v>
      </c>
      <c r="K44" s="6">
        <v>7285</v>
      </c>
      <c r="M44" s="6">
        <f>K44-J44</f>
        <v>1625</v>
      </c>
      <c r="N44" s="7">
        <f>K44/J44-1</f>
        <v>0.28710247349823326</v>
      </c>
      <c r="P44" s="8">
        <v>0.4845890410958904</v>
      </c>
      <c r="Q44" s="8">
        <v>0.47459283387622148</v>
      </c>
    </row>
    <row r="45" spans="1:17" s="5" customFormat="1" ht="14.05" customHeight="1" x14ac:dyDescent="0.5">
      <c r="A45" s="5" t="s">
        <v>857</v>
      </c>
      <c r="C45" s="5">
        <v>2875</v>
      </c>
      <c r="D45" s="5" t="s">
        <v>856</v>
      </c>
      <c r="E45" s="5" t="s">
        <v>183</v>
      </c>
      <c r="F45" s="5" t="s">
        <v>844</v>
      </c>
      <c r="G45" s="5" t="s">
        <v>843</v>
      </c>
      <c r="H45" s="5" t="s">
        <v>19</v>
      </c>
      <c r="I45" s="5" t="s">
        <v>105</v>
      </c>
      <c r="J45" s="6">
        <v>5605</v>
      </c>
      <c r="K45" s="6">
        <v>7105</v>
      </c>
      <c r="M45" s="6">
        <f>K45-J45</f>
        <v>1500</v>
      </c>
      <c r="N45" s="7">
        <f>K45/J45-1</f>
        <v>0.26761819803746656</v>
      </c>
      <c r="P45" s="8">
        <v>0.47988013698630139</v>
      </c>
      <c r="Q45" s="8">
        <v>0.46286644951140066</v>
      </c>
    </row>
    <row r="46" spans="1:17" s="4" customFormat="1" ht="12.9" customHeight="1" x14ac:dyDescent="0.5">
      <c r="A46" s="4" t="s">
        <v>846</v>
      </c>
      <c r="C46" s="4">
        <v>2876</v>
      </c>
      <c r="D46" s="4" t="s">
        <v>846</v>
      </c>
      <c r="E46" s="4" t="s">
        <v>183</v>
      </c>
      <c r="F46" s="4" t="s">
        <v>848</v>
      </c>
      <c r="G46" s="4" t="s">
        <v>847</v>
      </c>
      <c r="H46" s="4" t="s">
        <v>19</v>
      </c>
      <c r="I46" s="4" t="s">
        <v>105</v>
      </c>
      <c r="J46" s="9">
        <v>5350</v>
      </c>
      <c r="K46" s="9">
        <v>6695</v>
      </c>
      <c r="M46" s="9">
        <f>K46-J46</f>
        <v>1345</v>
      </c>
      <c r="N46" s="10">
        <f>K46/J46-1</f>
        <v>0.25140186915887841</v>
      </c>
      <c r="P46" s="11">
        <v>0.45804794520547948</v>
      </c>
      <c r="Q46" s="11">
        <v>0.43615635179153095</v>
      </c>
    </row>
    <row r="47" spans="1:17" s="4" customFormat="1" ht="14.05" customHeight="1" x14ac:dyDescent="0.5">
      <c r="A47" s="4" t="s">
        <v>851</v>
      </c>
      <c r="C47" s="4">
        <v>2877</v>
      </c>
      <c r="D47" s="4" t="s">
        <v>858</v>
      </c>
      <c r="E47" s="4" t="s">
        <v>183</v>
      </c>
      <c r="F47" s="4" t="s">
        <v>850</v>
      </c>
      <c r="G47" s="4" t="s">
        <v>849</v>
      </c>
      <c r="H47" s="4" t="s">
        <v>19</v>
      </c>
      <c r="I47" s="4" t="s">
        <v>105</v>
      </c>
      <c r="J47" s="9">
        <v>260</v>
      </c>
      <c r="K47" s="9">
        <v>410</v>
      </c>
      <c r="M47" s="9">
        <f>K47-J47</f>
        <v>150</v>
      </c>
      <c r="N47" s="10">
        <f>K47/J47-1</f>
        <v>0.57692307692307687</v>
      </c>
      <c r="P47" s="11">
        <v>2.2260273972602738E-2</v>
      </c>
      <c r="Q47" s="11">
        <v>2.6710097719869708E-2</v>
      </c>
    </row>
    <row r="48" spans="1:17" s="4" customFormat="1" ht="14.05" customHeight="1" x14ac:dyDescent="0.5">
      <c r="A48" s="4" t="s">
        <v>854</v>
      </c>
      <c r="C48" s="4">
        <v>2874</v>
      </c>
      <c r="D48" s="4" t="s">
        <v>859</v>
      </c>
      <c r="E48" s="4" t="s">
        <v>183</v>
      </c>
      <c r="F48" s="4" t="s">
        <v>853</v>
      </c>
      <c r="G48" s="4" t="s">
        <v>852</v>
      </c>
      <c r="H48" s="4" t="s">
        <v>19</v>
      </c>
      <c r="I48" s="4" t="s">
        <v>105</v>
      </c>
      <c r="J48" s="9">
        <v>50</v>
      </c>
      <c r="K48" s="9">
        <v>185</v>
      </c>
      <c r="M48" s="9">
        <f>K48-J48</f>
        <v>135</v>
      </c>
      <c r="N48" s="10">
        <f>K48/J48-1</f>
        <v>2.7</v>
      </c>
      <c r="P48" s="11">
        <v>4.2808219178082189E-3</v>
      </c>
      <c r="Q48" s="11">
        <v>1.2052117263843648E-2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11675</v>
      </c>
      <c r="K4" s="6">
        <v>15350</v>
      </c>
      <c r="M4" s="6">
        <f>K4-J4</f>
        <v>3675</v>
      </c>
      <c r="N4" s="7">
        <f>K4/J4-1</f>
        <v>0.31477516059957167</v>
      </c>
    </row>
    <row r="5" spans="1:17" s="4" customFormat="1" ht="14.05" customHeight="1" x14ac:dyDescent="0.5">
      <c r="A5" s="4" t="s">
        <v>868</v>
      </c>
      <c r="C5" s="4">
        <v>2879</v>
      </c>
      <c r="D5" s="4" t="s">
        <v>866</v>
      </c>
      <c r="E5" s="4" t="s">
        <v>183</v>
      </c>
      <c r="F5" s="4" t="s">
        <v>867</v>
      </c>
      <c r="G5" s="4" t="s">
        <v>866</v>
      </c>
      <c r="H5" s="4" t="s">
        <v>19</v>
      </c>
      <c r="I5" s="4" t="s">
        <v>20</v>
      </c>
      <c r="J5" s="9">
        <v>130</v>
      </c>
      <c r="K5" s="9">
        <v>350</v>
      </c>
      <c r="M5" s="9">
        <f>K5-J5</f>
        <v>220</v>
      </c>
      <c r="N5" s="10">
        <f>K5/J5-1</f>
        <v>1.6923076923076925</v>
      </c>
      <c r="P5" s="11">
        <v>1.113490364025696E-2</v>
      </c>
      <c r="Q5" s="11">
        <v>2.2801302931596091E-2</v>
      </c>
    </row>
    <row r="6" spans="1:17" s="4" customFormat="1" ht="14.05" customHeight="1" x14ac:dyDescent="0.5">
      <c r="A6" s="4" t="s">
        <v>871</v>
      </c>
      <c r="C6" s="4">
        <v>2880</v>
      </c>
      <c r="D6" s="4" t="s">
        <v>869</v>
      </c>
      <c r="E6" s="4" t="s">
        <v>183</v>
      </c>
      <c r="F6" s="4" t="s">
        <v>870</v>
      </c>
      <c r="G6" s="4" t="s">
        <v>869</v>
      </c>
      <c r="H6" s="4" t="s">
        <v>19</v>
      </c>
      <c r="I6" s="4" t="s">
        <v>20</v>
      </c>
      <c r="J6" s="9">
        <v>11550</v>
      </c>
      <c r="K6" s="9">
        <v>15000</v>
      </c>
      <c r="M6" s="9">
        <f>K6-J6</f>
        <v>3450</v>
      </c>
      <c r="N6" s="10">
        <f>K6/J6-1</f>
        <v>0.29870129870129869</v>
      </c>
      <c r="P6" s="11">
        <v>0.98929336188436834</v>
      </c>
      <c r="Q6" s="11">
        <v>0.9771986970684039</v>
      </c>
    </row>
    <row r="7" spans="1:17" s="4" customFormat="1" ht="12.9" customHeight="1" x14ac:dyDescent="0.5">
      <c r="A7" s="4" t="s">
        <v>872</v>
      </c>
      <c r="C7" s="4">
        <v>2881</v>
      </c>
      <c r="D7" s="4" t="s">
        <v>873</v>
      </c>
      <c r="E7" s="4" t="s">
        <v>183</v>
      </c>
      <c r="F7" s="4" t="s">
        <v>874</v>
      </c>
      <c r="G7" s="4" t="s">
        <v>875</v>
      </c>
      <c r="H7" s="4" t="s">
        <v>19</v>
      </c>
      <c r="I7" s="4" t="s">
        <v>20</v>
      </c>
      <c r="J7" s="9">
        <v>1075</v>
      </c>
      <c r="K7" s="9">
        <v>90</v>
      </c>
      <c r="M7" s="9">
        <f>K7-J7</f>
        <v>-985</v>
      </c>
      <c r="N7" s="10">
        <f>K7/J7-1</f>
        <v>-0.91627906976744189</v>
      </c>
      <c r="P7" s="11">
        <v>9.2077087794432549E-2</v>
      </c>
      <c r="Q7" s="11">
        <v>5.8631921824104233E-3</v>
      </c>
    </row>
    <row r="8" spans="1:17" s="4" customFormat="1" ht="12.9" customHeight="1" x14ac:dyDescent="0.5">
      <c r="A8" s="4" t="s">
        <v>876</v>
      </c>
      <c r="C8" s="4">
        <v>2882</v>
      </c>
      <c r="D8" s="4" t="s">
        <v>877</v>
      </c>
      <c r="E8" s="4" t="s">
        <v>183</v>
      </c>
      <c r="F8" s="4" t="s">
        <v>878</v>
      </c>
      <c r="G8" s="4" t="s">
        <v>877</v>
      </c>
      <c r="H8" s="4" t="s">
        <v>19</v>
      </c>
      <c r="I8" s="4" t="s">
        <v>20</v>
      </c>
      <c r="J8" s="9">
        <v>2115</v>
      </c>
      <c r="K8" s="9">
        <v>2760</v>
      </c>
      <c r="M8" s="9">
        <f>K8-J8</f>
        <v>645</v>
      </c>
      <c r="N8" s="10">
        <f>K8/J8-1</f>
        <v>0.30496453900709231</v>
      </c>
      <c r="P8" s="11">
        <v>0.18115631691648823</v>
      </c>
      <c r="Q8" s="11">
        <v>0.17980456026058633</v>
      </c>
    </row>
    <row r="9" spans="1:17" s="4" customFormat="1" ht="12.9" customHeight="1" x14ac:dyDescent="0.5">
      <c r="A9" s="4" t="s">
        <v>879</v>
      </c>
      <c r="C9" s="4">
        <v>2883</v>
      </c>
      <c r="D9" s="4" t="s">
        <v>880</v>
      </c>
      <c r="E9" s="4" t="s">
        <v>183</v>
      </c>
      <c r="F9" s="4" t="s">
        <v>881</v>
      </c>
      <c r="G9" s="4" t="s">
        <v>880</v>
      </c>
      <c r="H9" s="4" t="s">
        <v>19</v>
      </c>
      <c r="I9" s="4" t="s">
        <v>20</v>
      </c>
      <c r="J9" s="9">
        <v>505</v>
      </c>
      <c r="K9" s="9">
        <v>835</v>
      </c>
      <c r="M9" s="9">
        <f>K9-J9</f>
        <v>330</v>
      </c>
      <c r="N9" s="10">
        <f>K9/J9-1</f>
        <v>0.65346534653465338</v>
      </c>
      <c r="P9" s="11">
        <v>4.3254817987152035E-2</v>
      </c>
      <c r="Q9" s="11">
        <v>5.4397394136807817E-2</v>
      </c>
    </row>
    <row r="10" spans="1:17" s="4" customFormat="1" ht="12.9" customHeight="1" x14ac:dyDescent="0.5">
      <c r="A10" s="4" t="s">
        <v>882</v>
      </c>
      <c r="C10" s="4">
        <v>2884</v>
      </c>
      <c r="D10" s="4" t="s">
        <v>883</v>
      </c>
      <c r="E10" s="4" t="s">
        <v>183</v>
      </c>
      <c r="F10" s="4" t="s">
        <v>884</v>
      </c>
      <c r="G10" s="4" t="s">
        <v>883</v>
      </c>
      <c r="H10" s="4" t="s">
        <v>19</v>
      </c>
      <c r="I10" s="4" t="s">
        <v>20</v>
      </c>
      <c r="J10" s="9">
        <v>1080</v>
      </c>
      <c r="K10" s="9">
        <v>1450</v>
      </c>
      <c r="M10" s="9">
        <f>K10-J10</f>
        <v>370</v>
      </c>
      <c r="N10" s="10">
        <f>K10/J10-1</f>
        <v>0.34259259259259256</v>
      </c>
      <c r="P10" s="11">
        <v>9.250535331905782E-2</v>
      </c>
      <c r="Q10" s="11">
        <v>9.4462540716612378E-2</v>
      </c>
    </row>
    <row r="11" spans="1:17" s="4" customFormat="1" ht="12.9" customHeight="1" x14ac:dyDescent="0.5">
      <c r="A11" s="4" t="s">
        <v>885</v>
      </c>
      <c r="C11" s="4">
        <v>2885</v>
      </c>
      <c r="D11" s="4" t="s">
        <v>886</v>
      </c>
      <c r="E11" s="4" t="s">
        <v>183</v>
      </c>
      <c r="F11" s="4" t="s">
        <v>887</v>
      </c>
      <c r="G11" s="4" t="s">
        <v>886</v>
      </c>
      <c r="H11" s="4" t="s">
        <v>19</v>
      </c>
      <c r="I11" s="4" t="s">
        <v>20</v>
      </c>
      <c r="J11" s="9">
        <v>1215</v>
      </c>
      <c r="K11" s="9">
        <v>1645</v>
      </c>
      <c r="M11" s="9">
        <f>K11-J11</f>
        <v>430</v>
      </c>
      <c r="N11" s="10">
        <f>K11/J11-1</f>
        <v>0.35390946502057608</v>
      </c>
      <c r="P11" s="11">
        <v>0.10406852248394004</v>
      </c>
      <c r="Q11" s="11">
        <v>0.10716612377850163</v>
      </c>
    </row>
    <row r="12" spans="1:17" s="4" customFormat="1" ht="12.9" customHeight="1" x14ac:dyDescent="0.5">
      <c r="A12" s="4" t="s">
        <v>888</v>
      </c>
      <c r="C12" s="4">
        <v>2886</v>
      </c>
      <c r="D12" s="4" t="s">
        <v>889</v>
      </c>
      <c r="E12" s="4" t="s">
        <v>183</v>
      </c>
      <c r="F12" s="4" t="s">
        <v>890</v>
      </c>
      <c r="G12" s="4" t="s">
        <v>889</v>
      </c>
      <c r="H12" s="4" t="s">
        <v>19</v>
      </c>
      <c r="I12" s="4" t="s">
        <v>20</v>
      </c>
      <c r="J12" s="9">
        <v>195</v>
      </c>
      <c r="K12" s="9">
        <v>255</v>
      </c>
      <c r="M12" s="9">
        <f>K12-J12</f>
        <v>60</v>
      </c>
      <c r="N12" s="10">
        <f>K12/J12-1</f>
        <v>0.30769230769230771</v>
      </c>
      <c r="P12" s="11">
        <v>1.670235546038544E-2</v>
      </c>
      <c r="Q12" s="11">
        <v>1.6612377850162865E-2</v>
      </c>
    </row>
    <row r="13" spans="1:17" s="4" customFormat="1" ht="12.9" customHeight="1" x14ac:dyDescent="0.5">
      <c r="A13" s="4" t="s">
        <v>891</v>
      </c>
      <c r="C13" s="4">
        <v>2887</v>
      </c>
      <c r="D13" s="4" t="s">
        <v>892</v>
      </c>
      <c r="E13" s="4" t="s">
        <v>183</v>
      </c>
      <c r="F13" s="4" t="s">
        <v>893</v>
      </c>
      <c r="G13" s="4" t="s">
        <v>892</v>
      </c>
      <c r="H13" s="4" t="s">
        <v>19</v>
      </c>
      <c r="I13" s="4" t="s">
        <v>20</v>
      </c>
      <c r="J13" s="9">
        <v>2590</v>
      </c>
      <c r="K13" s="9">
        <v>3570</v>
      </c>
      <c r="M13" s="9">
        <f>K13-J13</f>
        <v>980</v>
      </c>
      <c r="N13" s="10">
        <f>K13/J13-1</f>
        <v>0.37837837837837829</v>
      </c>
      <c r="P13" s="11">
        <v>0.22184154175588866</v>
      </c>
      <c r="Q13" s="11">
        <v>0.23257328990228013</v>
      </c>
    </row>
    <row r="14" spans="1:17" s="4" customFormat="1" ht="12.9" customHeight="1" x14ac:dyDescent="0.5">
      <c r="A14" s="4" t="s">
        <v>894</v>
      </c>
      <c r="C14" s="4">
        <v>2888</v>
      </c>
      <c r="D14" s="4" t="s">
        <v>895</v>
      </c>
      <c r="E14" s="4" t="s">
        <v>183</v>
      </c>
      <c r="F14" s="4" t="s">
        <v>896</v>
      </c>
      <c r="G14" s="4" t="s">
        <v>895</v>
      </c>
      <c r="H14" s="4" t="s">
        <v>19</v>
      </c>
      <c r="I14" s="4" t="s">
        <v>20</v>
      </c>
      <c r="J14" s="9">
        <v>2020</v>
      </c>
      <c r="K14" s="9">
        <v>3335</v>
      </c>
      <c r="M14" s="9">
        <f>K14-J14</f>
        <v>1315</v>
      </c>
      <c r="N14" s="10">
        <f>K14/J14-1</f>
        <v>0.6509900990099009</v>
      </c>
      <c r="P14" s="11">
        <v>0.17301927194860814</v>
      </c>
      <c r="Q14" s="11">
        <v>0.21726384364820847</v>
      </c>
    </row>
    <row r="15" spans="1:17" s="4" customFormat="1" ht="12.9" customHeight="1" x14ac:dyDescent="0.5">
      <c r="A15" s="4" t="s">
        <v>897</v>
      </c>
      <c r="C15" s="4">
        <v>2889</v>
      </c>
      <c r="D15" s="4" t="s">
        <v>898</v>
      </c>
      <c r="E15" s="4" t="s">
        <v>183</v>
      </c>
      <c r="F15" s="4" t="s">
        <v>899</v>
      </c>
      <c r="G15" s="4" t="s">
        <v>898</v>
      </c>
      <c r="H15" s="4" t="s">
        <v>19</v>
      </c>
      <c r="I15" s="4" t="s">
        <v>20</v>
      </c>
      <c r="J15" s="9">
        <v>175</v>
      </c>
      <c r="K15" s="9">
        <v>130</v>
      </c>
      <c r="M15" s="9">
        <f>K15-J15</f>
        <v>-45</v>
      </c>
      <c r="N15" s="10">
        <f>K15/J15-1</f>
        <v>-0.25714285714285712</v>
      </c>
      <c r="P15" s="11">
        <v>1.4989293361884369E-2</v>
      </c>
      <c r="Q15" s="11">
        <v>8.4690553745928338E-3</v>
      </c>
    </row>
    <row r="16" spans="1:17" s="4" customFormat="1" ht="12.9" customHeight="1" x14ac:dyDescent="0.5">
      <c r="A16" s="4" t="s">
        <v>900</v>
      </c>
      <c r="C16" s="4">
        <v>2890</v>
      </c>
      <c r="D16" s="4" t="s">
        <v>901</v>
      </c>
      <c r="E16" s="4" t="s">
        <v>183</v>
      </c>
      <c r="F16" s="4" t="s">
        <v>902</v>
      </c>
      <c r="G16" s="4" t="s">
        <v>901</v>
      </c>
      <c r="H16" s="4" t="s">
        <v>19</v>
      </c>
      <c r="I16" s="4" t="s">
        <v>20</v>
      </c>
      <c r="J16" s="9">
        <v>575</v>
      </c>
      <c r="K16" s="9">
        <v>935</v>
      </c>
      <c r="M16" s="9">
        <f>K16-J16</f>
        <v>360</v>
      </c>
      <c r="N16" s="10">
        <f>K16/J16-1</f>
        <v>0.62608695652173907</v>
      </c>
      <c r="P16" s="11">
        <v>4.9250535331905779E-2</v>
      </c>
      <c r="Q16" s="11">
        <v>6.0912052117263846E-2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6020</v>
      </c>
      <c r="K18" s="6">
        <v>8065</v>
      </c>
      <c r="M18" s="6">
        <f>K18-J18</f>
        <v>2045</v>
      </c>
      <c r="N18" s="7">
        <f>K18/J18-1</f>
        <v>0.3397009966777409</v>
      </c>
      <c r="P18" s="8">
        <v>0.51563169164882228</v>
      </c>
      <c r="Q18" s="8">
        <v>0.52540716612377847</v>
      </c>
    </row>
    <row r="19" spans="1:17" s="4" customFormat="1" ht="14.05" customHeight="1" x14ac:dyDescent="0.5">
      <c r="A19" s="4" t="s">
        <v>868</v>
      </c>
      <c r="C19" s="4">
        <v>2892</v>
      </c>
      <c r="D19" s="4" t="s">
        <v>904</v>
      </c>
      <c r="E19" s="4" t="s">
        <v>183</v>
      </c>
      <c r="F19" s="4" t="s">
        <v>867</v>
      </c>
      <c r="G19" s="4" t="s">
        <v>866</v>
      </c>
      <c r="H19" s="4" t="s">
        <v>19</v>
      </c>
      <c r="I19" s="4" t="s">
        <v>96</v>
      </c>
      <c r="J19" s="9">
        <v>80</v>
      </c>
      <c r="K19" s="9">
        <v>165</v>
      </c>
      <c r="M19" s="9">
        <f>K19-J19</f>
        <v>85</v>
      </c>
      <c r="N19" s="10">
        <f>K19/J19-1</f>
        <v>1.0625</v>
      </c>
      <c r="P19" s="11">
        <v>6.8522483940042823E-3</v>
      </c>
      <c r="Q19" s="11">
        <v>1.0749185667752443E-2</v>
      </c>
    </row>
    <row r="20" spans="1:17" s="4" customFormat="1" ht="14.05" customHeight="1" x14ac:dyDescent="0.5">
      <c r="A20" s="4" t="s">
        <v>871</v>
      </c>
      <c r="C20" s="4">
        <v>2893</v>
      </c>
      <c r="D20" s="4" t="s">
        <v>905</v>
      </c>
      <c r="E20" s="4" t="s">
        <v>183</v>
      </c>
      <c r="F20" s="4" t="s">
        <v>870</v>
      </c>
      <c r="G20" s="4" t="s">
        <v>869</v>
      </c>
      <c r="H20" s="4" t="s">
        <v>19</v>
      </c>
      <c r="I20" s="4" t="s">
        <v>96</v>
      </c>
      <c r="J20" s="9">
        <v>5945</v>
      </c>
      <c r="K20" s="9">
        <v>7900</v>
      </c>
      <c r="M20" s="9">
        <f>K20-J20</f>
        <v>1955</v>
      </c>
      <c r="N20" s="10">
        <f>K20/J20-1</f>
        <v>0.32884777123633313</v>
      </c>
      <c r="P20" s="11">
        <v>0.50920770877944321</v>
      </c>
      <c r="Q20" s="11">
        <v>0.51465798045602607</v>
      </c>
    </row>
    <row r="21" spans="1:17" s="4" customFormat="1" ht="12.9" customHeight="1" x14ac:dyDescent="0.5">
      <c r="A21" s="4" t="s">
        <v>872</v>
      </c>
      <c r="C21" s="4">
        <v>2894</v>
      </c>
      <c r="D21" s="4" t="s">
        <v>906</v>
      </c>
      <c r="E21" s="4" t="s">
        <v>183</v>
      </c>
      <c r="F21" s="4" t="s">
        <v>874</v>
      </c>
      <c r="G21" s="4" t="s">
        <v>875</v>
      </c>
      <c r="H21" s="4" t="s">
        <v>19</v>
      </c>
      <c r="I21" s="4" t="s">
        <v>96</v>
      </c>
      <c r="J21" s="9">
        <v>645</v>
      </c>
      <c r="K21" s="9">
        <v>60</v>
      </c>
      <c r="M21" s="9">
        <f>K21-J21</f>
        <v>-585</v>
      </c>
      <c r="N21" s="10">
        <f>K21/J21-1</f>
        <v>-0.90697674418604657</v>
      </c>
      <c r="P21" s="11">
        <v>5.524625267665953E-2</v>
      </c>
      <c r="Q21" s="11">
        <v>3.9087947882736158E-3</v>
      </c>
    </row>
    <row r="22" spans="1:17" s="4" customFormat="1" ht="12.9" customHeight="1" x14ac:dyDescent="0.5">
      <c r="A22" s="4" t="s">
        <v>876</v>
      </c>
      <c r="C22" s="4">
        <v>2895</v>
      </c>
      <c r="D22" s="4" t="s">
        <v>876</v>
      </c>
      <c r="E22" s="4" t="s">
        <v>183</v>
      </c>
      <c r="F22" s="4" t="s">
        <v>878</v>
      </c>
      <c r="G22" s="4" t="s">
        <v>877</v>
      </c>
      <c r="H22" s="4" t="s">
        <v>19</v>
      </c>
      <c r="I22" s="4" t="s">
        <v>96</v>
      </c>
      <c r="J22" s="9">
        <v>560</v>
      </c>
      <c r="K22" s="9">
        <v>750</v>
      </c>
      <c r="M22" s="9">
        <f>K22-J22</f>
        <v>190</v>
      </c>
      <c r="N22" s="10">
        <f>K22/J22-1</f>
        <v>0.33928571428571419</v>
      </c>
      <c r="P22" s="11">
        <v>4.796573875802998E-2</v>
      </c>
      <c r="Q22" s="11">
        <v>4.8859934853420196E-2</v>
      </c>
    </row>
    <row r="23" spans="1:17" s="4" customFormat="1" ht="12.9" customHeight="1" x14ac:dyDescent="0.5">
      <c r="A23" s="4" t="s">
        <v>879</v>
      </c>
      <c r="C23" s="4">
        <v>2896</v>
      </c>
      <c r="D23" s="4" t="s">
        <v>879</v>
      </c>
      <c r="E23" s="4" t="s">
        <v>183</v>
      </c>
      <c r="F23" s="4" t="s">
        <v>881</v>
      </c>
      <c r="G23" s="4" t="s">
        <v>880</v>
      </c>
      <c r="H23" s="4" t="s">
        <v>19</v>
      </c>
      <c r="I23" s="4" t="s">
        <v>96</v>
      </c>
      <c r="J23" s="9">
        <v>415</v>
      </c>
      <c r="K23" s="9">
        <v>610</v>
      </c>
      <c r="M23" s="9">
        <f>K23-J23</f>
        <v>195</v>
      </c>
      <c r="N23" s="10">
        <f>K23/J23-1</f>
        <v>0.46987951807228923</v>
      </c>
      <c r="P23" s="11">
        <v>3.5546038543897214E-2</v>
      </c>
      <c r="Q23" s="11">
        <v>3.9739413680781759E-2</v>
      </c>
    </row>
    <row r="24" spans="1:17" s="4" customFormat="1" ht="12.9" customHeight="1" x14ac:dyDescent="0.5">
      <c r="A24" s="4" t="s">
        <v>882</v>
      </c>
      <c r="C24" s="4">
        <v>2897</v>
      </c>
      <c r="D24" s="4" t="s">
        <v>882</v>
      </c>
      <c r="E24" s="4" t="s">
        <v>183</v>
      </c>
      <c r="F24" s="4" t="s">
        <v>884</v>
      </c>
      <c r="G24" s="4" t="s">
        <v>883</v>
      </c>
      <c r="H24" s="4" t="s">
        <v>19</v>
      </c>
      <c r="I24" s="4" t="s">
        <v>96</v>
      </c>
      <c r="J24" s="9">
        <v>190</v>
      </c>
      <c r="K24" s="9">
        <v>400</v>
      </c>
      <c r="M24" s="9">
        <f>K24-J24</f>
        <v>210</v>
      </c>
      <c r="N24" s="10">
        <f>K24/J24-1</f>
        <v>1.1052631578947367</v>
      </c>
      <c r="P24" s="11">
        <v>1.6274089935760173E-2</v>
      </c>
      <c r="Q24" s="11">
        <v>2.6058631921824105E-2</v>
      </c>
    </row>
    <row r="25" spans="1:17" s="4" customFormat="1" ht="12.9" customHeight="1" x14ac:dyDescent="0.5">
      <c r="A25" s="4" t="s">
        <v>885</v>
      </c>
      <c r="C25" s="4">
        <v>2898</v>
      </c>
      <c r="D25" s="4" t="s">
        <v>907</v>
      </c>
      <c r="E25" s="4" t="s">
        <v>183</v>
      </c>
      <c r="F25" s="4" t="s">
        <v>887</v>
      </c>
      <c r="G25" s="4" t="s">
        <v>886</v>
      </c>
      <c r="H25" s="4" t="s">
        <v>19</v>
      </c>
      <c r="I25" s="4" t="s">
        <v>96</v>
      </c>
      <c r="J25" s="9">
        <v>380</v>
      </c>
      <c r="K25" s="9">
        <v>530</v>
      </c>
      <c r="M25" s="9">
        <f>K25-J25</f>
        <v>150</v>
      </c>
      <c r="N25" s="10">
        <f>K25/J25-1</f>
        <v>0.39473684210526305</v>
      </c>
      <c r="P25" s="11">
        <v>3.2548179871520345E-2</v>
      </c>
      <c r="Q25" s="11">
        <v>3.4527687296416941E-2</v>
      </c>
    </row>
    <row r="26" spans="1:17" s="4" customFormat="1" ht="12.9" customHeight="1" x14ac:dyDescent="0.5">
      <c r="A26" s="4" t="s">
        <v>888</v>
      </c>
      <c r="C26" s="4">
        <v>2899</v>
      </c>
      <c r="D26" s="4" t="s">
        <v>888</v>
      </c>
      <c r="E26" s="4" t="s">
        <v>183</v>
      </c>
      <c r="F26" s="4" t="s">
        <v>890</v>
      </c>
      <c r="G26" s="4" t="s">
        <v>889</v>
      </c>
      <c r="H26" s="4" t="s">
        <v>19</v>
      </c>
      <c r="I26" s="4" t="s">
        <v>96</v>
      </c>
      <c r="J26" s="9">
        <v>95</v>
      </c>
      <c r="K26" s="9">
        <v>125</v>
      </c>
      <c r="M26" s="9">
        <f>K26-J26</f>
        <v>30</v>
      </c>
      <c r="N26" s="10">
        <f>K26/J26-1</f>
        <v>0.31578947368421062</v>
      </c>
      <c r="P26" s="11">
        <v>8.1370449678800864E-3</v>
      </c>
      <c r="Q26" s="11">
        <v>8.1433224755700327E-3</v>
      </c>
    </row>
    <row r="27" spans="1:17" s="4" customFormat="1" ht="12.9" customHeight="1" x14ac:dyDescent="0.5">
      <c r="A27" s="4" t="s">
        <v>891</v>
      </c>
      <c r="C27" s="4">
        <v>2900</v>
      </c>
      <c r="D27" s="4" t="s">
        <v>891</v>
      </c>
      <c r="E27" s="4" t="s">
        <v>183</v>
      </c>
      <c r="F27" s="4" t="s">
        <v>893</v>
      </c>
      <c r="G27" s="4" t="s">
        <v>892</v>
      </c>
      <c r="H27" s="4" t="s">
        <v>19</v>
      </c>
      <c r="I27" s="4" t="s">
        <v>96</v>
      </c>
      <c r="J27" s="9">
        <v>1135</v>
      </c>
      <c r="K27" s="9">
        <v>1550</v>
      </c>
      <c r="M27" s="9">
        <f>K27-J27</f>
        <v>415</v>
      </c>
      <c r="N27" s="10">
        <f>K27/J27-1</f>
        <v>0.36563876651982374</v>
      </c>
      <c r="P27" s="11">
        <v>9.7216274089935759E-2</v>
      </c>
      <c r="Q27" s="11">
        <v>0.10097719869706841</v>
      </c>
    </row>
    <row r="28" spans="1:17" s="4" customFormat="1" ht="12.9" customHeight="1" x14ac:dyDescent="0.5">
      <c r="A28" s="4" t="s">
        <v>894</v>
      </c>
      <c r="C28" s="4">
        <v>2901</v>
      </c>
      <c r="D28" s="4" t="s">
        <v>894</v>
      </c>
      <c r="E28" s="4" t="s">
        <v>183</v>
      </c>
      <c r="F28" s="4" t="s">
        <v>896</v>
      </c>
      <c r="G28" s="4" t="s">
        <v>895</v>
      </c>
      <c r="H28" s="4" t="s">
        <v>19</v>
      </c>
      <c r="I28" s="4" t="s">
        <v>96</v>
      </c>
      <c r="J28" s="9">
        <v>1960</v>
      </c>
      <c r="K28" s="9">
        <v>3150</v>
      </c>
      <c r="M28" s="9">
        <f>K28-J28</f>
        <v>1190</v>
      </c>
      <c r="N28" s="10">
        <f>K28/J28-1</f>
        <v>0.60714285714285721</v>
      </c>
      <c r="P28" s="11">
        <v>0.16788008565310492</v>
      </c>
      <c r="Q28" s="11">
        <v>0.20521172638436483</v>
      </c>
    </row>
    <row r="29" spans="1:17" s="4" customFormat="1" ht="12.9" customHeight="1" x14ac:dyDescent="0.5">
      <c r="A29" s="4" t="s">
        <v>897</v>
      </c>
      <c r="C29" s="4">
        <v>2902</v>
      </c>
      <c r="D29" s="4" t="s">
        <v>897</v>
      </c>
      <c r="E29" s="4" t="s">
        <v>183</v>
      </c>
      <c r="F29" s="4" t="s">
        <v>899</v>
      </c>
      <c r="G29" s="4" t="s">
        <v>898</v>
      </c>
      <c r="H29" s="4" t="s">
        <v>19</v>
      </c>
      <c r="I29" s="4" t="s">
        <v>96</v>
      </c>
      <c r="J29" s="9">
        <v>145</v>
      </c>
      <c r="K29" s="9">
        <v>110</v>
      </c>
      <c r="M29" s="9">
        <f>K29-J29</f>
        <v>-35</v>
      </c>
      <c r="N29" s="10">
        <f>K29/J29-1</f>
        <v>-0.24137931034482762</v>
      </c>
      <c r="P29" s="11">
        <v>1.2419700214132762E-2</v>
      </c>
      <c r="Q29" s="11">
        <v>7.1661237785016286E-3</v>
      </c>
    </row>
    <row r="30" spans="1:17" s="4" customFormat="1" ht="12.9" customHeight="1" x14ac:dyDescent="0.5">
      <c r="A30" s="4" t="s">
        <v>900</v>
      </c>
      <c r="C30" s="4">
        <v>2903</v>
      </c>
      <c r="D30" s="4" t="s">
        <v>900</v>
      </c>
      <c r="E30" s="4" t="s">
        <v>183</v>
      </c>
      <c r="F30" s="4" t="s">
        <v>902</v>
      </c>
      <c r="G30" s="4" t="s">
        <v>901</v>
      </c>
      <c r="H30" s="4" t="s">
        <v>19</v>
      </c>
      <c r="I30" s="4" t="s">
        <v>96</v>
      </c>
      <c r="J30" s="9">
        <v>420</v>
      </c>
      <c r="K30" s="9">
        <v>620</v>
      </c>
      <c r="M30" s="9">
        <f>K30-J30</f>
        <v>200</v>
      </c>
      <c r="N30" s="10">
        <f>K30/J30-1</f>
        <v>0.47619047619047628</v>
      </c>
      <c r="P30" s="11">
        <v>3.5974304068522485E-2</v>
      </c>
      <c r="Q30" s="11">
        <v>4.0390879478827364E-2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5655</v>
      </c>
      <c r="K32" s="6">
        <v>7285</v>
      </c>
      <c r="M32" s="6">
        <f>K32-J32</f>
        <v>1630</v>
      </c>
      <c r="N32" s="7">
        <f>K32/J32-1</f>
        <v>0.28824049513704697</v>
      </c>
      <c r="P32" s="8">
        <v>0.48436830835117772</v>
      </c>
      <c r="Q32" s="8">
        <v>0.47459283387622148</v>
      </c>
    </row>
    <row r="33" spans="1:17" s="4" customFormat="1" ht="14.05" customHeight="1" x14ac:dyDescent="0.5">
      <c r="A33" s="4" t="s">
        <v>868</v>
      </c>
      <c r="C33" s="4">
        <v>2905</v>
      </c>
      <c r="D33" s="4" t="s">
        <v>904</v>
      </c>
      <c r="E33" s="4" t="s">
        <v>183</v>
      </c>
      <c r="F33" s="4" t="s">
        <v>867</v>
      </c>
      <c r="G33" s="4" t="s">
        <v>866</v>
      </c>
      <c r="H33" s="4" t="s">
        <v>19</v>
      </c>
      <c r="I33" s="4" t="s">
        <v>105</v>
      </c>
      <c r="J33" s="9">
        <v>55</v>
      </c>
      <c r="K33" s="9">
        <v>185</v>
      </c>
      <c r="M33" s="9">
        <f>K33-J33</f>
        <v>130</v>
      </c>
      <c r="N33" s="10">
        <f>K33/J33-1</f>
        <v>2.3636363636363638</v>
      </c>
      <c r="P33" s="11">
        <v>4.7109207708779443E-3</v>
      </c>
      <c r="Q33" s="11">
        <v>1.2052117263843648E-2</v>
      </c>
    </row>
    <row r="34" spans="1:17" s="4" customFormat="1" ht="14.05" customHeight="1" x14ac:dyDescent="0.5">
      <c r="A34" s="4" t="s">
        <v>871</v>
      </c>
      <c r="C34" s="4">
        <v>2906</v>
      </c>
      <c r="D34" s="4" t="s">
        <v>905</v>
      </c>
      <c r="E34" s="4" t="s">
        <v>183</v>
      </c>
      <c r="F34" s="4" t="s">
        <v>870</v>
      </c>
      <c r="G34" s="4" t="s">
        <v>869</v>
      </c>
      <c r="H34" s="4" t="s">
        <v>19</v>
      </c>
      <c r="I34" s="4" t="s">
        <v>105</v>
      </c>
      <c r="J34" s="9">
        <v>5610</v>
      </c>
      <c r="K34" s="9">
        <v>7105</v>
      </c>
      <c r="M34" s="9">
        <f>K34-J34</f>
        <v>1495</v>
      </c>
      <c r="N34" s="10">
        <f>K34/J34-1</f>
        <v>0.26648841354723718</v>
      </c>
      <c r="P34" s="11">
        <v>0.48051391862955034</v>
      </c>
      <c r="Q34" s="11">
        <v>0.46286644951140066</v>
      </c>
    </row>
    <row r="35" spans="1:17" s="4" customFormat="1" ht="12.9" customHeight="1" x14ac:dyDescent="0.5">
      <c r="A35" s="4" t="s">
        <v>872</v>
      </c>
      <c r="C35" s="4">
        <v>2907</v>
      </c>
      <c r="D35" s="4" t="s">
        <v>906</v>
      </c>
      <c r="E35" s="4" t="s">
        <v>183</v>
      </c>
      <c r="F35" s="4" t="s">
        <v>874</v>
      </c>
      <c r="G35" s="4" t="s">
        <v>875</v>
      </c>
      <c r="H35" s="4" t="s">
        <v>19</v>
      </c>
      <c r="I35" s="4" t="s">
        <v>105</v>
      </c>
      <c r="J35" s="9">
        <v>430</v>
      </c>
      <c r="K35" s="9">
        <v>35</v>
      </c>
      <c r="M35" s="9">
        <f>K35-J35</f>
        <v>-395</v>
      </c>
      <c r="N35" s="10">
        <f>K35/J35-1</f>
        <v>-0.91860465116279066</v>
      </c>
      <c r="P35" s="11">
        <v>3.683083511777302E-2</v>
      </c>
      <c r="Q35" s="11">
        <v>2.280130293159609E-3</v>
      </c>
    </row>
    <row r="36" spans="1:17" s="4" customFormat="1" ht="12.9" customHeight="1" x14ac:dyDescent="0.5">
      <c r="A36" s="4" t="s">
        <v>876</v>
      </c>
      <c r="C36" s="4">
        <v>2908</v>
      </c>
      <c r="D36" s="4" t="s">
        <v>876</v>
      </c>
      <c r="E36" s="4" t="s">
        <v>183</v>
      </c>
      <c r="F36" s="4" t="s">
        <v>878</v>
      </c>
      <c r="G36" s="4" t="s">
        <v>877</v>
      </c>
      <c r="H36" s="4" t="s">
        <v>19</v>
      </c>
      <c r="I36" s="4" t="s">
        <v>105</v>
      </c>
      <c r="J36" s="9">
        <v>1555</v>
      </c>
      <c r="K36" s="9">
        <v>2005</v>
      </c>
      <c r="M36" s="9">
        <f>K36-J36</f>
        <v>450</v>
      </c>
      <c r="N36" s="10">
        <f>K36/J36-1</f>
        <v>0.28938906752411575</v>
      </c>
      <c r="P36" s="11">
        <v>0.13319057815845825</v>
      </c>
      <c r="Q36" s="11">
        <v>0.13061889250814332</v>
      </c>
    </row>
    <row r="37" spans="1:17" s="4" customFormat="1" ht="12.9" customHeight="1" x14ac:dyDescent="0.5">
      <c r="A37" s="4" t="s">
        <v>879</v>
      </c>
      <c r="C37" s="4">
        <v>2909</v>
      </c>
      <c r="D37" s="4" t="s">
        <v>879</v>
      </c>
      <c r="E37" s="4" t="s">
        <v>183</v>
      </c>
      <c r="F37" s="4" t="s">
        <v>881</v>
      </c>
      <c r="G37" s="4" t="s">
        <v>880</v>
      </c>
      <c r="H37" s="4" t="s">
        <v>19</v>
      </c>
      <c r="I37" s="4" t="s">
        <v>105</v>
      </c>
      <c r="J37" s="9">
        <v>95</v>
      </c>
      <c r="K37" s="9">
        <v>225</v>
      </c>
      <c r="M37" s="9">
        <f>K37-J37</f>
        <v>130</v>
      </c>
      <c r="N37" s="10">
        <f>K37/J37-1</f>
        <v>1.3684210526315788</v>
      </c>
      <c r="P37" s="11">
        <v>8.1370449678800864E-3</v>
      </c>
      <c r="Q37" s="11">
        <v>1.4657980456026058E-2</v>
      </c>
    </row>
    <row r="38" spans="1:17" s="4" customFormat="1" ht="12.9" customHeight="1" x14ac:dyDescent="0.5">
      <c r="A38" s="4" t="s">
        <v>882</v>
      </c>
      <c r="C38" s="4">
        <v>2910</v>
      </c>
      <c r="D38" s="4" t="s">
        <v>882</v>
      </c>
      <c r="E38" s="4" t="s">
        <v>183</v>
      </c>
      <c r="F38" s="4" t="s">
        <v>884</v>
      </c>
      <c r="G38" s="4" t="s">
        <v>883</v>
      </c>
      <c r="H38" s="4" t="s">
        <v>19</v>
      </c>
      <c r="I38" s="4" t="s">
        <v>105</v>
      </c>
      <c r="J38" s="9">
        <v>885</v>
      </c>
      <c r="K38" s="9">
        <v>1050</v>
      </c>
      <c r="M38" s="9">
        <f>K38-J38</f>
        <v>165</v>
      </c>
      <c r="N38" s="10">
        <f>K38/J38-1</f>
        <v>0.18644067796610164</v>
      </c>
      <c r="P38" s="11">
        <v>7.580299785867238E-2</v>
      </c>
      <c r="Q38" s="11">
        <v>6.8403908794788276E-2</v>
      </c>
    </row>
    <row r="39" spans="1:17" s="4" customFormat="1" ht="12.9" customHeight="1" x14ac:dyDescent="0.5">
      <c r="A39" s="4" t="s">
        <v>885</v>
      </c>
      <c r="C39" s="4">
        <v>2911</v>
      </c>
      <c r="D39" s="4" t="s">
        <v>907</v>
      </c>
      <c r="E39" s="4" t="s">
        <v>183</v>
      </c>
      <c r="F39" s="4" t="s">
        <v>887</v>
      </c>
      <c r="G39" s="4" t="s">
        <v>886</v>
      </c>
      <c r="H39" s="4" t="s">
        <v>19</v>
      </c>
      <c r="I39" s="4" t="s">
        <v>105</v>
      </c>
      <c r="J39" s="9">
        <v>835</v>
      </c>
      <c r="K39" s="9">
        <v>1115</v>
      </c>
      <c r="M39" s="9">
        <f>K39-J39</f>
        <v>280</v>
      </c>
      <c r="N39" s="10">
        <f>K39/J39-1</f>
        <v>0.33532934131736525</v>
      </c>
      <c r="P39" s="11">
        <v>7.1520342612419699E-2</v>
      </c>
      <c r="Q39" s="11">
        <v>7.2638436482084692E-2</v>
      </c>
    </row>
    <row r="40" spans="1:17" s="4" customFormat="1" ht="12.9" customHeight="1" x14ac:dyDescent="0.5">
      <c r="A40" s="4" t="s">
        <v>888</v>
      </c>
      <c r="C40" s="4">
        <v>2912</v>
      </c>
      <c r="D40" s="4" t="s">
        <v>888</v>
      </c>
      <c r="E40" s="4" t="s">
        <v>183</v>
      </c>
      <c r="F40" s="4" t="s">
        <v>890</v>
      </c>
      <c r="G40" s="4" t="s">
        <v>889</v>
      </c>
      <c r="H40" s="4" t="s">
        <v>19</v>
      </c>
      <c r="I40" s="4" t="s">
        <v>105</v>
      </c>
      <c r="J40" s="9">
        <v>95</v>
      </c>
      <c r="K40" s="9">
        <v>130</v>
      </c>
      <c r="M40" s="9">
        <f>K40-J40</f>
        <v>35</v>
      </c>
      <c r="N40" s="10">
        <f>K40/J40-1</f>
        <v>0.36842105263157898</v>
      </c>
      <c r="P40" s="11">
        <v>8.1370449678800864E-3</v>
      </c>
      <c r="Q40" s="11">
        <v>8.4690553745928338E-3</v>
      </c>
    </row>
    <row r="41" spans="1:17" s="4" customFormat="1" ht="12.9" customHeight="1" x14ac:dyDescent="0.5">
      <c r="A41" s="4" t="s">
        <v>891</v>
      </c>
      <c r="C41" s="4">
        <v>2913</v>
      </c>
      <c r="D41" s="4" t="s">
        <v>891</v>
      </c>
      <c r="E41" s="4" t="s">
        <v>183</v>
      </c>
      <c r="F41" s="4" t="s">
        <v>893</v>
      </c>
      <c r="G41" s="4" t="s">
        <v>892</v>
      </c>
      <c r="H41" s="4" t="s">
        <v>19</v>
      </c>
      <c r="I41" s="4" t="s">
        <v>105</v>
      </c>
      <c r="J41" s="9">
        <v>1455</v>
      </c>
      <c r="K41" s="9">
        <v>2020</v>
      </c>
      <c r="M41" s="9">
        <f>K41-J41</f>
        <v>565</v>
      </c>
      <c r="N41" s="10">
        <f>K41/J41-1</f>
        <v>0.38831615120274909</v>
      </c>
      <c r="P41" s="11">
        <v>0.12462526766595289</v>
      </c>
      <c r="Q41" s="11">
        <v>0.13159609120521173</v>
      </c>
    </row>
    <row r="42" spans="1:17" s="4" customFormat="1" ht="12.9" customHeight="1" x14ac:dyDescent="0.5">
      <c r="A42" s="4" t="s">
        <v>894</v>
      </c>
      <c r="C42" s="4">
        <v>2914</v>
      </c>
      <c r="D42" s="4" t="s">
        <v>894</v>
      </c>
      <c r="E42" s="4" t="s">
        <v>183</v>
      </c>
      <c r="F42" s="4" t="s">
        <v>896</v>
      </c>
      <c r="G42" s="4" t="s">
        <v>895</v>
      </c>
      <c r="H42" s="4" t="s">
        <v>19</v>
      </c>
      <c r="I42" s="4" t="s">
        <v>105</v>
      </c>
      <c r="J42" s="9">
        <v>60</v>
      </c>
      <c r="K42" s="9">
        <v>185</v>
      </c>
      <c r="M42" s="9">
        <f>K42-J42</f>
        <v>125</v>
      </c>
      <c r="N42" s="10">
        <f>K42/J42-1</f>
        <v>2.0833333333333335</v>
      </c>
      <c r="P42" s="11">
        <v>5.1391862955032118E-3</v>
      </c>
      <c r="Q42" s="11">
        <v>1.2052117263843648E-2</v>
      </c>
    </row>
    <row r="43" spans="1:17" s="4" customFormat="1" ht="12.9" customHeight="1" x14ac:dyDescent="0.5">
      <c r="A43" s="4" t="s">
        <v>897</v>
      </c>
      <c r="C43" s="4">
        <v>2915</v>
      </c>
      <c r="D43" s="4" t="s">
        <v>897</v>
      </c>
      <c r="E43" s="4" t="s">
        <v>183</v>
      </c>
      <c r="F43" s="4" t="s">
        <v>899</v>
      </c>
      <c r="G43" s="4" t="s">
        <v>898</v>
      </c>
      <c r="H43" s="4" t="s">
        <v>19</v>
      </c>
      <c r="I43" s="4" t="s">
        <v>105</v>
      </c>
      <c r="J43" s="9">
        <v>30</v>
      </c>
      <c r="K43" s="9">
        <v>15</v>
      </c>
      <c r="M43" s="9">
        <f>K43-J43</f>
        <v>-15</v>
      </c>
      <c r="N43" s="10">
        <f>K43/J43-1</f>
        <v>-0.5</v>
      </c>
      <c r="P43" s="11">
        <v>2.5695931477516059E-3</v>
      </c>
      <c r="Q43" s="11">
        <v>9.7719869706840395E-4</v>
      </c>
    </row>
    <row r="44" spans="1:17" s="4" customFormat="1" ht="12.9" customHeight="1" x14ac:dyDescent="0.5">
      <c r="A44" s="4" t="s">
        <v>900</v>
      </c>
      <c r="C44" s="4">
        <v>2916</v>
      </c>
      <c r="D44" s="4" t="s">
        <v>900</v>
      </c>
      <c r="E44" s="4" t="s">
        <v>183</v>
      </c>
      <c r="F44" s="4" t="s">
        <v>902</v>
      </c>
      <c r="G44" s="4" t="s">
        <v>901</v>
      </c>
      <c r="H44" s="4" t="s">
        <v>19</v>
      </c>
      <c r="I44" s="4" t="s">
        <v>105</v>
      </c>
      <c r="J44" s="9">
        <v>155</v>
      </c>
      <c r="K44" s="9">
        <v>315</v>
      </c>
      <c r="M44" s="9">
        <f>K44-J44</f>
        <v>160</v>
      </c>
      <c r="N44" s="10">
        <f>K44/J44-1</f>
        <v>1.032258064516129</v>
      </c>
      <c r="P44" s="11">
        <v>1.3276231263383297E-2</v>
      </c>
      <c r="Q44" s="11">
        <v>2.0521172638436481E-2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11675</v>
      </c>
      <c r="K4" s="6">
        <v>15350</v>
      </c>
      <c r="M4" s="6">
        <f>K4-J4</f>
        <v>3675</v>
      </c>
      <c r="N4" s="7">
        <f>K4/J4-1</f>
        <v>0.31477516059957167</v>
      </c>
    </row>
    <row r="5" spans="1:17" s="4" customFormat="1" ht="14.05" customHeight="1" x14ac:dyDescent="0.5">
      <c r="A5" s="4" t="s">
        <v>916</v>
      </c>
      <c r="C5" s="4">
        <v>2918</v>
      </c>
      <c r="D5" s="4" t="s">
        <v>913</v>
      </c>
      <c r="E5" s="4" t="s">
        <v>183</v>
      </c>
      <c r="F5" s="4" t="s">
        <v>914</v>
      </c>
      <c r="G5" s="4" t="s">
        <v>915</v>
      </c>
      <c r="H5" s="4" t="s">
        <v>19</v>
      </c>
      <c r="I5" s="4" t="s">
        <v>20</v>
      </c>
      <c r="J5" s="9">
        <v>130</v>
      </c>
      <c r="K5" s="9">
        <v>350</v>
      </c>
      <c r="M5" s="9">
        <f>K5-J5</f>
        <v>220</v>
      </c>
      <c r="N5" s="10">
        <f>K5/J5-1</f>
        <v>1.6923076923076925</v>
      </c>
      <c r="P5" s="11">
        <v>1.113490364025696E-2</v>
      </c>
      <c r="Q5" s="11">
        <v>2.2801302931596091E-2</v>
      </c>
    </row>
    <row r="6" spans="1:17" s="4" customFormat="1" ht="14.05" customHeight="1" x14ac:dyDescent="0.5">
      <c r="A6" s="4" t="s">
        <v>920</v>
      </c>
      <c r="C6" s="4">
        <v>2919</v>
      </c>
      <c r="D6" s="4" t="s">
        <v>917</v>
      </c>
      <c r="E6" s="4" t="s">
        <v>183</v>
      </c>
      <c r="F6" s="4" t="s">
        <v>918</v>
      </c>
      <c r="G6" s="4" t="s">
        <v>919</v>
      </c>
      <c r="H6" s="4" t="s">
        <v>19</v>
      </c>
      <c r="I6" s="4" t="s">
        <v>20</v>
      </c>
      <c r="J6" s="9">
        <v>11550</v>
      </c>
      <c r="K6" s="9">
        <v>15000</v>
      </c>
      <c r="M6" s="9">
        <f>K6-J6</f>
        <v>3450</v>
      </c>
      <c r="N6" s="10">
        <f>K6/J6-1</f>
        <v>0.29870129870129869</v>
      </c>
      <c r="P6" s="11">
        <v>0.98929336188436834</v>
      </c>
      <c r="Q6" s="11">
        <v>0.9771986970684039</v>
      </c>
    </row>
    <row r="7" spans="1:17" s="4" customFormat="1" ht="12.9" customHeight="1" x14ac:dyDescent="0.5">
      <c r="A7" s="4" t="s">
        <v>921</v>
      </c>
      <c r="C7" s="4">
        <v>2920</v>
      </c>
      <c r="D7" s="4" t="s">
        <v>922</v>
      </c>
      <c r="E7" s="4" t="s">
        <v>183</v>
      </c>
      <c r="F7" s="4" t="s">
        <v>923</v>
      </c>
      <c r="G7" s="4" t="s">
        <v>922</v>
      </c>
      <c r="H7" s="4" t="s">
        <v>19</v>
      </c>
      <c r="I7" s="4" t="s">
        <v>20</v>
      </c>
      <c r="J7" s="9">
        <v>110</v>
      </c>
      <c r="K7" s="9">
        <v>85</v>
      </c>
      <c r="M7" s="9">
        <f>K7-J7</f>
        <v>-25</v>
      </c>
      <c r="N7" s="10">
        <f>K7/J7-1</f>
        <v>-0.22727272727272729</v>
      </c>
      <c r="P7" s="11">
        <v>9.4218415417558887E-3</v>
      </c>
      <c r="Q7" s="11">
        <v>5.5374592833876222E-3</v>
      </c>
    </row>
    <row r="8" spans="1:17" s="4" customFormat="1" ht="12.9" customHeight="1" x14ac:dyDescent="0.5">
      <c r="A8" s="4" t="s">
        <v>924</v>
      </c>
      <c r="C8" s="4">
        <v>2921</v>
      </c>
      <c r="D8" s="4" t="s">
        <v>925</v>
      </c>
      <c r="E8" s="4" t="s">
        <v>183</v>
      </c>
      <c r="F8" s="4" t="s">
        <v>926</v>
      </c>
      <c r="G8" s="4" t="s">
        <v>925</v>
      </c>
      <c r="H8" s="4" t="s">
        <v>19</v>
      </c>
      <c r="I8" s="4" t="s">
        <v>20</v>
      </c>
      <c r="J8" s="9">
        <v>25</v>
      </c>
      <c r="K8" s="9">
        <v>30</v>
      </c>
      <c r="M8" s="9">
        <f>K8-J8</f>
        <v>5</v>
      </c>
      <c r="N8" s="10">
        <f>K8/J8-1</f>
        <v>0.19999999999999996</v>
      </c>
      <c r="P8" s="11">
        <v>2.1413276231263384E-3</v>
      </c>
      <c r="Q8" s="11">
        <v>1.9543973941368079E-3</v>
      </c>
    </row>
    <row r="9" spans="1:17" s="4" customFormat="1" ht="12.9" customHeight="1" x14ac:dyDescent="0.5">
      <c r="A9" s="4" t="s">
        <v>927</v>
      </c>
      <c r="C9" s="4">
        <v>2922</v>
      </c>
      <c r="D9" s="4" t="s">
        <v>928</v>
      </c>
      <c r="E9" s="4" t="s">
        <v>183</v>
      </c>
      <c r="F9" s="4" t="s">
        <v>929</v>
      </c>
      <c r="G9" s="4" t="s">
        <v>928</v>
      </c>
      <c r="H9" s="4" t="s">
        <v>19</v>
      </c>
      <c r="I9" s="4" t="s">
        <v>20</v>
      </c>
      <c r="J9" s="9">
        <v>65</v>
      </c>
      <c r="K9" s="9">
        <v>110</v>
      </c>
      <c r="M9" s="9">
        <f>K9-J9</f>
        <v>45</v>
      </c>
      <c r="N9" s="10">
        <f>K9/J9-1</f>
        <v>0.69230769230769229</v>
      </c>
      <c r="P9" s="11">
        <v>5.5674518201284801E-3</v>
      </c>
      <c r="Q9" s="11">
        <v>7.1661237785016286E-3</v>
      </c>
    </row>
    <row r="10" spans="1:17" s="4" customFormat="1" ht="12.9" customHeight="1" x14ac:dyDescent="0.5">
      <c r="A10" s="4" t="s">
        <v>930</v>
      </c>
      <c r="C10" s="4">
        <v>2923</v>
      </c>
      <c r="D10" s="4" t="s">
        <v>931</v>
      </c>
      <c r="E10" s="4" t="s">
        <v>183</v>
      </c>
      <c r="F10" s="4" t="s">
        <v>932</v>
      </c>
      <c r="G10" s="4" t="s">
        <v>931</v>
      </c>
      <c r="H10" s="4" t="s">
        <v>19</v>
      </c>
      <c r="I10" s="4" t="s">
        <v>20</v>
      </c>
      <c r="J10" s="9">
        <v>955</v>
      </c>
      <c r="K10" s="9">
        <v>1050</v>
      </c>
      <c r="M10" s="9">
        <f>K10-J10</f>
        <v>95</v>
      </c>
      <c r="N10" s="10">
        <f>K10/J10-1</f>
        <v>9.9476439790575855E-2</v>
      </c>
      <c r="P10" s="11">
        <v>8.1798715203426131E-2</v>
      </c>
      <c r="Q10" s="11">
        <v>6.8403908794788276E-2</v>
      </c>
    </row>
    <row r="11" spans="1:17" s="4" customFormat="1" ht="12.9" customHeight="1" x14ac:dyDescent="0.5">
      <c r="A11" s="4" t="s">
        <v>933</v>
      </c>
      <c r="C11" s="4">
        <v>2924</v>
      </c>
      <c r="D11" s="4" t="s">
        <v>934</v>
      </c>
      <c r="E11" s="4" t="s">
        <v>183</v>
      </c>
      <c r="F11" s="4" t="s">
        <v>935</v>
      </c>
      <c r="G11" s="4" t="s">
        <v>934</v>
      </c>
      <c r="H11" s="4" t="s">
        <v>19</v>
      </c>
      <c r="I11" s="4" t="s">
        <v>20</v>
      </c>
      <c r="J11" s="9">
        <v>1155</v>
      </c>
      <c r="K11" s="9">
        <v>1505</v>
      </c>
      <c r="M11" s="9">
        <f>K11-J11</f>
        <v>350</v>
      </c>
      <c r="N11" s="10">
        <f>K11/J11-1</f>
        <v>0.30303030303030298</v>
      </c>
      <c r="P11" s="11">
        <v>9.8929336188436828E-2</v>
      </c>
      <c r="Q11" s="11">
        <v>9.8045602605863189E-2</v>
      </c>
    </row>
    <row r="12" spans="1:17" s="4" customFormat="1" ht="12.9" customHeight="1" x14ac:dyDescent="0.5">
      <c r="A12" s="4" t="s">
        <v>936</v>
      </c>
      <c r="C12" s="4">
        <v>2925</v>
      </c>
      <c r="D12" s="4" t="s">
        <v>937</v>
      </c>
      <c r="E12" s="4" t="s">
        <v>183</v>
      </c>
      <c r="F12" s="4" t="s">
        <v>938</v>
      </c>
      <c r="G12" s="4" t="s">
        <v>937</v>
      </c>
      <c r="H12" s="4" t="s">
        <v>19</v>
      </c>
      <c r="I12" s="4" t="s">
        <v>20</v>
      </c>
      <c r="J12" s="9">
        <v>425</v>
      </c>
      <c r="K12" s="9">
        <v>455</v>
      </c>
      <c r="M12" s="9">
        <f>K12-J12</f>
        <v>30</v>
      </c>
      <c r="N12" s="10">
        <f>K12/J12-1</f>
        <v>7.0588235294117618E-2</v>
      </c>
      <c r="P12" s="11">
        <v>3.6402569593147749E-2</v>
      </c>
      <c r="Q12" s="11">
        <v>2.9641693811074919E-2</v>
      </c>
    </row>
    <row r="13" spans="1:17" s="4" customFormat="1" ht="12.9" customHeight="1" x14ac:dyDescent="0.5">
      <c r="A13" s="4" t="s">
        <v>939</v>
      </c>
      <c r="C13" s="4">
        <v>2926</v>
      </c>
      <c r="D13" s="4" t="s">
        <v>940</v>
      </c>
      <c r="E13" s="4" t="s">
        <v>183</v>
      </c>
      <c r="F13" s="4" t="s">
        <v>941</v>
      </c>
      <c r="G13" s="4" t="s">
        <v>940</v>
      </c>
      <c r="H13" s="4" t="s">
        <v>19</v>
      </c>
      <c r="I13" s="4" t="s">
        <v>20</v>
      </c>
      <c r="J13" s="9">
        <v>1340</v>
      </c>
      <c r="K13" s="9">
        <v>1655</v>
      </c>
      <c r="M13" s="9">
        <f>K13-J13</f>
        <v>315</v>
      </c>
      <c r="N13" s="10">
        <f>K13/J13-1</f>
        <v>0.2350746268656716</v>
      </c>
      <c r="P13" s="11">
        <v>0.11477516059957174</v>
      </c>
      <c r="Q13" s="11">
        <v>0.10781758957654723</v>
      </c>
    </row>
    <row r="14" spans="1:17" s="4" customFormat="1" ht="12.9" customHeight="1" x14ac:dyDescent="0.5">
      <c r="A14" s="4" t="s">
        <v>942</v>
      </c>
      <c r="C14" s="4">
        <v>2927</v>
      </c>
      <c r="D14" s="4" t="s">
        <v>943</v>
      </c>
      <c r="E14" s="4" t="s">
        <v>183</v>
      </c>
      <c r="F14" s="4" t="s">
        <v>944</v>
      </c>
      <c r="G14" s="4" t="s">
        <v>943</v>
      </c>
      <c r="H14" s="4" t="s">
        <v>19</v>
      </c>
      <c r="I14" s="4" t="s">
        <v>20</v>
      </c>
      <c r="J14" s="9">
        <v>940</v>
      </c>
      <c r="K14" s="9">
        <v>1780</v>
      </c>
      <c r="M14" s="9">
        <f>K14-J14</f>
        <v>840</v>
      </c>
      <c r="N14" s="10">
        <f>K14/J14-1</f>
        <v>0.8936170212765957</v>
      </c>
      <c r="P14" s="11">
        <v>8.0513918629550318E-2</v>
      </c>
      <c r="Q14" s="11">
        <v>0.11596091205211727</v>
      </c>
    </row>
    <row r="15" spans="1:17" s="4" customFormat="1" ht="12.9" customHeight="1" x14ac:dyDescent="0.5">
      <c r="A15" s="4" t="s">
        <v>945</v>
      </c>
      <c r="C15" s="4">
        <v>2928</v>
      </c>
      <c r="D15" s="4" t="s">
        <v>946</v>
      </c>
      <c r="E15" s="4" t="s">
        <v>183</v>
      </c>
      <c r="F15" s="4" t="s">
        <v>947</v>
      </c>
      <c r="G15" s="4" t="s">
        <v>946</v>
      </c>
      <c r="H15" s="4" t="s">
        <v>19</v>
      </c>
      <c r="I15" s="4" t="s">
        <v>20</v>
      </c>
      <c r="J15" s="9">
        <v>225</v>
      </c>
      <c r="K15" s="9">
        <v>175</v>
      </c>
      <c r="M15" s="9">
        <f>K15-J15</f>
        <v>-50</v>
      </c>
      <c r="N15" s="10">
        <f>K15/J15-1</f>
        <v>-0.22222222222222221</v>
      </c>
      <c r="P15" s="11">
        <v>1.9271948608137045E-2</v>
      </c>
      <c r="Q15" s="11">
        <v>1.1400651465798045E-2</v>
      </c>
    </row>
    <row r="16" spans="1:17" s="4" customFormat="1" ht="12.9" customHeight="1" x14ac:dyDescent="0.5">
      <c r="A16" s="4" t="s">
        <v>948</v>
      </c>
      <c r="C16" s="4">
        <v>2929</v>
      </c>
      <c r="D16" s="4" t="s">
        <v>949</v>
      </c>
      <c r="E16" s="4" t="s">
        <v>183</v>
      </c>
      <c r="F16" s="4" t="s">
        <v>950</v>
      </c>
      <c r="G16" s="4" t="s">
        <v>949</v>
      </c>
      <c r="H16" s="4" t="s">
        <v>19</v>
      </c>
      <c r="I16" s="4" t="s">
        <v>20</v>
      </c>
      <c r="J16" s="9">
        <v>495</v>
      </c>
      <c r="K16" s="9">
        <v>595</v>
      </c>
      <c r="M16" s="9">
        <f>K16-J16</f>
        <v>100</v>
      </c>
      <c r="N16" s="10">
        <f>K16/J16-1</f>
        <v>0.20202020202020199</v>
      </c>
      <c r="P16" s="11">
        <v>4.23982869379015E-2</v>
      </c>
      <c r="Q16" s="11">
        <v>3.8762214983713357E-2</v>
      </c>
    </row>
    <row r="17" spans="1:17" s="4" customFormat="1" ht="12.9" customHeight="1" x14ac:dyDescent="0.5">
      <c r="A17" s="4" t="s">
        <v>951</v>
      </c>
      <c r="C17" s="4">
        <v>2930</v>
      </c>
      <c r="D17" s="4" t="s">
        <v>952</v>
      </c>
      <c r="E17" s="4" t="s">
        <v>183</v>
      </c>
      <c r="F17" s="4" t="s">
        <v>953</v>
      </c>
      <c r="G17" s="4" t="s">
        <v>952</v>
      </c>
      <c r="H17" s="4" t="s">
        <v>19</v>
      </c>
      <c r="I17" s="4" t="s">
        <v>20</v>
      </c>
      <c r="J17" s="9">
        <v>160</v>
      </c>
      <c r="K17" s="9">
        <v>240</v>
      </c>
      <c r="M17" s="9">
        <f>K17-J17</f>
        <v>80</v>
      </c>
      <c r="N17" s="10">
        <f>K17/J17-1</f>
        <v>0.5</v>
      </c>
      <c r="P17" s="11">
        <v>1.3704496788008565E-2</v>
      </c>
      <c r="Q17" s="11">
        <v>1.5635179153094463E-2</v>
      </c>
    </row>
    <row r="18" spans="1:17" s="4" customFormat="1" ht="12.9" customHeight="1" x14ac:dyDescent="0.5">
      <c r="A18" s="4" t="s">
        <v>954</v>
      </c>
      <c r="C18" s="4">
        <v>2931</v>
      </c>
      <c r="D18" s="4" t="s">
        <v>955</v>
      </c>
      <c r="E18" s="4" t="s">
        <v>183</v>
      </c>
      <c r="F18" s="4" t="s">
        <v>956</v>
      </c>
      <c r="G18" s="4" t="s">
        <v>955</v>
      </c>
      <c r="H18" s="4" t="s">
        <v>19</v>
      </c>
      <c r="I18" s="4" t="s">
        <v>20</v>
      </c>
      <c r="J18" s="9">
        <v>420</v>
      </c>
      <c r="K18" s="9">
        <v>645</v>
      </c>
      <c r="M18" s="9">
        <f>K18-J18</f>
        <v>225</v>
      </c>
      <c r="N18" s="10">
        <f>K18/J18-1</f>
        <v>0.53571428571428581</v>
      </c>
      <c r="P18" s="11">
        <v>3.5974304068522485E-2</v>
      </c>
      <c r="Q18" s="11">
        <v>4.2019543973941371E-2</v>
      </c>
    </row>
    <row r="19" spans="1:17" s="4" customFormat="1" ht="12.9" customHeight="1" x14ac:dyDescent="0.5">
      <c r="A19" s="4" t="s">
        <v>957</v>
      </c>
      <c r="C19" s="4">
        <v>2932</v>
      </c>
      <c r="D19" s="4" t="s">
        <v>958</v>
      </c>
      <c r="E19" s="4" t="s">
        <v>183</v>
      </c>
      <c r="F19" s="4" t="s">
        <v>959</v>
      </c>
      <c r="G19" s="4" t="s">
        <v>958</v>
      </c>
      <c r="H19" s="4" t="s">
        <v>19</v>
      </c>
      <c r="I19" s="4" t="s">
        <v>20</v>
      </c>
      <c r="J19" s="9">
        <v>0</v>
      </c>
      <c r="K19" s="9">
        <v>35</v>
      </c>
      <c r="M19" s="9">
        <f>K19-J19</f>
        <v>35</v>
      </c>
      <c r="N19" s="15" t="s">
        <v>154</v>
      </c>
      <c r="P19" s="11">
        <v>0</v>
      </c>
      <c r="Q19" s="11">
        <v>2.280130293159609E-3</v>
      </c>
    </row>
    <row r="20" spans="1:17" s="4" customFormat="1" ht="12.9" customHeight="1" x14ac:dyDescent="0.5">
      <c r="A20" s="4" t="s">
        <v>960</v>
      </c>
      <c r="C20" s="4">
        <v>2933</v>
      </c>
      <c r="D20" s="4" t="s">
        <v>961</v>
      </c>
      <c r="E20" s="4" t="s">
        <v>183</v>
      </c>
      <c r="F20" s="4" t="s">
        <v>962</v>
      </c>
      <c r="G20" s="4" t="s">
        <v>961</v>
      </c>
      <c r="H20" s="4" t="s">
        <v>19</v>
      </c>
      <c r="I20" s="4" t="s">
        <v>20</v>
      </c>
      <c r="J20" s="9">
        <v>480</v>
      </c>
      <c r="K20" s="9">
        <v>655</v>
      </c>
      <c r="M20" s="9">
        <f>K20-J20</f>
        <v>175</v>
      </c>
      <c r="N20" s="10">
        <f>K20/J20-1</f>
        <v>0.36458333333333326</v>
      </c>
      <c r="P20" s="11">
        <v>4.1113490364025694E-2</v>
      </c>
      <c r="Q20" s="11">
        <v>4.267100977198697E-2</v>
      </c>
    </row>
    <row r="21" spans="1:17" s="4" customFormat="1" ht="12.9" customHeight="1" x14ac:dyDescent="0.5">
      <c r="A21" s="4" t="s">
        <v>963</v>
      </c>
      <c r="C21" s="4">
        <v>2934</v>
      </c>
      <c r="D21" s="4" t="s">
        <v>964</v>
      </c>
      <c r="E21" s="4" t="s">
        <v>183</v>
      </c>
      <c r="F21" s="4" t="s">
        <v>965</v>
      </c>
      <c r="G21" s="4" t="s">
        <v>964</v>
      </c>
      <c r="H21" s="4" t="s">
        <v>19</v>
      </c>
      <c r="I21" s="4" t="s">
        <v>20</v>
      </c>
      <c r="J21" s="9">
        <v>750</v>
      </c>
      <c r="K21" s="9">
        <v>1045</v>
      </c>
      <c r="M21" s="9">
        <f>K21-J21</f>
        <v>295</v>
      </c>
      <c r="N21" s="10">
        <f>K21/J21-1</f>
        <v>0.39333333333333331</v>
      </c>
      <c r="P21" s="11">
        <v>6.4239828693790149E-2</v>
      </c>
      <c r="Q21" s="11">
        <v>6.8078175895765466E-2</v>
      </c>
    </row>
    <row r="22" spans="1:17" s="4" customFormat="1" ht="12.9" customHeight="1" x14ac:dyDescent="0.5">
      <c r="A22" s="4" t="s">
        <v>966</v>
      </c>
      <c r="C22" s="4">
        <v>2935</v>
      </c>
      <c r="D22" s="4" t="s">
        <v>967</v>
      </c>
      <c r="E22" s="4" t="s">
        <v>183</v>
      </c>
      <c r="F22" s="4" t="s">
        <v>968</v>
      </c>
      <c r="G22" s="4" t="s">
        <v>967</v>
      </c>
      <c r="H22" s="4" t="s">
        <v>19</v>
      </c>
      <c r="I22" s="4" t="s">
        <v>20</v>
      </c>
      <c r="J22" s="9">
        <v>1810</v>
      </c>
      <c r="K22" s="9">
        <v>2425</v>
      </c>
      <c r="M22" s="9">
        <f>K22-J22</f>
        <v>615</v>
      </c>
      <c r="N22" s="10">
        <f>K22/J22-1</f>
        <v>0.33977900552486195</v>
      </c>
      <c r="P22" s="11">
        <v>0.1550321199143469</v>
      </c>
      <c r="Q22" s="11">
        <v>0.15798045602605862</v>
      </c>
    </row>
    <row r="23" spans="1:17" s="4" customFormat="1" ht="12.9" customHeight="1" x14ac:dyDescent="0.5">
      <c r="A23" s="4" t="s">
        <v>969</v>
      </c>
      <c r="C23" s="4">
        <v>2936</v>
      </c>
      <c r="D23" s="4" t="s">
        <v>970</v>
      </c>
      <c r="E23" s="4" t="s">
        <v>183</v>
      </c>
      <c r="F23" s="4" t="s">
        <v>971</v>
      </c>
      <c r="G23" s="4" t="s">
        <v>970</v>
      </c>
      <c r="H23" s="4" t="s">
        <v>19</v>
      </c>
      <c r="I23" s="4" t="s">
        <v>20</v>
      </c>
      <c r="J23" s="9">
        <v>220</v>
      </c>
      <c r="K23" s="9">
        <v>260</v>
      </c>
      <c r="M23" s="9">
        <f>K23-J23</f>
        <v>40</v>
      </c>
      <c r="N23" s="10">
        <f>K23/J23-1</f>
        <v>0.18181818181818188</v>
      </c>
      <c r="P23" s="11">
        <v>1.8843683083511777E-2</v>
      </c>
      <c r="Q23" s="11">
        <v>1.6938110749185668E-2</v>
      </c>
    </row>
    <row r="24" spans="1:17" s="4" customFormat="1" ht="12.9" customHeight="1" x14ac:dyDescent="0.5">
      <c r="A24" s="4" t="s">
        <v>972</v>
      </c>
      <c r="C24" s="4">
        <v>2937</v>
      </c>
      <c r="D24" s="4" t="s">
        <v>973</v>
      </c>
      <c r="E24" s="4" t="s">
        <v>183</v>
      </c>
      <c r="F24" s="4" t="s">
        <v>974</v>
      </c>
      <c r="G24" s="4" t="s">
        <v>973</v>
      </c>
      <c r="H24" s="4" t="s">
        <v>19</v>
      </c>
      <c r="I24" s="4" t="s">
        <v>20</v>
      </c>
      <c r="J24" s="9">
        <v>655</v>
      </c>
      <c r="K24" s="9">
        <v>805</v>
      </c>
      <c r="M24" s="9">
        <f>K24-J24</f>
        <v>150</v>
      </c>
      <c r="N24" s="10">
        <f>K24/J24-1</f>
        <v>0.2290076335877862</v>
      </c>
      <c r="P24" s="11">
        <v>5.6102783725910065E-2</v>
      </c>
      <c r="Q24" s="11">
        <v>5.2442996742671007E-2</v>
      </c>
    </row>
    <row r="25" spans="1:17" s="4" customFormat="1" ht="12.9" customHeight="1" x14ac:dyDescent="0.5">
      <c r="A25" s="4" t="s">
        <v>975</v>
      </c>
      <c r="C25" s="4">
        <v>2938</v>
      </c>
      <c r="D25" s="4" t="s">
        <v>976</v>
      </c>
      <c r="E25" s="4" t="s">
        <v>183</v>
      </c>
      <c r="F25" s="4" t="s">
        <v>977</v>
      </c>
      <c r="G25" s="4" t="s">
        <v>976</v>
      </c>
      <c r="H25" s="4" t="s">
        <v>19</v>
      </c>
      <c r="I25" s="4" t="s">
        <v>20</v>
      </c>
      <c r="J25" s="9">
        <v>545</v>
      </c>
      <c r="K25" s="9">
        <v>535</v>
      </c>
      <c r="M25" s="9">
        <f>K25-J25</f>
        <v>-10</v>
      </c>
      <c r="N25" s="10">
        <f>K25/J25-1</f>
        <v>-1.834862385321101E-2</v>
      </c>
      <c r="P25" s="11">
        <v>4.6680942184154174E-2</v>
      </c>
      <c r="Q25" s="11">
        <v>3.4853420195439737E-2</v>
      </c>
    </row>
    <row r="26" spans="1:17" s="4" customFormat="1" ht="12.9" customHeight="1" x14ac:dyDescent="0.5">
      <c r="A26" s="4" t="s">
        <v>978</v>
      </c>
      <c r="C26" s="4">
        <v>2939</v>
      </c>
      <c r="D26" s="4" t="s">
        <v>979</v>
      </c>
      <c r="E26" s="4" t="s">
        <v>183</v>
      </c>
      <c r="F26" s="4" t="s">
        <v>980</v>
      </c>
      <c r="G26" s="4" t="s">
        <v>979</v>
      </c>
      <c r="H26" s="4" t="s">
        <v>19</v>
      </c>
      <c r="I26" s="4" t="s">
        <v>20</v>
      </c>
      <c r="J26" s="9">
        <v>775</v>
      </c>
      <c r="K26" s="9">
        <v>905</v>
      </c>
      <c r="M26" s="9">
        <f>K26-J26</f>
        <v>130</v>
      </c>
      <c r="N26" s="10">
        <f>K26/J26-1</f>
        <v>0.16774193548387095</v>
      </c>
      <c r="P26" s="11">
        <v>6.638115631691649E-2</v>
      </c>
      <c r="Q26" s="11">
        <v>5.8957654723127036E-2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10685</v>
      </c>
      <c r="K29" s="6">
        <v>11915</v>
      </c>
      <c r="M29" s="6">
        <f>K29-J29</f>
        <v>1230</v>
      </c>
      <c r="N29" s="7">
        <f>K29/J29-1</f>
        <v>0.1151146467009827</v>
      </c>
    </row>
    <row r="30" spans="1:17" s="4" customFormat="1" ht="12.9" customHeight="1" x14ac:dyDescent="0.5">
      <c r="A30" s="4" t="s">
        <v>986</v>
      </c>
      <c r="C30" s="4">
        <v>3038</v>
      </c>
      <c r="D30" s="4" t="s">
        <v>987</v>
      </c>
      <c r="E30" s="4" t="s">
        <v>183</v>
      </c>
      <c r="F30" s="4" t="s">
        <v>988</v>
      </c>
      <c r="G30" s="4" t="s">
        <v>987</v>
      </c>
      <c r="H30" s="4" t="s">
        <v>19</v>
      </c>
      <c r="I30" s="4" t="s">
        <v>20</v>
      </c>
      <c r="J30" s="9">
        <v>2040</v>
      </c>
      <c r="K30" s="9">
        <v>2625</v>
      </c>
      <c r="M30" s="9">
        <f>K30-J30</f>
        <v>585</v>
      </c>
      <c r="N30" s="10">
        <f>K30/J30-1</f>
        <v>0.28676470588235303</v>
      </c>
      <c r="P30" s="11">
        <v>0.19092185306504444</v>
      </c>
      <c r="Q30" s="11">
        <v>0.22031053294167016</v>
      </c>
    </row>
    <row r="31" spans="1:17" s="4" customFormat="1" ht="12.9" customHeight="1" x14ac:dyDescent="0.5">
      <c r="A31" s="4" t="s">
        <v>989</v>
      </c>
      <c r="C31" s="4">
        <v>3039</v>
      </c>
      <c r="D31" s="4" t="s">
        <v>990</v>
      </c>
      <c r="E31" s="4" t="s">
        <v>183</v>
      </c>
      <c r="F31" s="4" t="s">
        <v>991</v>
      </c>
      <c r="G31" s="4" t="s">
        <v>990</v>
      </c>
      <c r="H31" s="4" t="s">
        <v>19</v>
      </c>
      <c r="I31" s="4" t="s">
        <v>20</v>
      </c>
      <c r="J31" s="9">
        <v>4910</v>
      </c>
      <c r="K31" s="9">
        <v>6015</v>
      </c>
      <c r="M31" s="9">
        <f>K31-J31</f>
        <v>1105</v>
      </c>
      <c r="N31" s="10">
        <f>K31/J31-1</f>
        <v>0.22505091649694497</v>
      </c>
      <c r="P31" s="11">
        <v>0.45952269536733736</v>
      </c>
      <c r="Q31" s="11">
        <v>0.50482584976919853</v>
      </c>
    </row>
    <row r="32" spans="1:17" s="4" customFormat="1" ht="12.9" customHeight="1" x14ac:dyDescent="0.5">
      <c r="A32" s="4" t="s">
        <v>992</v>
      </c>
      <c r="C32" s="4">
        <v>3040</v>
      </c>
      <c r="D32" s="4" t="s">
        <v>993</v>
      </c>
      <c r="E32" s="4" t="s">
        <v>183</v>
      </c>
      <c r="F32" s="4" t="s">
        <v>994</v>
      </c>
      <c r="G32" s="4" t="s">
        <v>993</v>
      </c>
      <c r="H32" s="4" t="s">
        <v>19</v>
      </c>
      <c r="I32" s="4" t="s">
        <v>20</v>
      </c>
      <c r="J32" s="9">
        <v>2760</v>
      </c>
      <c r="K32" s="9">
        <v>2475</v>
      </c>
      <c r="M32" s="9">
        <f>K32-J32</f>
        <v>-285</v>
      </c>
      <c r="N32" s="10">
        <f>K32/J32-1</f>
        <v>-0.10326086956521741</v>
      </c>
      <c r="P32" s="11">
        <v>0.25830603649976602</v>
      </c>
      <c r="Q32" s="11">
        <v>0.20772135963071758</v>
      </c>
    </row>
    <row r="33" spans="1:17" s="4" customFormat="1" ht="12.9" customHeight="1" x14ac:dyDescent="0.5">
      <c r="A33" s="4" t="s">
        <v>995</v>
      </c>
      <c r="C33" s="4">
        <v>3041</v>
      </c>
      <c r="D33" s="4" t="s">
        <v>996</v>
      </c>
      <c r="E33" s="4" t="s">
        <v>183</v>
      </c>
      <c r="F33" s="4" t="s">
        <v>997</v>
      </c>
      <c r="G33" s="4" t="s">
        <v>996</v>
      </c>
      <c r="H33" s="4" t="s">
        <v>19</v>
      </c>
      <c r="I33" s="4" t="s">
        <v>20</v>
      </c>
      <c r="J33" s="9">
        <v>590</v>
      </c>
      <c r="K33" s="9">
        <v>445</v>
      </c>
      <c r="M33" s="9">
        <f>K33-J33</f>
        <v>-145</v>
      </c>
      <c r="N33" s="10">
        <f>K33/J33-1</f>
        <v>-0.24576271186440679</v>
      </c>
      <c r="P33" s="11">
        <v>5.5217594759007955E-2</v>
      </c>
      <c r="Q33" s="11">
        <v>3.7347880822492657E-2</v>
      </c>
    </row>
    <row r="34" spans="1:17" s="4" customFormat="1" ht="12.9" customHeight="1" x14ac:dyDescent="0.5">
      <c r="A34" s="4" t="s">
        <v>998</v>
      </c>
      <c r="C34" s="4">
        <v>3042</v>
      </c>
      <c r="D34" s="4" t="s">
        <v>999</v>
      </c>
      <c r="E34" s="4" t="s">
        <v>183</v>
      </c>
      <c r="F34" s="4" t="s">
        <v>1000</v>
      </c>
      <c r="G34" s="4" t="s">
        <v>999</v>
      </c>
      <c r="H34" s="4" t="s">
        <v>19</v>
      </c>
      <c r="I34" s="4" t="s">
        <v>20</v>
      </c>
      <c r="J34" s="9">
        <v>380</v>
      </c>
      <c r="K34" s="9">
        <v>350</v>
      </c>
      <c r="M34" s="9">
        <f>K34-J34</f>
        <v>-30</v>
      </c>
      <c r="N34" s="10">
        <f>K34/J34-1</f>
        <v>-7.8947368421052655E-2</v>
      </c>
      <c r="P34" s="11">
        <v>3.5563874590547495E-2</v>
      </c>
      <c r="Q34" s="11">
        <v>2.9374737725556023E-2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10680</v>
      </c>
      <c r="K37" s="6">
        <v>11915</v>
      </c>
      <c r="M37" s="6">
        <f>K37-J37</f>
        <v>1235</v>
      </c>
      <c r="N37" s="7">
        <f>K37/J37-1</f>
        <v>0.11563670411985028</v>
      </c>
    </row>
    <row r="38" spans="1:17" s="4" customFormat="1" ht="12.9" customHeight="1" x14ac:dyDescent="0.5">
      <c r="A38" s="4" t="s">
        <v>1006</v>
      </c>
      <c r="C38" s="4">
        <v>3056</v>
      </c>
      <c r="D38" s="4" t="s">
        <v>1007</v>
      </c>
      <c r="E38" s="4" t="s">
        <v>183</v>
      </c>
      <c r="F38" s="4" t="s">
        <v>1008</v>
      </c>
      <c r="G38" s="4" t="s">
        <v>1007</v>
      </c>
      <c r="H38" s="4" t="s">
        <v>19</v>
      </c>
      <c r="I38" s="4" t="s">
        <v>20</v>
      </c>
      <c r="J38" s="9">
        <v>475</v>
      </c>
      <c r="K38" s="9">
        <v>565</v>
      </c>
      <c r="M38" s="9">
        <f>K38-J38</f>
        <v>90</v>
      </c>
      <c r="N38" s="10">
        <f>K38/J38-1</f>
        <v>0.18947368421052624</v>
      </c>
      <c r="P38" s="11">
        <v>4.4475655430711608E-2</v>
      </c>
      <c r="Q38" s="11">
        <v>4.7419219471254721E-2</v>
      </c>
    </row>
    <row r="39" spans="1:17" s="4" customFormat="1" ht="12.9" customHeight="1" x14ac:dyDescent="0.5">
      <c r="A39" s="4" t="s">
        <v>1009</v>
      </c>
      <c r="C39" s="4">
        <v>3057</v>
      </c>
      <c r="D39" s="4" t="s">
        <v>1010</v>
      </c>
      <c r="E39" s="4" t="s">
        <v>183</v>
      </c>
      <c r="F39" s="4" t="s">
        <v>1011</v>
      </c>
      <c r="G39" s="4" t="s">
        <v>1010</v>
      </c>
      <c r="H39" s="4" t="s">
        <v>19</v>
      </c>
      <c r="I39" s="4" t="s">
        <v>20</v>
      </c>
      <c r="J39" s="9">
        <v>2125</v>
      </c>
      <c r="K39" s="9">
        <v>2115</v>
      </c>
      <c r="M39" s="9">
        <f>K39-J39</f>
        <v>-10</v>
      </c>
      <c r="N39" s="10">
        <f>K39/J39-1</f>
        <v>-4.7058823529412264E-3</v>
      </c>
      <c r="P39" s="11">
        <v>0.19897003745318351</v>
      </c>
      <c r="Q39" s="11">
        <v>0.17750734368443138</v>
      </c>
    </row>
    <row r="40" spans="1:17" s="4" customFormat="1" ht="12.9" customHeight="1" x14ac:dyDescent="0.5">
      <c r="A40" s="4" t="s">
        <v>1012</v>
      </c>
      <c r="C40" s="4">
        <v>3058</v>
      </c>
      <c r="D40" s="4" t="s">
        <v>1013</v>
      </c>
      <c r="E40" s="4" t="s">
        <v>183</v>
      </c>
      <c r="F40" s="4" t="s">
        <v>1014</v>
      </c>
      <c r="G40" s="4" t="s">
        <v>1013</v>
      </c>
      <c r="H40" s="4" t="s">
        <v>19</v>
      </c>
      <c r="I40" s="4" t="s">
        <v>20</v>
      </c>
      <c r="J40" s="9">
        <v>3045</v>
      </c>
      <c r="K40" s="9">
        <v>3245</v>
      </c>
      <c r="M40" s="9">
        <f>K40-J40</f>
        <v>200</v>
      </c>
      <c r="N40" s="10">
        <f>K40/J40-1</f>
        <v>6.5681444991789739E-2</v>
      </c>
      <c r="P40" s="11">
        <v>0.2851123595505618</v>
      </c>
      <c r="Q40" s="11">
        <v>0.27234578262694081</v>
      </c>
    </row>
    <row r="41" spans="1:17" s="4" customFormat="1" ht="12.9" customHeight="1" x14ac:dyDescent="0.5">
      <c r="A41" s="4" t="s">
        <v>1015</v>
      </c>
      <c r="C41" s="4">
        <v>3059</v>
      </c>
      <c r="D41" s="4" t="s">
        <v>1016</v>
      </c>
      <c r="E41" s="4" t="s">
        <v>183</v>
      </c>
      <c r="F41" s="4" t="s">
        <v>1017</v>
      </c>
      <c r="G41" s="4" t="s">
        <v>1016</v>
      </c>
      <c r="H41" s="4" t="s">
        <v>19</v>
      </c>
      <c r="I41" s="4" t="s">
        <v>20</v>
      </c>
      <c r="J41" s="9">
        <v>2050</v>
      </c>
      <c r="K41" s="9">
        <v>2510</v>
      </c>
      <c r="M41" s="9">
        <f>K41-J41</f>
        <v>460</v>
      </c>
      <c r="N41" s="10">
        <f>K41/J41-1</f>
        <v>0.224390243902439</v>
      </c>
      <c r="P41" s="11">
        <v>0.19194756554307116</v>
      </c>
      <c r="Q41" s="11">
        <v>0.21065883340327318</v>
      </c>
    </row>
    <row r="42" spans="1:17" s="4" customFormat="1" ht="12.9" customHeight="1" x14ac:dyDescent="0.5">
      <c r="A42" s="4" t="s">
        <v>1018</v>
      </c>
      <c r="C42" s="4">
        <v>3060</v>
      </c>
      <c r="D42" s="4" t="s">
        <v>1019</v>
      </c>
      <c r="E42" s="4" t="s">
        <v>183</v>
      </c>
      <c r="F42" s="4" t="s">
        <v>1020</v>
      </c>
      <c r="G42" s="4" t="s">
        <v>1019</v>
      </c>
      <c r="H42" s="4" t="s">
        <v>19</v>
      </c>
      <c r="I42" s="4" t="s">
        <v>20</v>
      </c>
      <c r="J42" s="9">
        <v>995</v>
      </c>
      <c r="K42" s="9">
        <v>1185</v>
      </c>
      <c r="M42" s="9">
        <f>K42-J42</f>
        <v>190</v>
      </c>
      <c r="N42" s="10">
        <f>K42/J42-1</f>
        <v>0.19095477386934667</v>
      </c>
      <c r="P42" s="11">
        <v>9.3164794007490642E-2</v>
      </c>
      <c r="Q42" s="11">
        <v>9.9454469156525394E-2</v>
      </c>
    </row>
    <row r="43" spans="1:17" s="4" customFormat="1" ht="12.9" customHeight="1" x14ac:dyDescent="0.5">
      <c r="A43" s="4" t="s">
        <v>1021</v>
      </c>
      <c r="C43" s="4">
        <v>3061</v>
      </c>
      <c r="D43" s="4" t="s">
        <v>1022</v>
      </c>
      <c r="E43" s="4" t="s">
        <v>183</v>
      </c>
      <c r="F43" s="4" t="s">
        <v>1023</v>
      </c>
      <c r="G43" s="4" t="s">
        <v>1022</v>
      </c>
      <c r="H43" s="4" t="s">
        <v>19</v>
      </c>
      <c r="I43" s="4" t="s">
        <v>20</v>
      </c>
      <c r="J43" s="9">
        <v>1990</v>
      </c>
      <c r="K43" s="9">
        <v>2295</v>
      </c>
      <c r="M43" s="9">
        <f>K43-J43</f>
        <v>305</v>
      </c>
      <c r="N43" s="10">
        <f>K43/J43-1</f>
        <v>0.1532663316582914</v>
      </c>
      <c r="P43" s="11">
        <v>0.18632958801498128</v>
      </c>
      <c r="Q43" s="11">
        <v>0.19261435165757448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11080</v>
      </c>
      <c r="K4" s="6">
        <v>14035</v>
      </c>
      <c r="M4" s="6">
        <f>K4-J4</f>
        <v>2955</v>
      </c>
      <c r="N4" s="7">
        <f>K4/J4-1</f>
        <v>0.26669675090252709</v>
      </c>
    </row>
    <row r="5" spans="1:17" s="4" customFormat="1" ht="12.9" customHeight="1" x14ac:dyDescent="0.5">
      <c r="A5" s="4" t="s">
        <v>1029</v>
      </c>
      <c r="C5" s="4">
        <v>2989</v>
      </c>
      <c r="D5" s="4" t="s">
        <v>1030</v>
      </c>
      <c r="E5" s="4" t="s">
        <v>183</v>
      </c>
      <c r="F5" s="4" t="s">
        <v>1031</v>
      </c>
      <c r="G5" s="4" t="s">
        <v>1030</v>
      </c>
      <c r="H5" s="4" t="s">
        <v>19</v>
      </c>
      <c r="I5" s="4" t="s">
        <v>20</v>
      </c>
      <c r="J5" s="9">
        <v>1300</v>
      </c>
      <c r="K5" s="9">
        <v>1955</v>
      </c>
      <c r="M5" s="9">
        <f>K5-J5</f>
        <v>655</v>
      </c>
      <c r="N5" s="10">
        <f>K5/J5-1</f>
        <v>0.50384615384615383</v>
      </c>
      <c r="P5" s="11">
        <v>0.11732851985559567</v>
      </c>
      <c r="Q5" s="11">
        <v>0.1392946205913787</v>
      </c>
    </row>
    <row r="6" spans="1:17" s="4" customFormat="1" ht="12.9" customHeight="1" x14ac:dyDescent="0.5">
      <c r="A6" s="4" t="s">
        <v>1032</v>
      </c>
      <c r="C6" s="4">
        <v>2987</v>
      </c>
      <c r="D6" s="4" t="s">
        <v>1033</v>
      </c>
      <c r="E6" s="4" t="s">
        <v>183</v>
      </c>
      <c r="F6" s="4" t="s">
        <v>1034</v>
      </c>
      <c r="G6" s="4" t="s">
        <v>1033</v>
      </c>
      <c r="H6" s="4" t="s">
        <v>19</v>
      </c>
      <c r="I6" s="4" t="s">
        <v>20</v>
      </c>
      <c r="J6" s="9">
        <v>355</v>
      </c>
      <c r="K6" s="9">
        <v>2050</v>
      </c>
      <c r="M6" s="9">
        <f>K6-J6</f>
        <v>1695</v>
      </c>
      <c r="N6" s="10">
        <f>K6/J6-1</f>
        <v>4.774647887323944</v>
      </c>
      <c r="P6" s="11">
        <v>3.2039711191335737E-2</v>
      </c>
      <c r="Q6" s="11">
        <v>0.1460634128963306</v>
      </c>
    </row>
    <row r="7" spans="1:17" s="4" customFormat="1" ht="12.9" customHeight="1" x14ac:dyDescent="0.5">
      <c r="A7" s="4" t="s">
        <v>1035</v>
      </c>
      <c r="C7" s="4">
        <v>2990</v>
      </c>
      <c r="D7" s="4" t="s">
        <v>1036</v>
      </c>
      <c r="E7" s="4" t="s">
        <v>183</v>
      </c>
      <c r="F7" s="4" t="s">
        <v>1037</v>
      </c>
      <c r="G7" s="4" t="s">
        <v>1038</v>
      </c>
      <c r="H7" s="4" t="s">
        <v>19</v>
      </c>
      <c r="I7" s="4" t="s">
        <v>20</v>
      </c>
      <c r="J7" s="9">
        <v>9385</v>
      </c>
      <c r="K7" s="9">
        <v>9960</v>
      </c>
      <c r="M7" s="9">
        <f>K7-J7</f>
        <v>575</v>
      </c>
      <c r="N7" s="10">
        <f>K7/J7-1</f>
        <v>6.1267980820458146E-2</v>
      </c>
      <c r="P7" s="11">
        <v>0.84702166064981954</v>
      </c>
      <c r="Q7" s="11">
        <v>0.70965443534022088</v>
      </c>
    </row>
    <row r="8" spans="1:17" s="4" customFormat="1" ht="12.9" customHeight="1" x14ac:dyDescent="0.5">
      <c r="A8" s="4" t="s">
        <v>1039</v>
      </c>
      <c r="C8" s="4">
        <v>2988</v>
      </c>
      <c r="D8" s="4" t="s">
        <v>1040</v>
      </c>
      <c r="E8" s="4" t="s">
        <v>183</v>
      </c>
      <c r="F8" s="4" t="s">
        <v>1041</v>
      </c>
      <c r="G8" s="4" t="s">
        <v>1040</v>
      </c>
      <c r="H8" s="4" t="s">
        <v>19</v>
      </c>
      <c r="I8" s="4" t="s">
        <v>20</v>
      </c>
      <c r="J8" s="9">
        <v>40</v>
      </c>
      <c r="K8" s="9">
        <v>70</v>
      </c>
      <c r="M8" s="9">
        <f>K8-J8</f>
        <v>30</v>
      </c>
      <c r="N8" s="10">
        <f>K8/J8-1</f>
        <v>0.75</v>
      </c>
      <c r="P8" s="11">
        <v>3.6101083032490976E-3</v>
      </c>
      <c r="Q8" s="11">
        <v>4.9875311720698253E-3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5650</v>
      </c>
      <c r="K10" s="6">
        <v>7425</v>
      </c>
      <c r="M10" s="6">
        <f>K10-J10</f>
        <v>1775</v>
      </c>
      <c r="N10" s="7">
        <f>K10/J10-1</f>
        <v>0.31415929203539816</v>
      </c>
      <c r="P10" s="8">
        <v>0.50992779783393505</v>
      </c>
      <c r="Q10" s="8">
        <v>0.52903455646597797</v>
      </c>
    </row>
    <row r="11" spans="1:17" s="4" customFormat="1" ht="12.9" customHeight="1" x14ac:dyDescent="0.5">
      <c r="A11" s="4" t="s">
        <v>1029</v>
      </c>
      <c r="C11" s="4">
        <v>2994</v>
      </c>
      <c r="D11" s="4" t="s">
        <v>1044</v>
      </c>
      <c r="E11" s="4" t="s">
        <v>183</v>
      </c>
      <c r="F11" s="4" t="s">
        <v>1031</v>
      </c>
      <c r="G11" s="4" t="s">
        <v>1030</v>
      </c>
      <c r="H11" s="4" t="s">
        <v>19</v>
      </c>
      <c r="I11" s="4" t="s">
        <v>96</v>
      </c>
      <c r="J11" s="9">
        <v>1070</v>
      </c>
      <c r="K11" s="9">
        <v>1545</v>
      </c>
      <c r="M11" s="9">
        <f>K11-J11</f>
        <v>475</v>
      </c>
      <c r="N11" s="10">
        <f>K11/J11-1</f>
        <v>0.44392523364485981</v>
      </c>
      <c r="P11" s="11">
        <v>9.6570397111913356E-2</v>
      </c>
      <c r="Q11" s="11">
        <v>0.11008193801211258</v>
      </c>
    </row>
    <row r="12" spans="1:17" s="4" customFormat="1" ht="12.9" customHeight="1" x14ac:dyDescent="0.5">
      <c r="A12" s="4" t="s">
        <v>1032</v>
      </c>
      <c r="C12" s="4">
        <v>2992</v>
      </c>
      <c r="D12" s="4" t="s">
        <v>1045</v>
      </c>
      <c r="E12" s="4" t="s">
        <v>183</v>
      </c>
      <c r="F12" s="4" t="s">
        <v>1034</v>
      </c>
      <c r="G12" s="4" t="s">
        <v>1033</v>
      </c>
      <c r="H12" s="4" t="s">
        <v>19</v>
      </c>
      <c r="I12" s="4" t="s">
        <v>96</v>
      </c>
      <c r="J12" s="9">
        <v>195</v>
      </c>
      <c r="K12" s="9">
        <v>975</v>
      </c>
      <c r="M12" s="9">
        <f>K12-J12</f>
        <v>780</v>
      </c>
      <c r="N12" s="10">
        <f>K12/J12-1</f>
        <v>4</v>
      </c>
      <c r="P12" s="11">
        <v>1.759927797833935E-2</v>
      </c>
      <c r="Q12" s="11">
        <v>6.9469184182401139E-2</v>
      </c>
    </row>
    <row r="13" spans="1:17" s="4" customFormat="1" ht="12.9" customHeight="1" x14ac:dyDescent="0.5">
      <c r="A13" s="4" t="s">
        <v>1035</v>
      </c>
      <c r="C13" s="4">
        <v>2995</v>
      </c>
      <c r="D13" s="4" t="s">
        <v>1046</v>
      </c>
      <c r="E13" s="4" t="s">
        <v>183</v>
      </c>
      <c r="F13" s="4" t="s">
        <v>1037</v>
      </c>
      <c r="G13" s="4" t="s">
        <v>1038</v>
      </c>
      <c r="H13" s="4" t="s">
        <v>19</v>
      </c>
      <c r="I13" s="4" t="s">
        <v>96</v>
      </c>
      <c r="J13" s="9">
        <v>4345</v>
      </c>
      <c r="K13" s="9">
        <v>4835</v>
      </c>
      <c r="M13" s="9">
        <f>K13-J13</f>
        <v>490</v>
      </c>
      <c r="N13" s="10">
        <f>K13/J13-1</f>
        <v>0.11277330264672036</v>
      </c>
      <c r="P13" s="11">
        <v>0.39214801444043323</v>
      </c>
      <c r="Q13" s="11">
        <v>0.34449590309939437</v>
      </c>
    </row>
    <row r="14" spans="1:17" s="4" customFormat="1" ht="12.9" customHeight="1" x14ac:dyDescent="0.5">
      <c r="A14" s="4" t="s">
        <v>1039</v>
      </c>
      <c r="C14" s="4">
        <v>2993</v>
      </c>
      <c r="D14" s="4" t="s">
        <v>1047</v>
      </c>
      <c r="E14" s="4" t="s">
        <v>183</v>
      </c>
      <c r="F14" s="4" t="s">
        <v>1041</v>
      </c>
      <c r="G14" s="4" t="s">
        <v>1040</v>
      </c>
      <c r="H14" s="4" t="s">
        <v>19</v>
      </c>
      <c r="I14" s="4" t="s">
        <v>96</v>
      </c>
      <c r="J14" s="9">
        <v>30</v>
      </c>
      <c r="K14" s="9">
        <v>65</v>
      </c>
      <c r="M14" s="9">
        <f>K14-J14</f>
        <v>35</v>
      </c>
      <c r="N14" s="10">
        <f>K14/J14-1</f>
        <v>1.1666666666666665</v>
      </c>
      <c r="P14" s="11">
        <v>2.707581227436823E-3</v>
      </c>
      <c r="Q14" s="11">
        <v>4.6312789454934092E-3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5430</v>
      </c>
      <c r="K16" s="6">
        <v>6615</v>
      </c>
      <c r="M16" s="6">
        <f>K16-J16</f>
        <v>1185</v>
      </c>
      <c r="N16" s="7">
        <f>K16/J16-1</f>
        <v>0.21823204419889497</v>
      </c>
      <c r="P16" s="8">
        <v>0.49007220216606501</v>
      </c>
      <c r="Q16" s="8">
        <v>0.47132169576059851</v>
      </c>
    </row>
    <row r="17" spans="1:17" s="4" customFormat="1" ht="12.9" customHeight="1" x14ac:dyDescent="0.5">
      <c r="A17" s="4" t="s">
        <v>1029</v>
      </c>
      <c r="C17" s="4">
        <v>2999</v>
      </c>
      <c r="D17" s="4" t="s">
        <v>1044</v>
      </c>
      <c r="E17" s="4" t="s">
        <v>183</v>
      </c>
      <c r="F17" s="4" t="s">
        <v>1031</v>
      </c>
      <c r="G17" s="4" t="s">
        <v>1030</v>
      </c>
      <c r="H17" s="4" t="s">
        <v>19</v>
      </c>
      <c r="I17" s="4" t="s">
        <v>105</v>
      </c>
      <c r="J17" s="9">
        <v>225</v>
      </c>
      <c r="K17" s="9">
        <v>415</v>
      </c>
      <c r="M17" s="9">
        <f>K17-J17</f>
        <v>190</v>
      </c>
      <c r="N17" s="10">
        <f>K17/J17-1</f>
        <v>0.84444444444444455</v>
      </c>
      <c r="P17" s="11">
        <v>2.0306859205776174E-2</v>
      </c>
      <c r="Q17" s="11">
        <v>2.9568934805842537E-2</v>
      </c>
    </row>
    <row r="18" spans="1:17" s="4" customFormat="1" ht="12.9" customHeight="1" x14ac:dyDescent="0.5">
      <c r="A18" s="4" t="s">
        <v>1032</v>
      </c>
      <c r="C18" s="4">
        <v>2997</v>
      </c>
      <c r="D18" s="4" t="s">
        <v>1045</v>
      </c>
      <c r="E18" s="4" t="s">
        <v>183</v>
      </c>
      <c r="F18" s="4" t="s">
        <v>1034</v>
      </c>
      <c r="G18" s="4" t="s">
        <v>1033</v>
      </c>
      <c r="H18" s="4" t="s">
        <v>19</v>
      </c>
      <c r="I18" s="4" t="s">
        <v>105</v>
      </c>
      <c r="J18" s="9">
        <v>160</v>
      </c>
      <c r="K18" s="9">
        <v>1075</v>
      </c>
      <c r="M18" s="9">
        <f>K18-J18</f>
        <v>915</v>
      </c>
      <c r="N18" s="10">
        <f>K18/J18-1</f>
        <v>5.71875</v>
      </c>
      <c r="P18" s="11">
        <v>1.444043321299639E-2</v>
      </c>
      <c r="Q18" s="11">
        <v>7.6594228713929458E-2</v>
      </c>
    </row>
    <row r="19" spans="1:17" s="4" customFormat="1" ht="12.9" customHeight="1" x14ac:dyDescent="0.5">
      <c r="A19" s="4" t="s">
        <v>1035</v>
      </c>
      <c r="C19" s="4">
        <v>3000</v>
      </c>
      <c r="D19" s="4" t="s">
        <v>1046</v>
      </c>
      <c r="E19" s="4" t="s">
        <v>183</v>
      </c>
      <c r="F19" s="4" t="s">
        <v>1037</v>
      </c>
      <c r="G19" s="4" t="s">
        <v>1038</v>
      </c>
      <c r="H19" s="4" t="s">
        <v>19</v>
      </c>
      <c r="I19" s="4" t="s">
        <v>105</v>
      </c>
      <c r="J19" s="9">
        <v>5035</v>
      </c>
      <c r="K19" s="9">
        <v>5120</v>
      </c>
      <c r="M19" s="9">
        <f>K19-J19</f>
        <v>85</v>
      </c>
      <c r="N19" s="10">
        <f>K19/J19-1</f>
        <v>1.688182720953324E-2</v>
      </c>
      <c r="P19" s="11">
        <v>0.45442238267148016</v>
      </c>
      <c r="Q19" s="11">
        <v>0.36480228001425008</v>
      </c>
    </row>
    <row r="20" spans="1:17" s="4" customFormat="1" ht="12.9" customHeight="1" x14ac:dyDescent="0.5">
      <c r="A20" s="4" t="s">
        <v>1039</v>
      </c>
      <c r="C20" s="4">
        <v>2998</v>
      </c>
      <c r="D20" s="4" t="s">
        <v>1047</v>
      </c>
      <c r="E20" s="4" t="s">
        <v>183</v>
      </c>
      <c r="F20" s="4" t="s">
        <v>1041</v>
      </c>
      <c r="G20" s="4" t="s">
        <v>1040</v>
      </c>
      <c r="H20" s="4" t="s">
        <v>19</v>
      </c>
      <c r="I20" s="4" t="s">
        <v>105</v>
      </c>
      <c r="J20" s="9">
        <v>0</v>
      </c>
      <c r="K20" s="9">
        <v>0</v>
      </c>
      <c r="M20" s="9">
        <f>K20-J20</f>
        <v>0</v>
      </c>
      <c r="N20" s="15" t="s">
        <v>154</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10685</v>
      </c>
      <c r="K23" s="6">
        <v>11915</v>
      </c>
      <c r="M23" s="6">
        <f>K23-J23</f>
        <v>1230</v>
      </c>
      <c r="N23" s="7">
        <f>K23/J23-1</f>
        <v>0.1151146467009827</v>
      </c>
    </row>
    <row r="24" spans="1:17" s="4" customFormat="1" ht="12.9" customHeight="1" x14ac:dyDescent="0.5">
      <c r="A24" s="4" t="s">
        <v>1055</v>
      </c>
      <c r="C24" s="4">
        <v>3017</v>
      </c>
      <c r="D24" s="4" t="s">
        <v>1056</v>
      </c>
      <c r="E24" s="4" t="s">
        <v>183</v>
      </c>
      <c r="F24" s="4" t="s">
        <v>1057</v>
      </c>
      <c r="G24" s="4" t="s">
        <v>1058</v>
      </c>
      <c r="H24" s="4" t="s">
        <v>19</v>
      </c>
      <c r="I24" s="4" t="s">
        <v>20</v>
      </c>
      <c r="J24" s="9">
        <v>8340</v>
      </c>
      <c r="K24" s="9">
        <v>9485</v>
      </c>
      <c r="M24" s="9">
        <f>K24-J24</f>
        <v>1145</v>
      </c>
      <c r="N24" s="10">
        <f>K24/J24-1</f>
        <v>0.13729016786570747</v>
      </c>
      <c r="P24" s="11">
        <v>0.78053345811885821</v>
      </c>
      <c r="Q24" s="11">
        <v>0.79605539236256817</v>
      </c>
    </row>
    <row r="25" spans="1:17" s="4" customFormat="1" ht="12.9" customHeight="1" x14ac:dyDescent="0.5">
      <c r="A25" s="4" t="s">
        <v>1059</v>
      </c>
      <c r="C25" s="4">
        <v>3018</v>
      </c>
      <c r="D25" s="4" t="s">
        <v>1060</v>
      </c>
      <c r="E25" s="4" t="s">
        <v>183</v>
      </c>
      <c r="F25" s="4" t="s">
        <v>1061</v>
      </c>
      <c r="G25" s="4" t="s">
        <v>1062</v>
      </c>
      <c r="H25" s="4" t="s">
        <v>19</v>
      </c>
      <c r="I25" s="4" t="s">
        <v>20</v>
      </c>
      <c r="J25" s="9">
        <v>840</v>
      </c>
      <c r="K25" s="9">
        <v>1290</v>
      </c>
      <c r="M25" s="9">
        <f>K25-J25</f>
        <v>450</v>
      </c>
      <c r="N25" s="10">
        <f>K25/J25-1</f>
        <v>0.53571428571428581</v>
      </c>
      <c r="P25" s="11">
        <v>7.8614880673841828E-2</v>
      </c>
      <c r="Q25" s="11">
        <v>0.10826689047419219</v>
      </c>
    </row>
    <row r="26" spans="1:17" s="4" customFormat="1" ht="12.9" customHeight="1" x14ac:dyDescent="0.5">
      <c r="A26" s="4" t="s">
        <v>1063</v>
      </c>
      <c r="C26" s="4">
        <v>3019</v>
      </c>
      <c r="D26" s="4" t="s">
        <v>1064</v>
      </c>
      <c r="E26" s="4" t="s">
        <v>183</v>
      </c>
      <c r="F26" s="4" t="s">
        <v>1065</v>
      </c>
      <c r="G26" s="4" t="s">
        <v>1064</v>
      </c>
      <c r="H26" s="4" t="s">
        <v>19</v>
      </c>
      <c r="I26" s="4" t="s">
        <v>20</v>
      </c>
      <c r="J26" s="9">
        <v>1070</v>
      </c>
      <c r="K26" s="9">
        <v>765</v>
      </c>
      <c r="M26" s="9">
        <f>K26-J26</f>
        <v>-305</v>
      </c>
      <c r="N26" s="10">
        <f>K26/J26-1</f>
        <v>-0.28504672897196259</v>
      </c>
      <c r="P26" s="11">
        <v>0.100140383715489</v>
      </c>
      <c r="Q26" s="11">
        <v>6.4204783885858166E-2</v>
      </c>
    </row>
    <row r="27" spans="1:17" s="4" customFormat="1" ht="12.9" customHeight="1" x14ac:dyDescent="0.5">
      <c r="A27" s="4" t="s">
        <v>1066</v>
      </c>
      <c r="C27" s="4">
        <v>3020</v>
      </c>
      <c r="D27" s="4" t="s">
        <v>1067</v>
      </c>
      <c r="E27" s="4" t="s">
        <v>183</v>
      </c>
      <c r="F27" s="4" t="s">
        <v>1068</v>
      </c>
      <c r="G27" s="4" t="s">
        <v>1067</v>
      </c>
      <c r="H27" s="4" t="s">
        <v>19</v>
      </c>
      <c r="I27" s="4" t="s">
        <v>20</v>
      </c>
      <c r="J27" s="9">
        <v>245</v>
      </c>
      <c r="K27" s="9">
        <v>175</v>
      </c>
      <c r="M27" s="9">
        <f>K27-J27</f>
        <v>-70</v>
      </c>
      <c r="N27" s="10">
        <f>K27/J27-1</f>
        <v>-0.2857142857142857</v>
      </c>
      <c r="P27" s="11">
        <v>2.2929340196537203E-2</v>
      </c>
      <c r="Q27" s="11">
        <v>1.4687368862778011E-2</v>
      </c>
    </row>
    <row r="28" spans="1:17" s="4" customFormat="1" ht="12.9" customHeight="1" x14ac:dyDescent="0.5">
      <c r="A28" s="4" t="s">
        <v>1069</v>
      </c>
      <c r="C28" s="4">
        <v>3021</v>
      </c>
      <c r="D28" s="4" t="s">
        <v>1070</v>
      </c>
      <c r="E28" s="4" t="s">
        <v>183</v>
      </c>
      <c r="F28" s="4" t="s">
        <v>1071</v>
      </c>
      <c r="G28" s="4" t="s">
        <v>1070</v>
      </c>
      <c r="H28" s="4" t="s">
        <v>19</v>
      </c>
      <c r="I28" s="4" t="s">
        <v>20</v>
      </c>
      <c r="J28" s="9">
        <v>60</v>
      </c>
      <c r="K28" s="9">
        <v>25</v>
      </c>
      <c r="M28" s="9">
        <f>K28-J28</f>
        <v>-35</v>
      </c>
      <c r="N28" s="10">
        <f>K28/J28-1</f>
        <v>-0.58333333333333326</v>
      </c>
      <c r="P28" s="11">
        <v>5.6153486195601307E-3</v>
      </c>
      <c r="Q28" s="11">
        <v>2.0981955518254302E-3</v>
      </c>
    </row>
    <row r="29" spans="1:17" s="4" customFormat="1" ht="12.9" customHeight="1" x14ac:dyDescent="0.5">
      <c r="A29" s="4" t="s">
        <v>1072</v>
      </c>
      <c r="C29" s="4">
        <v>3022</v>
      </c>
      <c r="D29" s="4" t="s">
        <v>1073</v>
      </c>
      <c r="E29" s="4" t="s">
        <v>183</v>
      </c>
      <c r="F29" s="4" t="s">
        <v>1074</v>
      </c>
      <c r="G29" s="4" t="s">
        <v>1073</v>
      </c>
      <c r="H29" s="4" t="s">
        <v>19</v>
      </c>
      <c r="I29" s="4" t="s">
        <v>20</v>
      </c>
      <c r="J29" s="9">
        <v>130</v>
      </c>
      <c r="K29" s="9">
        <v>170</v>
      </c>
      <c r="M29" s="9">
        <f>K29-J29</f>
        <v>40</v>
      </c>
      <c r="N29" s="10">
        <f>K29/J29-1</f>
        <v>0.30769230769230771</v>
      </c>
      <c r="P29" s="11">
        <v>1.2166588675713618E-2</v>
      </c>
      <c r="Q29" s="11">
        <v>1.4267729752412925E-2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6225</v>
      </c>
      <c r="K33" s="6">
        <v>8155</v>
      </c>
      <c r="M33" s="6">
        <f>K33-J33</f>
        <v>1930</v>
      </c>
      <c r="N33" s="7">
        <f>K33/J33-1</f>
        <v>0.31004016064257023</v>
      </c>
    </row>
    <row r="34" spans="1:17" s="4" customFormat="1" ht="14.05" customHeight="1" x14ac:dyDescent="0.5">
      <c r="A34" s="4" t="s">
        <v>1084</v>
      </c>
      <c r="C34" s="4">
        <v>2811</v>
      </c>
      <c r="D34" s="4" t="s">
        <v>1081</v>
      </c>
      <c r="E34" s="4" t="s">
        <v>183</v>
      </c>
      <c r="F34" s="4" t="s">
        <v>1082</v>
      </c>
      <c r="G34" s="4" t="s">
        <v>1083</v>
      </c>
      <c r="H34" s="4" t="s">
        <v>19</v>
      </c>
      <c r="I34" s="4" t="s">
        <v>20</v>
      </c>
      <c r="J34" s="17">
        <v>49574</v>
      </c>
      <c r="K34" s="17">
        <v>56400</v>
      </c>
      <c r="M34" s="17">
        <f>K34-J34</f>
        <v>6826</v>
      </c>
      <c r="N34" s="10">
        <f>K34/J34-1</f>
        <v>0.13769314560051638</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3420</v>
      </c>
      <c r="K36" s="6">
        <v>4615</v>
      </c>
      <c r="M36" s="6">
        <f>K36-J36</f>
        <v>1195</v>
      </c>
      <c r="N36" s="7">
        <f>K36/J36-1</f>
        <v>0.34941520467836251</v>
      </c>
      <c r="P36" s="8">
        <v>0.54939759036144575</v>
      </c>
      <c r="Q36" s="8">
        <v>0.56591048436542002</v>
      </c>
    </row>
    <row r="37" spans="1:17" s="4" customFormat="1" ht="14.05" customHeight="1" x14ac:dyDescent="0.5">
      <c r="A37" s="4" t="s">
        <v>1084</v>
      </c>
      <c r="C37" s="4">
        <v>2815</v>
      </c>
      <c r="D37" s="4" t="s">
        <v>1087</v>
      </c>
      <c r="E37" s="4" t="s">
        <v>183</v>
      </c>
      <c r="F37" s="4" t="s">
        <v>1082</v>
      </c>
      <c r="G37" s="4" t="s">
        <v>1083</v>
      </c>
      <c r="H37" s="4" t="s">
        <v>19</v>
      </c>
      <c r="I37" s="4" t="s">
        <v>96</v>
      </c>
      <c r="J37" s="17">
        <v>55343</v>
      </c>
      <c r="K37" s="17">
        <v>61200</v>
      </c>
      <c r="M37" s="17">
        <f>K37-J37</f>
        <v>5857</v>
      </c>
      <c r="N37" s="10">
        <f>K37/J37-1</f>
        <v>0.10583090905805603</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2800</v>
      </c>
      <c r="K39" s="6">
        <v>3535</v>
      </c>
      <c r="M39" s="6">
        <f>K39-J39</f>
        <v>735</v>
      </c>
      <c r="N39" s="7">
        <f>K39/J39-1</f>
        <v>0.26249999999999996</v>
      </c>
      <c r="P39" s="8">
        <v>0.44979919678714858</v>
      </c>
      <c r="Q39" s="8">
        <v>0.4334763948497854</v>
      </c>
    </row>
    <row r="40" spans="1:17" s="4" customFormat="1" ht="14.05" customHeight="1" x14ac:dyDescent="0.5">
      <c r="A40" s="4" t="s">
        <v>1084</v>
      </c>
      <c r="C40" s="4">
        <v>2819</v>
      </c>
      <c r="D40" s="4" t="s">
        <v>1087</v>
      </c>
      <c r="E40" s="4" t="s">
        <v>183</v>
      </c>
      <c r="F40" s="4" t="s">
        <v>1082</v>
      </c>
      <c r="G40" s="4" t="s">
        <v>1083</v>
      </c>
      <c r="H40" s="4" t="s">
        <v>19</v>
      </c>
      <c r="I40" s="4" t="s">
        <v>105</v>
      </c>
      <c r="J40" s="17">
        <v>45096</v>
      </c>
      <c r="K40" s="17">
        <v>51600</v>
      </c>
      <c r="M40" s="17">
        <f>K40-J40</f>
        <v>6504</v>
      </c>
      <c r="N40" s="10">
        <f>K40/J40-1</f>
        <v>0.14422565194252268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17170</v>
      </c>
      <c r="K4" s="6">
        <v>22020</v>
      </c>
      <c r="M4" s="6">
        <f>K4-J4</f>
        <v>4850</v>
      </c>
      <c r="N4" s="7">
        <f>K4/J4-1</f>
        <v>0.28246942341292947</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35525</v>
      </c>
      <c r="K6" s="18">
        <v>40000</v>
      </c>
      <c r="M6" s="18">
        <f>K6-J6</f>
        <v>4475</v>
      </c>
      <c r="N6" s="7">
        <f>K6/J6-1</f>
        <v>0.12596762843068254</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8270</v>
      </c>
      <c r="K8" s="6">
        <v>10915</v>
      </c>
      <c r="M8" s="6">
        <f>K8-J8</f>
        <v>2645</v>
      </c>
      <c r="N8" s="7">
        <f>K8/J8-1</f>
        <v>0.31983071342200731</v>
      </c>
      <c r="P8" s="8">
        <v>0.48165404775771697</v>
      </c>
      <c r="Q8" s="8">
        <v>0.49568574023614898</v>
      </c>
    </row>
    <row r="9" spans="1:17" s="4" customFormat="1" ht="12.9" customHeight="1" x14ac:dyDescent="0.5">
      <c r="A9" s="4" t="s">
        <v>1099</v>
      </c>
      <c r="C9" s="4">
        <v>2550</v>
      </c>
      <c r="D9" s="4" t="s">
        <v>1100</v>
      </c>
      <c r="E9" s="4" t="s">
        <v>183</v>
      </c>
      <c r="F9" s="4" t="s">
        <v>1101</v>
      </c>
      <c r="G9" s="4" t="s">
        <v>1102</v>
      </c>
      <c r="H9" s="4" t="s">
        <v>19</v>
      </c>
      <c r="I9" s="4" t="s">
        <v>96</v>
      </c>
      <c r="J9" s="9">
        <v>920</v>
      </c>
      <c r="K9" s="9">
        <v>845</v>
      </c>
      <c r="M9" s="9">
        <f>K9-J9</f>
        <v>-75</v>
      </c>
      <c r="N9" s="10">
        <f>K9/J9-1</f>
        <v>-8.1521739130434812E-2</v>
      </c>
      <c r="P9" s="11">
        <v>5.3581828771112408E-2</v>
      </c>
      <c r="Q9" s="11">
        <v>3.8374205267938236E-2</v>
      </c>
    </row>
    <row r="10" spans="1:17" s="4" customFormat="1" ht="12.9" customHeight="1" x14ac:dyDescent="0.5">
      <c r="A10" s="4" t="s">
        <v>1103</v>
      </c>
      <c r="C10" s="4">
        <v>2551</v>
      </c>
      <c r="D10" s="4" t="s">
        <v>1104</v>
      </c>
      <c r="E10" s="4" t="s">
        <v>183</v>
      </c>
      <c r="F10" s="4" t="s">
        <v>1105</v>
      </c>
      <c r="G10" s="4" t="s">
        <v>1106</v>
      </c>
      <c r="H10" s="4" t="s">
        <v>19</v>
      </c>
      <c r="I10" s="4" t="s">
        <v>96</v>
      </c>
      <c r="J10" s="9">
        <v>995</v>
      </c>
      <c r="K10" s="9">
        <v>1075</v>
      </c>
      <c r="M10" s="9">
        <f>K10-J10</f>
        <v>80</v>
      </c>
      <c r="N10" s="10">
        <f>K10/J10-1</f>
        <v>8.040201005025116E-2</v>
      </c>
      <c r="P10" s="11">
        <v>5.7949912638322658E-2</v>
      </c>
      <c r="Q10" s="11">
        <v>4.8819255222524977E-2</v>
      </c>
    </row>
    <row r="11" spans="1:17" s="4" customFormat="1" ht="12.9" customHeight="1" x14ac:dyDescent="0.5">
      <c r="A11" s="4" t="s">
        <v>1107</v>
      </c>
      <c r="C11" s="4">
        <v>2552</v>
      </c>
      <c r="D11" s="4" t="s">
        <v>1108</v>
      </c>
      <c r="E11" s="4" t="s">
        <v>183</v>
      </c>
      <c r="F11" s="4" t="s">
        <v>1109</v>
      </c>
      <c r="G11" s="4" t="s">
        <v>1110</v>
      </c>
      <c r="H11" s="4" t="s">
        <v>19</v>
      </c>
      <c r="I11" s="4" t="s">
        <v>96</v>
      </c>
      <c r="J11" s="9">
        <v>1030</v>
      </c>
      <c r="K11" s="9">
        <v>1580</v>
      </c>
      <c r="M11" s="9">
        <f>K11-J11</f>
        <v>550</v>
      </c>
      <c r="N11" s="10">
        <f>K11/J11-1</f>
        <v>0.53398058252427183</v>
      </c>
      <c r="P11" s="11">
        <v>5.9988351776354108E-2</v>
      </c>
      <c r="Q11" s="11">
        <v>7.1752951861943692E-2</v>
      </c>
    </row>
    <row r="12" spans="1:17" s="4" customFormat="1" ht="12.9" customHeight="1" x14ac:dyDescent="0.5">
      <c r="A12" s="4" t="s">
        <v>1111</v>
      </c>
      <c r="C12" s="4">
        <v>2553</v>
      </c>
      <c r="D12" s="4" t="s">
        <v>1112</v>
      </c>
      <c r="E12" s="4" t="s">
        <v>183</v>
      </c>
      <c r="F12" s="4" t="s">
        <v>1113</v>
      </c>
      <c r="G12" s="4" t="s">
        <v>1114</v>
      </c>
      <c r="H12" s="4" t="s">
        <v>19</v>
      </c>
      <c r="I12" s="4" t="s">
        <v>96</v>
      </c>
      <c r="J12" s="9">
        <v>1095</v>
      </c>
      <c r="K12" s="9">
        <v>1475</v>
      </c>
      <c r="M12" s="9">
        <f>K12-J12</f>
        <v>380</v>
      </c>
      <c r="N12" s="10">
        <f>K12/J12-1</f>
        <v>0.34703196347031962</v>
      </c>
      <c r="P12" s="11">
        <v>6.377402446126966E-2</v>
      </c>
      <c r="Q12" s="11">
        <v>6.6984559491371484E-2</v>
      </c>
    </row>
    <row r="13" spans="1:17" s="4" customFormat="1" ht="12.9" customHeight="1" x14ac:dyDescent="0.5">
      <c r="A13" s="4" t="s">
        <v>1115</v>
      </c>
      <c r="C13" s="4">
        <v>2554</v>
      </c>
      <c r="D13" s="4" t="s">
        <v>1116</v>
      </c>
      <c r="E13" s="4" t="s">
        <v>183</v>
      </c>
      <c r="F13" s="4" t="s">
        <v>1117</v>
      </c>
      <c r="G13" s="4" t="s">
        <v>1118</v>
      </c>
      <c r="H13" s="4" t="s">
        <v>19</v>
      </c>
      <c r="I13" s="4" t="s">
        <v>96</v>
      </c>
      <c r="J13" s="9">
        <v>1005</v>
      </c>
      <c r="K13" s="9">
        <v>1360</v>
      </c>
      <c r="M13" s="9">
        <f>K13-J13</f>
        <v>355</v>
      </c>
      <c r="N13" s="10">
        <f>K13/J13-1</f>
        <v>0.3532338308457712</v>
      </c>
      <c r="P13" s="11">
        <v>5.8532323820617356E-2</v>
      </c>
      <c r="Q13" s="11">
        <v>6.1762034514078114E-2</v>
      </c>
    </row>
    <row r="14" spans="1:17" s="4" customFormat="1" ht="12.9" customHeight="1" x14ac:dyDescent="0.5">
      <c r="A14" s="4" t="s">
        <v>1119</v>
      </c>
      <c r="C14" s="4">
        <v>2555</v>
      </c>
      <c r="D14" s="4" t="s">
        <v>1120</v>
      </c>
      <c r="E14" s="4" t="s">
        <v>183</v>
      </c>
      <c r="F14" s="4" t="s">
        <v>1121</v>
      </c>
      <c r="G14" s="4" t="s">
        <v>1122</v>
      </c>
      <c r="H14" s="4" t="s">
        <v>19</v>
      </c>
      <c r="I14" s="4" t="s">
        <v>96</v>
      </c>
      <c r="J14" s="9">
        <v>865</v>
      </c>
      <c r="K14" s="9">
        <v>1115</v>
      </c>
      <c r="M14" s="9">
        <f>K14-J14</f>
        <v>250</v>
      </c>
      <c r="N14" s="10">
        <f>K14/J14-1</f>
        <v>0.28901734104046239</v>
      </c>
      <c r="P14" s="11">
        <v>5.0378567268491554E-2</v>
      </c>
      <c r="Q14" s="11">
        <v>5.0635785649409626E-2</v>
      </c>
    </row>
    <row r="15" spans="1:17" s="4" customFormat="1" ht="12.9" customHeight="1" x14ac:dyDescent="0.5">
      <c r="A15" s="4" t="s">
        <v>1123</v>
      </c>
      <c r="C15" s="4">
        <v>2556</v>
      </c>
      <c r="D15" s="4" t="s">
        <v>1124</v>
      </c>
      <c r="E15" s="4" t="s">
        <v>183</v>
      </c>
      <c r="F15" s="4" t="s">
        <v>1125</v>
      </c>
      <c r="G15" s="4" t="s">
        <v>1126</v>
      </c>
      <c r="H15" s="4" t="s">
        <v>19</v>
      </c>
      <c r="I15" s="4" t="s">
        <v>96</v>
      </c>
      <c r="J15" s="9">
        <v>675</v>
      </c>
      <c r="K15" s="9">
        <v>810</v>
      </c>
      <c r="M15" s="9">
        <f>K15-J15</f>
        <v>135</v>
      </c>
      <c r="N15" s="10">
        <f>K15/J15-1</f>
        <v>0.19999999999999996</v>
      </c>
      <c r="P15" s="11">
        <v>3.9312754804892255E-2</v>
      </c>
      <c r="Q15" s="11">
        <v>3.6784741144414171E-2</v>
      </c>
    </row>
    <row r="16" spans="1:17" s="4" customFormat="1" ht="12.9" customHeight="1" x14ac:dyDescent="0.5">
      <c r="A16" s="4" t="s">
        <v>1127</v>
      </c>
      <c r="C16" s="4">
        <v>2557</v>
      </c>
      <c r="D16" s="4" t="s">
        <v>1128</v>
      </c>
      <c r="E16" s="4" t="s">
        <v>183</v>
      </c>
      <c r="F16" s="4" t="s">
        <v>1129</v>
      </c>
      <c r="G16" s="4" t="s">
        <v>1130</v>
      </c>
      <c r="H16" s="4" t="s">
        <v>19</v>
      </c>
      <c r="I16" s="4" t="s">
        <v>96</v>
      </c>
      <c r="J16" s="9">
        <v>395</v>
      </c>
      <c r="K16" s="9">
        <v>700</v>
      </c>
      <c r="M16" s="9">
        <f>K16-J16</f>
        <v>305</v>
      </c>
      <c r="N16" s="10">
        <f>K16/J16-1</f>
        <v>0.77215189873417711</v>
      </c>
      <c r="P16" s="11">
        <v>2.3005241700640652E-2</v>
      </c>
      <c r="Q16" s="11">
        <v>3.1789282470481378E-2</v>
      </c>
    </row>
    <row r="17" spans="1:17" s="4" customFormat="1" ht="12.9" customHeight="1" x14ac:dyDescent="0.5">
      <c r="A17" s="4" t="s">
        <v>1131</v>
      </c>
      <c r="C17" s="4">
        <v>2558</v>
      </c>
      <c r="D17" s="4" t="s">
        <v>1132</v>
      </c>
      <c r="E17" s="4" t="s">
        <v>183</v>
      </c>
      <c r="F17" s="4" t="s">
        <v>1133</v>
      </c>
      <c r="G17" s="4" t="s">
        <v>1134</v>
      </c>
      <c r="H17" s="4" t="s">
        <v>19</v>
      </c>
      <c r="I17" s="4" t="s">
        <v>96</v>
      </c>
      <c r="J17" s="9">
        <v>430</v>
      </c>
      <c r="K17" s="9">
        <v>475</v>
      </c>
      <c r="M17" s="9">
        <f>K17-J17</f>
        <v>45</v>
      </c>
      <c r="N17" s="10">
        <f>K17/J17-1</f>
        <v>0.10465116279069764</v>
      </c>
      <c r="P17" s="11">
        <v>2.5043680838672103E-2</v>
      </c>
      <c r="Q17" s="11">
        <v>2.1571298819255222E-2</v>
      </c>
    </row>
    <row r="18" spans="1:17" s="4" customFormat="1" ht="12.9" customHeight="1" x14ac:dyDescent="0.5">
      <c r="A18" s="4" t="s">
        <v>1135</v>
      </c>
      <c r="C18" s="4">
        <v>2559</v>
      </c>
      <c r="D18" s="4" t="s">
        <v>1136</v>
      </c>
      <c r="E18" s="4" t="s">
        <v>183</v>
      </c>
      <c r="F18" s="4" t="s">
        <v>1137</v>
      </c>
      <c r="G18" s="4" t="s">
        <v>1138</v>
      </c>
      <c r="H18" s="4" t="s">
        <v>19</v>
      </c>
      <c r="I18" s="4" t="s">
        <v>96</v>
      </c>
      <c r="J18" s="9">
        <v>215</v>
      </c>
      <c r="K18" s="9">
        <v>430</v>
      </c>
      <c r="M18" s="9">
        <f>K18-J18</f>
        <v>215</v>
      </c>
      <c r="N18" s="10">
        <f>K18/J18-1</f>
        <v>1</v>
      </c>
      <c r="P18" s="11">
        <v>1.2521840419336051E-2</v>
      </c>
      <c r="Q18" s="11">
        <v>1.9527702089009991E-2</v>
      </c>
    </row>
    <row r="19" spans="1:17" s="4" customFormat="1" ht="12.9" customHeight="1" x14ac:dyDescent="0.5">
      <c r="A19" s="4" t="s">
        <v>1139</v>
      </c>
      <c r="C19" s="4">
        <v>2560</v>
      </c>
      <c r="D19" s="4" t="s">
        <v>1140</v>
      </c>
      <c r="E19" s="4" t="s">
        <v>183</v>
      </c>
      <c r="F19" s="4" t="s">
        <v>1141</v>
      </c>
      <c r="G19" s="4" t="s">
        <v>1142</v>
      </c>
      <c r="H19" s="4" t="s">
        <v>19</v>
      </c>
      <c r="I19" s="4" t="s">
        <v>96</v>
      </c>
      <c r="J19" s="9">
        <v>650</v>
      </c>
      <c r="K19" s="9">
        <v>1060</v>
      </c>
      <c r="M19" s="9">
        <f>K19-J19</f>
        <v>410</v>
      </c>
      <c r="N19" s="10">
        <f>K19/J19-1</f>
        <v>0.63076923076923075</v>
      </c>
      <c r="P19" s="11">
        <v>3.7856726849155503E-2</v>
      </c>
      <c r="Q19" s="11">
        <v>4.8138056312443236E-2</v>
      </c>
    </row>
    <row r="20" spans="1:17" s="4" customFormat="1" ht="12.9" customHeight="1" x14ac:dyDescent="0.5">
      <c r="A20" s="4" t="s">
        <v>1143</v>
      </c>
      <c r="C20" s="4">
        <v>2561</v>
      </c>
      <c r="D20" s="4" t="s">
        <v>1144</v>
      </c>
      <c r="E20" s="4" t="s">
        <v>183</v>
      </c>
      <c r="F20" s="4" t="s">
        <v>1145</v>
      </c>
      <c r="G20" s="4" t="s">
        <v>1143</v>
      </c>
      <c r="H20" s="4" t="s">
        <v>19</v>
      </c>
      <c r="I20" s="4" t="s">
        <v>96</v>
      </c>
      <c r="J20" s="9">
        <v>440</v>
      </c>
      <c r="K20" s="9">
        <v>790</v>
      </c>
      <c r="M20" s="9">
        <f>K20-J20</f>
        <v>350</v>
      </c>
      <c r="N20" s="10">
        <f>K20/J20-1</f>
        <v>0.79545454545454541</v>
      </c>
      <c r="P20" s="11">
        <v>2.5626092020966801E-2</v>
      </c>
      <c r="Q20" s="11">
        <v>3.5876475930971846E-2</v>
      </c>
    </row>
    <row r="21" spans="1:17" s="4" customFormat="1" ht="12.9" customHeight="1" x14ac:dyDescent="0.5">
      <c r="A21" s="4" t="s">
        <v>1146</v>
      </c>
      <c r="C21" s="4">
        <v>2562</v>
      </c>
      <c r="D21" s="4" t="s">
        <v>1147</v>
      </c>
      <c r="E21" s="4" t="s">
        <v>183</v>
      </c>
      <c r="F21" s="4" t="s">
        <v>1148</v>
      </c>
      <c r="G21" s="4" t="s">
        <v>1146</v>
      </c>
      <c r="H21" s="4" t="s">
        <v>19</v>
      </c>
      <c r="I21" s="4" t="s">
        <v>96</v>
      </c>
      <c r="J21" s="9">
        <v>205</v>
      </c>
      <c r="K21" s="9">
        <v>260</v>
      </c>
      <c r="M21" s="9">
        <f>K21-J21</f>
        <v>55</v>
      </c>
      <c r="N21" s="10">
        <f>K21/J21-1</f>
        <v>0.26829268292682928</v>
      </c>
      <c r="P21" s="11">
        <v>1.1939429237041351E-2</v>
      </c>
      <c r="Q21" s="11">
        <v>1.1807447774750226E-2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40561</v>
      </c>
      <c r="K23" s="18">
        <v>43600</v>
      </c>
      <c r="M23" s="18">
        <f>K23-J23</f>
        <v>3039</v>
      </c>
      <c r="N23" s="7">
        <f>K23/J23-1</f>
        <v>7.4924188259658298E-2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8900</v>
      </c>
      <c r="K26" s="6">
        <v>11105</v>
      </c>
      <c r="M26" s="6">
        <f>K26-J26</f>
        <v>2205</v>
      </c>
      <c r="N26" s="7">
        <f>K26/J26-1</f>
        <v>0.24775280898876395</v>
      </c>
      <c r="P26" s="8">
        <v>0.51834595224228308</v>
      </c>
      <c r="Q26" s="8">
        <v>0.50431425976385102</v>
      </c>
    </row>
    <row r="27" spans="1:17" s="4" customFormat="1" ht="12.9" customHeight="1" x14ac:dyDescent="0.5">
      <c r="A27" s="4" t="s">
        <v>1099</v>
      </c>
      <c r="C27" s="4">
        <v>2567</v>
      </c>
      <c r="D27" s="4" t="s">
        <v>1100</v>
      </c>
      <c r="E27" s="4" t="s">
        <v>183</v>
      </c>
      <c r="F27" s="4" t="s">
        <v>1101</v>
      </c>
      <c r="G27" s="4" t="s">
        <v>1102</v>
      </c>
      <c r="H27" s="4" t="s">
        <v>19</v>
      </c>
      <c r="I27" s="4" t="s">
        <v>105</v>
      </c>
      <c r="J27" s="9">
        <v>1240</v>
      </c>
      <c r="K27" s="9">
        <v>970</v>
      </c>
      <c r="M27" s="9">
        <f>K27-J27</f>
        <v>-270</v>
      </c>
      <c r="N27" s="10">
        <f>K27/J27-1</f>
        <v>-0.217741935483871</v>
      </c>
      <c r="P27" s="11">
        <v>7.2218986604542804E-2</v>
      </c>
      <c r="Q27" s="11">
        <v>4.4050862851952768E-2</v>
      </c>
    </row>
    <row r="28" spans="1:17" s="4" customFormat="1" ht="12.9" customHeight="1" x14ac:dyDescent="0.5">
      <c r="A28" s="4" t="s">
        <v>1103</v>
      </c>
      <c r="C28" s="4">
        <v>2568</v>
      </c>
      <c r="D28" s="4" t="s">
        <v>1104</v>
      </c>
      <c r="E28" s="4" t="s">
        <v>183</v>
      </c>
      <c r="F28" s="4" t="s">
        <v>1105</v>
      </c>
      <c r="G28" s="4" t="s">
        <v>1106</v>
      </c>
      <c r="H28" s="4" t="s">
        <v>19</v>
      </c>
      <c r="I28" s="4" t="s">
        <v>105</v>
      </c>
      <c r="J28" s="9">
        <v>1425</v>
      </c>
      <c r="K28" s="9">
        <v>1340</v>
      </c>
      <c r="M28" s="9">
        <f>K28-J28</f>
        <v>-85</v>
      </c>
      <c r="N28" s="10">
        <f>K28/J28-1</f>
        <v>-5.9649122807017507E-2</v>
      </c>
      <c r="P28" s="11">
        <v>8.2993593476994754E-2</v>
      </c>
      <c r="Q28" s="11">
        <v>6.0853769300635789E-2</v>
      </c>
    </row>
    <row r="29" spans="1:17" s="4" customFormat="1" ht="12.9" customHeight="1" x14ac:dyDescent="0.5">
      <c r="A29" s="4" t="s">
        <v>1107</v>
      </c>
      <c r="C29" s="4">
        <v>2569</v>
      </c>
      <c r="D29" s="4" t="s">
        <v>1108</v>
      </c>
      <c r="E29" s="4" t="s">
        <v>183</v>
      </c>
      <c r="F29" s="4" t="s">
        <v>1109</v>
      </c>
      <c r="G29" s="4" t="s">
        <v>1110</v>
      </c>
      <c r="H29" s="4" t="s">
        <v>19</v>
      </c>
      <c r="I29" s="4" t="s">
        <v>105</v>
      </c>
      <c r="J29" s="9">
        <v>1585</v>
      </c>
      <c r="K29" s="9">
        <v>2015</v>
      </c>
      <c r="M29" s="9">
        <f>K29-J29</f>
        <v>430</v>
      </c>
      <c r="N29" s="10">
        <f>K29/J29-1</f>
        <v>0.27129337539432186</v>
      </c>
      <c r="P29" s="11">
        <v>9.2312172393709965E-2</v>
      </c>
      <c r="Q29" s="11">
        <v>9.1507720254314265E-2</v>
      </c>
    </row>
    <row r="30" spans="1:17" s="4" customFormat="1" ht="12.9" customHeight="1" x14ac:dyDescent="0.5">
      <c r="A30" s="4" t="s">
        <v>1111</v>
      </c>
      <c r="C30" s="4">
        <v>2570</v>
      </c>
      <c r="D30" s="4" t="s">
        <v>1112</v>
      </c>
      <c r="E30" s="4" t="s">
        <v>183</v>
      </c>
      <c r="F30" s="4" t="s">
        <v>1113</v>
      </c>
      <c r="G30" s="4" t="s">
        <v>1114</v>
      </c>
      <c r="H30" s="4" t="s">
        <v>19</v>
      </c>
      <c r="I30" s="4" t="s">
        <v>105</v>
      </c>
      <c r="J30" s="9">
        <v>1350</v>
      </c>
      <c r="K30" s="9">
        <v>1695</v>
      </c>
      <c r="M30" s="9">
        <f>K30-J30</f>
        <v>345</v>
      </c>
      <c r="N30" s="10">
        <f>K30/J30-1</f>
        <v>0.25555555555555554</v>
      </c>
      <c r="P30" s="11">
        <v>7.8625509609784511E-2</v>
      </c>
      <c r="Q30" s="11">
        <v>7.6975476839237056E-2</v>
      </c>
    </row>
    <row r="31" spans="1:17" s="4" customFormat="1" ht="12.9" customHeight="1" x14ac:dyDescent="0.5">
      <c r="A31" s="4" t="s">
        <v>1115</v>
      </c>
      <c r="C31" s="4">
        <v>2571</v>
      </c>
      <c r="D31" s="4" t="s">
        <v>1116</v>
      </c>
      <c r="E31" s="4" t="s">
        <v>183</v>
      </c>
      <c r="F31" s="4" t="s">
        <v>1117</v>
      </c>
      <c r="G31" s="4" t="s">
        <v>1118</v>
      </c>
      <c r="H31" s="4" t="s">
        <v>19</v>
      </c>
      <c r="I31" s="4" t="s">
        <v>105</v>
      </c>
      <c r="J31" s="9">
        <v>1215</v>
      </c>
      <c r="K31" s="9">
        <v>1550</v>
      </c>
      <c r="M31" s="9">
        <f>K31-J31</f>
        <v>335</v>
      </c>
      <c r="N31" s="10">
        <f>K31/J31-1</f>
        <v>0.27572016460905346</v>
      </c>
      <c r="P31" s="11">
        <v>7.0762958648806051E-2</v>
      </c>
      <c r="Q31" s="11">
        <v>7.0390554041780198E-2</v>
      </c>
    </row>
    <row r="32" spans="1:17" s="4" customFormat="1" ht="12.9" customHeight="1" x14ac:dyDescent="0.5">
      <c r="A32" s="4" t="s">
        <v>1119</v>
      </c>
      <c r="C32" s="4">
        <v>2572</v>
      </c>
      <c r="D32" s="4" t="s">
        <v>1120</v>
      </c>
      <c r="E32" s="4" t="s">
        <v>183</v>
      </c>
      <c r="F32" s="4" t="s">
        <v>1121</v>
      </c>
      <c r="G32" s="4" t="s">
        <v>1122</v>
      </c>
      <c r="H32" s="4" t="s">
        <v>19</v>
      </c>
      <c r="I32" s="4" t="s">
        <v>105</v>
      </c>
      <c r="J32" s="9">
        <v>620</v>
      </c>
      <c r="K32" s="9">
        <v>1130</v>
      </c>
      <c r="M32" s="9">
        <f>K32-J32</f>
        <v>510</v>
      </c>
      <c r="N32" s="10">
        <f>K32/J32-1</f>
        <v>0.82258064516129026</v>
      </c>
      <c r="P32" s="11">
        <v>3.6109493302271402E-2</v>
      </c>
      <c r="Q32" s="11">
        <v>5.1316984559491373E-2</v>
      </c>
    </row>
    <row r="33" spans="1:17" s="4" customFormat="1" ht="12.9" customHeight="1" x14ac:dyDescent="0.5">
      <c r="A33" s="4" t="s">
        <v>1123</v>
      </c>
      <c r="C33" s="4">
        <v>2573</v>
      </c>
      <c r="D33" s="4" t="s">
        <v>1124</v>
      </c>
      <c r="E33" s="4" t="s">
        <v>183</v>
      </c>
      <c r="F33" s="4" t="s">
        <v>1125</v>
      </c>
      <c r="G33" s="4" t="s">
        <v>1126</v>
      </c>
      <c r="H33" s="4" t="s">
        <v>19</v>
      </c>
      <c r="I33" s="4" t="s">
        <v>105</v>
      </c>
      <c r="J33" s="9">
        <v>435</v>
      </c>
      <c r="K33" s="9">
        <v>720</v>
      </c>
      <c r="M33" s="9">
        <f>K33-J33</f>
        <v>285</v>
      </c>
      <c r="N33" s="10">
        <f>K33/J33-1</f>
        <v>0.65517241379310343</v>
      </c>
      <c r="P33" s="11">
        <v>2.5334886429819452E-2</v>
      </c>
      <c r="Q33" s="11">
        <v>3.2697547683923703E-2</v>
      </c>
    </row>
    <row r="34" spans="1:17" s="4" customFormat="1" ht="12.9" customHeight="1" x14ac:dyDescent="0.5">
      <c r="A34" s="4" t="s">
        <v>1127</v>
      </c>
      <c r="C34" s="4">
        <v>2574</v>
      </c>
      <c r="D34" s="4" t="s">
        <v>1128</v>
      </c>
      <c r="E34" s="4" t="s">
        <v>183</v>
      </c>
      <c r="F34" s="4" t="s">
        <v>1129</v>
      </c>
      <c r="G34" s="4" t="s">
        <v>1130</v>
      </c>
      <c r="H34" s="4" t="s">
        <v>19</v>
      </c>
      <c r="I34" s="4" t="s">
        <v>105</v>
      </c>
      <c r="J34" s="9">
        <v>350</v>
      </c>
      <c r="K34" s="9">
        <v>485</v>
      </c>
      <c r="M34" s="9">
        <f>K34-J34</f>
        <v>135</v>
      </c>
      <c r="N34" s="10">
        <f>K34/J34-1</f>
        <v>0.38571428571428568</v>
      </c>
      <c r="P34" s="11">
        <v>2.03843913803145E-2</v>
      </c>
      <c r="Q34" s="11">
        <v>2.2025431425976384E-2</v>
      </c>
    </row>
    <row r="35" spans="1:17" s="4" customFormat="1" ht="12.9" customHeight="1" x14ac:dyDescent="0.5">
      <c r="A35" s="4" t="s">
        <v>1131</v>
      </c>
      <c r="C35" s="4">
        <v>2575</v>
      </c>
      <c r="D35" s="4" t="s">
        <v>1132</v>
      </c>
      <c r="E35" s="4" t="s">
        <v>183</v>
      </c>
      <c r="F35" s="4" t="s">
        <v>1133</v>
      </c>
      <c r="G35" s="4" t="s">
        <v>1134</v>
      </c>
      <c r="H35" s="4" t="s">
        <v>19</v>
      </c>
      <c r="I35" s="4" t="s">
        <v>105</v>
      </c>
      <c r="J35" s="9">
        <v>250</v>
      </c>
      <c r="K35" s="9">
        <v>340</v>
      </c>
      <c r="M35" s="9">
        <f>K35-J35</f>
        <v>90</v>
      </c>
      <c r="N35" s="10">
        <f>K35/J35-1</f>
        <v>0.3600000000000001</v>
      </c>
      <c r="P35" s="11">
        <v>1.4560279557367502E-2</v>
      </c>
      <c r="Q35" s="11">
        <v>1.5440508628519528E-2</v>
      </c>
    </row>
    <row r="36" spans="1:17" s="4" customFormat="1" ht="12.9" customHeight="1" x14ac:dyDescent="0.5">
      <c r="A36" s="4" t="s">
        <v>1135</v>
      </c>
      <c r="C36" s="4">
        <v>2576</v>
      </c>
      <c r="D36" s="4" t="s">
        <v>1136</v>
      </c>
      <c r="E36" s="4" t="s">
        <v>183</v>
      </c>
      <c r="F36" s="4" t="s">
        <v>1137</v>
      </c>
      <c r="G36" s="4" t="s">
        <v>1138</v>
      </c>
      <c r="H36" s="4" t="s">
        <v>19</v>
      </c>
      <c r="I36" s="4" t="s">
        <v>105</v>
      </c>
      <c r="J36" s="9">
        <v>160</v>
      </c>
      <c r="K36" s="9">
        <v>330</v>
      </c>
      <c r="M36" s="9">
        <f>K36-J36</f>
        <v>170</v>
      </c>
      <c r="N36" s="10">
        <f>K36/J36-1</f>
        <v>1.0625</v>
      </c>
      <c r="P36" s="11">
        <v>9.3185789167152012E-3</v>
      </c>
      <c r="Q36" s="11">
        <v>1.4986376021798364E-2</v>
      </c>
    </row>
    <row r="37" spans="1:17" s="4" customFormat="1" ht="12.9" customHeight="1" x14ac:dyDescent="0.5">
      <c r="A37" s="4" t="s">
        <v>1139</v>
      </c>
      <c r="C37" s="4">
        <v>2577</v>
      </c>
      <c r="D37" s="4" t="s">
        <v>1140</v>
      </c>
      <c r="E37" s="4" t="s">
        <v>183</v>
      </c>
      <c r="F37" s="4" t="s">
        <v>1141</v>
      </c>
      <c r="G37" s="4" t="s">
        <v>1142</v>
      </c>
      <c r="H37" s="4" t="s">
        <v>19</v>
      </c>
      <c r="I37" s="4" t="s">
        <v>105</v>
      </c>
      <c r="J37" s="9">
        <v>275</v>
      </c>
      <c r="K37" s="9">
        <v>525</v>
      </c>
      <c r="M37" s="9">
        <f>K37-J37</f>
        <v>250</v>
      </c>
      <c r="N37" s="10">
        <f>K37/J37-1</f>
        <v>0.90909090909090917</v>
      </c>
      <c r="P37" s="11">
        <v>1.6016307513104251E-2</v>
      </c>
      <c r="Q37" s="11">
        <v>2.3841961852861037E-2</v>
      </c>
    </row>
    <row r="38" spans="1:17" s="4" customFormat="1" ht="12.9" customHeight="1" x14ac:dyDescent="0.5">
      <c r="A38" s="4" t="s">
        <v>1143</v>
      </c>
      <c r="C38" s="4">
        <v>2578</v>
      </c>
      <c r="D38" s="4" t="s">
        <v>1144</v>
      </c>
      <c r="E38" s="4" t="s">
        <v>183</v>
      </c>
      <c r="F38" s="4" t="s">
        <v>1145</v>
      </c>
      <c r="G38" s="4" t="s">
        <v>1143</v>
      </c>
      <c r="H38" s="4" t="s">
        <v>19</v>
      </c>
      <c r="I38" s="4" t="s">
        <v>105</v>
      </c>
      <c r="J38" s="9">
        <v>200</v>
      </c>
      <c r="K38" s="9">
        <v>435</v>
      </c>
      <c r="M38" s="9">
        <f>K38-J38</f>
        <v>235</v>
      </c>
      <c r="N38" s="10">
        <f>K38/J38-1</f>
        <v>1.1749999999999998</v>
      </c>
      <c r="P38" s="11">
        <v>1.1648223645894001E-2</v>
      </c>
      <c r="Q38" s="11">
        <v>1.9754768392370572E-2</v>
      </c>
    </row>
    <row r="39" spans="1:17" s="4" customFormat="1" ht="12.9" customHeight="1" x14ac:dyDescent="0.5">
      <c r="A39" s="4" t="s">
        <v>1146</v>
      </c>
      <c r="C39" s="4">
        <v>2579</v>
      </c>
      <c r="D39" s="4" t="s">
        <v>1147</v>
      </c>
      <c r="E39" s="4" t="s">
        <v>183</v>
      </c>
      <c r="F39" s="4" t="s">
        <v>1148</v>
      </c>
      <c r="G39" s="4" t="s">
        <v>1146</v>
      </c>
      <c r="H39" s="4" t="s">
        <v>19</v>
      </c>
      <c r="I39" s="4" t="s">
        <v>105</v>
      </c>
      <c r="J39" s="9">
        <v>70</v>
      </c>
      <c r="K39" s="9">
        <v>90</v>
      </c>
      <c r="M39" s="9">
        <f>K39-J39</f>
        <v>20</v>
      </c>
      <c r="N39" s="10">
        <f>K39/J39-1</f>
        <v>0.28571428571428581</v>
      </c>
      <c r="P39" s="11">
        <v>4.0768782760629008E-3</v>
      </c>
      <c r="Q39" s="11">
        <v>4.0871934604904629E-3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31639</v>
      </c>
      <c r="K41" s="18">
        <v>36400</v>
      </c>
      <c r="M41" s="18">
        <f>K41-J41</f>
        <v>4761</v>
      </c>
      <c r="N41" s="7">
        <f>K41/J41-1</f>
        <v>0.15047883940706086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8330</v>
      </c>
      <c r="K4" s="6">
        <v>9870</v>
      </c>
      <c r="M4" s="6">
        <f>K4-J4</f>
        <v>1540</v>
      </c>
      <c r="N4" s="7">
        <f>K4/J4-1</f>
        <v>0.18487394957983194</v>
      </c>
    </row>
    <row r="5" spans="1:17" s="4" customFormat="1" ht="12.9" customHeight="1" x14ac:dyDescent="0.5">
      <c r="A5" s="4" t="s">
        <v>1158</v>
      </c>
      <c r="C5" s="4">
        <v>1628</v>
      </c>
      <c r="D5" s="4" t="s">
        <v>1159</v>
      </c>
      <c r="E5" s="4" t="s">
        <v>23</v>
      </c>
      <c r="F5" s="4" t="s">
        <v>1160</v>
      </c>
      <c r="G5" s="4" t="s">
        <v>1159</v>
      </c>
      <c r="H5" s="4" t="s">
        <v>19</v>
      </c>
      <c r="I5" s="4" t="s">
        <v>20</v>
      </c>
      <c r="J5" s="9">
        <v>80</v>
      </c>
      <c r="K5" s="9">
        <v>50</v>
      </c>
      <c r="M5" s="9">
        <f>K5-J5</f>
        <v>-30</v>
      </c>
      <c r="N5" s="10">
        <f>K5/J5-1</f>
        <v>-0.375</v>
      </c>
      <c r="P5" s="11">
        <v>9.6038415366146452E-3</v>
      </c>
      <c r="Q5" s="11">
        <v>5.065856129685917E-3</v>
      </c>
    </row>
    <row r="6" spans="1:17" s="4" customFormat="1" ht="12.9" customHeight="1" x14ac:dyDescent="0.5">
      <c r="A6" s="4" t="s">
        <v>1161</v>
      </c>
      <c r="C6" s="4">
        <v>1629</v>
      </c>
      <c r="D6" s="4" t="s">
        <v>1162</v>
      </c>
      <c r="E6" s="4" t="s">
        <v>23</v>
      </c>
      <c r="F6" s="4" t="s">
        <v>1163</v>
      </c>
      <c r="G6" s="4" t="s">
        <v>1162</v>
      </c>
      <c r="H6" s="4" t="s">
        <v>19</v>
      </c>
      <c r="I6" s="4" t="s">
        <v>20</v>
      </c>
      <c r="J6" s="9">
        <v>155</v>
      </c>
      <c r="K6" s="9">
        <v>55</v>
      </c>
      <c r="M6" s="9">
        <f>K6-J6</f>
        <v>-100</v>
      </c>
      <c r="N6" s="10">
        <f>K6/J6-1</f>
        <v>-0.64516129032258063</v>
      </c>
      <c r="P6" s="11">
        <v>1.8607442977190875E-2</v>
      </c>
      <c r="Q6" s="11">
        <v>5.5724417426545082E-3</v>
      </c>
    </row>
    <row r="7" spans="1:17" s="4" customFormat="1" ht="12.9" customHeight="1" x14ac:dyDescent="0.5">
      <c r="A7" s="4" t="s">
        <v>1164</v>
      </c>
      <c r="C7" s="4">
        <v>1630</v>
      </c>
      <c r="D7" s="4" t="s">
        <v>1165</v>
      </c>
      <c r="E7" s="4" t="s">
        <v>23</v>
      </c>
      <c r="F7" s="4" t="s">
        <v>1166</v>
      </c>
      <c r="G7" s="4" t="s">
        <v>1165</v>
      </c>
      <c r="H7" s="4" t="s">
        <v>19</v>
      </c>
      <c r="I7" s="4" t="s">
        <v>20</v>
      </c>
      <c r="J7" s="9">
        <v>105</v>
      </c>
      <c r="K7" s="9">
        <v>90</v>
      </c>
      <c r="M7" s="9">
        <f>K7-J7</f>
        <v>-15</v>
      </c>
      <c r="N7" s="10">
        <f>K7/J7-1</f>
        <v>-0.1428571428571429</v>
      </c>
      <c r="P7" s="11">
        <v>1.2605042016806723E-2</v>
      </c>
      <c r="Q7" s="11">
        <v>9.11854103343465E-3</v>
      </c>
    </row>
    <row r="8" spans="1:17" s="4" customFormat="1" ht="12.9" customHeight="1" x14ac:dyDescent="0.5">
      <c r="A8" s="4" t="s">
        <v>1167</v>
      </c>
      <c r="C8" s="4">
        <v>1631</v>
      </c>
      <c r="D8" s="4" t="s">
        <v>1168</v>
      </c>
      <c r="E8" s="4" t="s">
        <v>23</v>
      </c>
      <c r="F8" s="4" t="s">
        <v>1169</v>
      </c>
      <c r="G8" s="4" t="s">
        <v>1168</v>
      </c>
      <c r="H8" s="4" t="s">
        <v>19</v>
      </c>
      <c r="I8" s="4" t="s">
        <v>20</v>
      </c>
      <c r="J8" s="9">
        <v>295</v>
      </c>
      <c r="K8" s="9">
        <v>85</v>
      </c>
      <c r="M8" s="9">
        <f>K8-J8</f>
        <v>-210</v>
      </c>
      <c r="N8" s="10">
        <f>K8/J8-1</f>
        <v>-0.71186440677966101</v>
      </c>
      <c r="P8" s="11">
        <v>3.5414165666266505E-2</v>
      </c>
      <c r="Q8" s="11">
        <v>8.6119554204660588E-3</v>
      </c>
    </row>
    <row r="9" spans="1:17" s="4" customFormat="1" ht="12.9" customHeight="1" x14ac:dyDescent="0.5">
      <c r="A9" s="4" t="s">
        <v>1170</v>
      </c>
      <c r="C9" s="4">
        <v>1632</v>
      </c>
      <c r="D9" s="4" t="s">
        <v>1171</v>
      </c>
      <c r="E9" s="4" t="s">
        <v>23</v>
      </c>
      <c r="F9" s="4" t="s">
        <v>1172</v>
      </c>
      <c r="G9" s="4" t="s">
        <v>1171</v>
      </c>
      <c r="H9" s="4" t="s">
        <v>19</v>
      </c>
      <c r="I9" s="4" t="s">
        <v>20</v>
      </c>
      <c r="J9" s="9">
        <v>400</v>
      </c>
      <c r="K9" s="9">
        <v>280</v>
      </c>
      <c r="M9" s="9">
        <f>K9-J9</f>
        <v>-120</v>
      </c>
      <c r="N9" s="10">
        <f>K9/J9-1</f>
        <v>-0.30000000000000004</v>
      </c>
      <c r="P9" s="11">
        <v>4.8019207683073231E-2</v>
      </c>
      <c r="Q9" s="11">
        <v>2.8368794326241134E-2</v>
      </c>
    </row>
    <row r="10" spans="1:17" s="4" customFormat="1" ht="12.9" customHeight="1" x14ac:dyDescent="0.5">
      <c r="A10" s="4" t="s">
        <v>1173</v>
      </c>
      <c r="C10" s="4">
        <v>1633</v>
      </c>
      <c r="D10" s="4" t="s">
        <v>1174</v>
      </c>
      <c r="E10" s="4" t="s">
        <v>23</v>
      </c>
      <c r="F10" s="4" t="s">
        <v>1175</v>
      </c>
      <c r="G10" s="4" t="s">
        <v>1174</v>
      </c>
      <c r="H10" s="4" t="s">
        <v>19</v>
      </c>
      <c r="I10" s="4" t="s">
        <v>20</v>
      </c>
      <c r="J10" s="9">
        <v>255</v>
      </c>
      <c r="K10" s="9">
        <v>290</v>
      </c>
      <c r="M10" s="9">
        <f>K10-J10</f>
        <v>35</v>
      </c>
      <c r="N10" s="10">
        <f>K10/J10-1</f>
        <v>0.13725490196078427</v>
      </c>
      <c r="P10" s="11">
        <v>3.0612244897959183E-2</v>
      </c>
      <c r="Q10" s="11">
        <v>2.9381965552178316E-2</v>
      </c>
    </row>
    <row r="11" spans="1:17" s="4" customFormat="1" ht="12.9" customHeight="1" x14ac:dyDescent="0.5">
      <c r="A11" s="4" t="s">
        <v>1176</v>
      </c>
      <c r="C11" s="4">
        <v>1634</v>
      </c>
      <c r="D11" s="4" t="s">
        <v>1177</v>
      </c>
      <c r="E11" s="4" t="s">
        <v>23</v>
      </c>
      <c r="F11" s="4" t="s">
        <v>1178</v>
      </c>
      <c r="G11" s="4" t="s">
        <v>1177</v>
      </c>
      <c r="H11" s="4" t="s">
        <v>19</v>
      </c>
      <c r="I11" s="4" t="s">
        <v>20</v>
      </c>
      <c r="J11" s="9">
        <v>320</v>
      </c>
      <c r="K11" s="9">
        <v>305</v>
      </c>
      <c r="M11" s="9">
        <f>K11-J11</f>
        <v>-15</v>
      </c>
      <c r="N11" s="10">
        <f>K11/J11-1</f>
        <v>-4.6875E-2</v>
      </c>
      <c r="P11" s="11">
        <v>3.8415366146458581E-2</v>
      </c>
      <c r="Q11" s="11">
        <v>3.0901722391084092E-2</v>
      </c>
    </row>
    <row r="12" spans="1:17" s="4" customFormat="1" ht="12.9" customHeight="1" x14ac:dyDescent="0.5">
      <c r="A12" s="4" t="s">
        <v>1179</v>
      </c>
      <c r="C12" s="4">
        <v>1635</v>
      </c>
      <c r="D12" s="4" t="s">
        <v>1180</v>
      </c>
      <c r="E12" s="4" t="s">
        <v>23</v>
      </c>
      <c r="F12" s="4" t="s">
        <v>1181</v>
      </c>
      <c r="G12" s="4" t="s">
        <v>1180</v>
      </c>
      <c r="H12" s="4" t="s">
        <v>19</v>
      </c>
      <c r="I12" s="4" t="s">
        <v>20</v>
      </c>
      <c r="J12" s="9">
        <v>355</v>
      </c>
      <c r="K12" s="9">
        <v>240</v>
      </c>
      <c r="M12" s="9">
        <f>K12-J12</f>
        <v>-115</v>
      </c>
      <c r="N12" s="10">
        <f>K12/J12-1</f>
        <v>-0.323943661971831</v>
      </c>
      <c r="P12" s="11">
        <v>4.2617046818727494E-2</v>
      </c>
      <c r="Q12" s="11">
        <v>2.4316109422492401E-2</v>
      </c>
    </row>
    <row r="13" spans="1:17" s="4" customFormat="1" ht="12.9" customHeight="1" x14ac:dyDescent="0.5">
      <c r="A13" s="4" t="s">
        <v>1182</v>
      </c>
      <c r="C13" s="4">
        <v>1636</v>
      </c>
      <c r="D13" s="4" t="s">
        <v>1183</v>
      </c>
      <c r="E13" s="4" t="s">
        <v>23</v>
      </c>
      <c r="F13" s="4" t="s">
        <v>1184</v>
      </c>
      <c r="G13" s="4" t="s">
        <v>1183</v>
      </c>
      <c r="H13" s="4" t="s">
        <v>19</v>
      </c>
      <c r="I13" s="4" t="s">
        <v>20</v>
      </c>
      <c r="J13" s="9">
        <v>355</v>
      </c>
      <c r="K13" s="9">
        <v>300</v>
      </c>
      <c r="M13" s="9">
        <f>K13-J13</f>
        <v>-55</v>
      </c>
      <c r="N13" s="10">
        <f>K13/J13-1</f>
        <v>-0.15492957746478875</v>
      </c>
      <c r="P13" s="11">
        <v>4.2617046818727494E-2</v>
      </c>
      <c r="Q13" s="11">
        <v>3.0395136778115502E-2</v>
      </c>
    </row>
    <row r="14" spans="1:17" s="4" customFormat="1" ht="12.9" customHeight="1" x14ac:dyDescent="0.5">
      <c r="A14" s="4" t="s">
        <v>1185</v>
      </c>
      <c r="C14" s="4">
        <v>1637</v>
      </c>
      <c r="D14" s="4" t="s">
        <v>1186</v>
      </c>
      <c r="E14" s="4" t="s">
        <v>23</v>
      </c>
      <c r="F14" s="4" t="s">
        <v>1187</v>
      </c>
      <c r="G14" s="4" t="s">
        <v>1186</v>
      </c>
      <c r="H14" s="4" t="s">
        <v>19</v>
      </c>
      <c r="I14" s="4" t="s">
        <v>20</v>
      </c>
      <c r="J14" s="9">
        <v>340</v>
      </c>
      <c r="K14" s="9">
        <v>370</v>
      </c>
      <c r="M14" s="9">
        <f>K14-J14</f>
        <v>30</v>
      </c>
      <c r="N14" s="10">
        <f>K14/J14-1</f>
        <v>8.8235294117646967E-2</v>
      </c>
      <c r="P14" s="11">
        <v>4.0816326530612242E-2</v>
      </c>
      <c r="Q14" s="11">
        <v>3.7487335359675786E-2</v>
      </c>
    </row>
    <row r="15" spans="1:17" s="4" customFormat="1" ht="12.9" customHeight="1" x14ac:dyDescent="0.5">
      <c r="A15" s="4" t="s">
        <v>1119</v>
      </c>
      <c r="C15" s="4">
        <v>1638</v>
      </c>
      <c r="D15" s="4" t="s">
        <v>1188</v>
      </c>
      <c r="E15" s="4" t="s">
        <v>23</v>
      </c>
      <c r="F15" s="4" t="s">
        <v>1189</v>
      </c>
      <c r="G15" s="4" t="s">
        <v>1188</v>
      </c>
      <c r="H15" s="4" t="s">
        <v>19</v>
      </c>
      <c r="I15" s="4" t="s">
        <v>20</v>
      </c>
      <c r="J15" s="9">
        <v>615</v>
      </c>
      <c r="K15" s="9">
        <v>715</v>
      </c>
      <c r="M15" s="9">
        <f>K15-J15</f>
        <v>100</v>
      </c>
      <c r="N15" s="10">
        <f>K15/J15-1</f>
        <v>0.16260162601626016</v>
      </c>
      <c r="P15" s="11">
        <v>7.3829531812725085E-2</v>
      </c>
      <c r="Q15" s="11">
        <v>7.2441742654508617E-2</v>
      </c>
    </row>
    <row r="16" spans="1:17" s="4" customFormat="1" ht="12.9" customHeight="1" x14ac:dyDescent="0.5">
      <c r="A16" s="4" t="s">
        <v>1123</v>
      </c>
      <c r="C16" s="4">
        <v>1639</v>
      </c>
      <c r="D16" s="4" t="s">
        <v>1190</v>
      </c>
      <c r="E16" s="4" t="s">
        <v>23</v>
      </c>
      <c r="F16" s="4" t="s">
        <v>1191</v>
      </c>
      <c r="G16" s="4" t="s">
        <v>1190</v>
      </c>
      <c r="H16" s="4" t="s">
        <v>19</v>
      </c>
      <c r="I16" s="4" t="s">
        <v>20</v>
      </c>
      <c r="J16" s="9">
        <v>585</v>
      </c>
      <c r="K16" s="9">
        <v>680</v>
      </c>
      <c r="M16" s="9">
        <f>K16-J16</f>
        <v>95</v>
      </c>
      <c r="N16" s="10">
        <f>K16/J16-1</f>
        <v>0.16239316239316248</v>
      </c>
      <c r="P16" s="11">
        <v>7.0228091236494594E-2</v>
      </c>
      <c r="Q16" s="11">
        <v>6.889564336372847E-2</v>
      </c>
    </row>
    <row r="17" spans="1:17" s="4" customFormat="1" ht="12.9" customHeight="1" x14ac:dyDescent="0.5">
      <c r="A17" s="4" t="s">
        <v>1127</v>
      </c>
      <c r="C17" s="4">
        <v>1640</v>
      </c>
      <c r="D17" s="4" t="s">
        <v>1192</v>
      </c>
      <c r="E17" s="4" t="s">
        <v>23</v>
      </c>
      <c r="F17" s="4" t="s">
        <v>1193</v>
      </c>
      <c r="G17" s="4" t="s">
        <v>1192</v>
      </c>
      <c r="H17" s="4" t="s">
        <v>19</v>
      </c>
      <c r="I17" s="4" t="s">
        <v>20</v>
      </c>
      <c r="J17" s="9">
        <v>455</v>
      </c>
      <c r="K17" s="9">
        <v>600</v>
      </c>
      <c r="M17" s="9">
        <f>K17-J17</f>
        <v>145</v>
      </c>
      <c r="N17" s="10">
        <f>K17/J17-1</f>
        <v>0.31868131868131866</v>
      </c>
      <c r="P17" s="11">
        <v>5.4621848739495799E-2</v>
      </c>
      <c r="Q17" s="11">
        <v>6.0790273556231005E-2</v>
      </c>
    </row>
    <row r="18" spans="1:17" s="4" customFormat="1" ht="12.9" customHeight="1" x14ac:dyDescent="0.5">
      <c r="A18" s="4" t="s">
        <v>1131</v>
      </c>
      <c r="C18" s="4">
        <v>1641</v>
      </c>
      <c r="D18" s="4" t="s">
        <v>1194</v>
      </c>
      <c r="E18" s="4" t="s">
        <v>23</v>
      </c>
      <c r="F18" s="4" t="s">
        <v>1195</v>
      </c>
      <c r="G18" s="4" t="s">
        <v>1194</v>
      </c>
      <c r="H18" s="4" t="s">
        <v>19</v>
      </c>
      <c r="I18" s="4" t="s">
        <v>20</v>
      </c>
      <c r="J18" s="9">
        <v>600</v>
      </c>
      <c r="K18" s="9">
        <v>625</v>
      </c>
      <c r="M18" s="9">
        <f>K18-J18</f>
        <v>25</v>
      </c>
      <c r="N18" s="10">
        <f>K18/J18-1</f>
        <v>4.1666666666666741E-2</v>
      </c>
      <c r="P18" s="11">
        <v>7.202881152460984E-2</v>
      </c>
      <c r="Q18" s="11">
        <v>6.3323201621073966E-2</v>
      </c>
    </row>
    <row r="19" spans="1:17" s="4" customFormat="1" ht="12.9" customHeight="1" x14ac:dyDescent="0.5">
      <c r="A19" s="4" t="s">
        <v>1135</v>
      </c>
      <c r="C19" s="4">
        <v>1642</v>
      </c>
      <c r="D19" s="4" t="s">
        <v>1196</v>
      </c>
      <c r="E19" s="4" t="s">
        <v>23</v>
      </c>
      <c r="F19" s="4" t="s">
        <v>1197</v>
      </c>
      <c r="G19" s="4" t="s">
        <v>1196</v>
      </c>
      <c r="H19" s="4" t="s">
        <v>19</v>
      </c>
      <c r="I19" s="4" t="s">
        <v>20</v>
      </c>
      <c r="J19" s="9">
        <v>485</v>
      </c>
      <c r="K19" s="9">
        <v>600</v>
      </c>
      <c r="M19" s="9">
        <f>K19-J19</f>
        <v>115</v>
      </c>
      <c r="N19" s="10">
        <f>K19/J19-1</f>
        <v>0.23711340206185572</v>
      </c>
      <c r="P19" s="11">
        <v>5.822328931572629E-2</v>
      </c>
      <c r="Q19" s="11">
        <v>6.0790273556231005E-2</v>
      </c>
    </row>
    <row r="20" spans="1:17" s="4" customFormat="1" ht="12.9" customHeight="1" x14ac:dyDescent="0.5">
      <c r="A20" s="4" t="s">
        <v>1139</v>
      </c>
      <c r="C20" s="4">
        <v>1643</v>
      </c>
      <c r="D20" s="4" t="s">
        <v>1198</v>
      </c>
      <c r="E20" s="4" t="s">
        <v>23</v>
      </c>
      <c r="F20" s="4" t="s">
        <v>1199</v>
      </c>
      <c r="G20" s="4" t="s">
        <v>1198</v>
      </c>
      <c r="H20" s="4" t="s">
        <v>19</v>
      </c>
      <c r="I20" s="4" t="s">
        <v>20</v>
      </c>
      <c r="J20" s="9">
        <v>2915</v>
      </c>
      <c r="K20" s="9">
        <v>4570</v>
      </c>
      <c r="M20" s="9">
        <f>K20-J20</f>
        <v>1655</v>
      </c>
      <c r="N20" s="10">
        <f>K20/J20-1</f>
        <v>0.56775300171526588</v>
      </c>
      <c r="P20" s="11">
        <v>0.34993997599039617</v>
      </c>
      <c r="Q20" s="11">
        <v>0.46301925025329282</v>
      </c>
    </row>
    <row r="21" spans="1:17" s="4" customFormat="1" ht="12.9" customHeight="1" x14ac:dyDescent="0.5">
      <c r="A21" s="4" t="s">
        <v>1200</v>
      </c>
      <c r="C21" s="4">
        <v>1644</v>
      </c>
      <c r="D21" s="4" t="s">
        <v>1201</v>
      </c>
      <c r="E21" s="4" t="s">
        <v>23</v>
      </c>
      <c r="F21" s="4" t="s">
        <v>1202</v>
      </c>
      <c r="G21" s="4" t="s">
        <v>1201</v>
      </c>
      <c r="H21" s="4" t="s">
        <v>19</v>
      </c>
      <c r="I21" s="4" t="s">
        <v>20</v>
      </c>
      <c r="J21" s="9">
        <v>1005</v>
      </c>
      <c r="K21" s="9">
        <v>1390</v>
      </c>
      <c r="M21" s="9">
        <f>K21-J21</f>
        <v>385</v>
      </c>
      <c r="N21" s="10">
        <f>K21/J21-1</f>
        <v>0.38308457711442778</v>
      </c>
      <c r="P21" s="11">
        <v>0.12064825930372149</v>
      </c>
      <c r="Q21" s="11">
        <v>0.14083080040526849</v>
      </c>
    </row>
    <row r="22" spans="1:17" s="4" customFormat="1" ht="12.9" customHeight="1" x14ac:dyDescent="0.5">
      <c r="A22" s="4" t="s">
        <v>1203</v>
      </c>
      <c r="C22" s="4">
        <v>1645</v>
      </c>
      <c r="D22" s="4" t="s">
        <v>1204</v>
      </c>
      <c r="E22" s="4" t="s">
        <v>23</v>
      </c>
      <c r="F22" s="4" t="s">
        <v>1205</v>
      </c>
      <c r="G22" s="4" t="s">
        <v>1204</v>
      </c>
      <c r="H22" s="4" t="s">
        <v>19</v>
      </c>
      <c r="I22" s="4" t="s">
        <v>20</v>
      </c>
      <c r="J22" s="9">
        <v>740</v>
      </c>
      <c r="K22" s="9">
        <v>1020</v>
      </c>
      <c r="M22" s="9">
        <f>K22-J22</f>
        <v>280</v>
      </c>
      <c r="N22" s="10">
        <f>K22/J22-1</f>
        <v>0.37837837837837829</v>
      </c>
      <c r="P22" s="11">
        <v>8.883553421368548E-2</v>
      </c>
      <c r="Q22" s="11">
        <v>0.10334346504559271</v>
      </c>
    </row>
    <row r="23" spans="1:17" s="4" customFormat="1" ht="12.9" customHeight="1" x14ac:dyDescent="0.5">
      <c r="A23" s="4" t="s">
        <v>1206</v>
      </c>
      <c r="C23" s="4">
        <v>1646</v>
      </c>
      <c r="D23" s="4" t="s">
        <v>1207</v>
      </c>
      <c r="E23" s="4" t="s">
        <v>23</v>
      </c>
      <c r="F23" s="4" t="s">
        <v>1208</v>
      </c>
      <c r="G23" s="4" t="s">
        <v>1207</v>
      </c>
      <c r="H23" s="4" t="s">
        <v>19</v>
      </c>
      <c r="I23" s="4" t="s">
        <v>20</v>
      </c>
      <c r="J23" s="9">
        <v>745</v>
      </c>
      <c r="K23" s="9">
        <v>1265</v>
      </c>
      <c r="M23" s="9">
        <f>K23-J23</f>
        <v>520</v>
      </c>
      <c r="N23" s="10">
        <f>K23/J23-1</f>
        <v>0.69798657718120816</v>
      </c>
      <c r="P23" s="11">
        <v>8.9435774309723895E-2</v>
      </c>
      <c r="Q23" s="11">
        <v>0.12816616008105369</v>
      </c>
    </row>
    <row r="24" spans="1:17" s="4" customFormat="1" ht="12.9" customHeight="1" x14ac:dyDescent="0.5">
      <c r="A24" s="4" t="s">
        <v>1209</v>
      </c>
      <c r="C24" s="4">
        <v>1647</v>
      </c>
      <c r="D24" s="4" t="s">
        <v>1210</v>
      </c>
      <c r="E24" s="4" t="s">
        <v>23</v>
      </c>
      <c r="F24" s="4" t="s">
        <v>1211</v>
      </c>
      <c r="G24" s="4" t="s">
        <v>1210</v>
      </c>
      <c r="H24" s="4" t="s">
        <v>19</v>
      </c>
      <c r="I24" s="4" t="s">
        <v>20</v>
      </c>
      <c r="J24" s="9">
        <v>425</v>
      </c>
      <c r="K24" s="9">
        <v>900</v>
      </c>
      <c r="M24" s="9">
        <f>K24-J24</f>
        <v>475</v>
      </c>
      <c r="N24" s="10">
        <f>K24/J24-1</f>
        <v>1.1176470588235294</v>
      </c>
      <c r="P24" s="11">
        <v>5.1020408163265307E-2</v>
      </c>
      <c r="Q24" s="11">
        <v>9.1185410334346503E-2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76170</v>
      </c>
      <c r="K26" s="18">
        <v>94000</v>
      </c>
      <c r="M26" s="18">
        <f>K26-J26</f>
        <v>17830</v>
      </c>
      <c r="N26" s="7">
        <f>K26/J26-1</f>
        <v>0.23408165944597603</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8330</v>
      </c>
      <c r="K29" s="6">
        <v>9870</v>
      </c>
      <c r="M29" s="6">
        <f>K29-J29</f>
        <v>1540</v>
      </c>
      <c r="N29" s="7">
        <f>K29/J29-1</f>
        <v>0.18487394957983194</v>
      </c>
    </row>
    <row r="30" spans="1:17" s="4" customFormat="1" ht="12.9" customHeight="1" x14ac:dyDescent="0.5">
      <c r="A30" s="4" t="s">
        <v>1158</v>
      </c>
      <c r="C30" s="4">
        <v>1649</v>
      </c>
      <c r="D30" s="4" t="s">
        <v>1159</v>
      </c>
      <c r="E30" s="4" t="s">
        <v>23</v>
      </c>
      <c r="F30" s="4" t="s">
        <v>1220</v>
      </c>
      <c r="G30" s="4" t="s">
        <v>1159</v>
      </c>
      <c r="H30" s="4" t="s">
        <v>19</v>
      </c>
      <c r="I30" s="4" t="s">
        <v>20</v>
      </c>
      <c r="J30" s="9">
        <v>85</v>
      </c>
      <c r="K30" s="9">
        <v>70</v>
      </c>
      <c r="M30" s="9">
        <f>K30-J30</f>
        <v>-15</v>
      </c>
      <c r="N30" s="10">
        <f>K30/J30-1</f>
        <v>-0.17647058823529416</v>
      </c>
      <c r="P30" s="11">
        <v>1.020408163265306E-2</v>
      </c>
      <c r="Q30" s="11">
        <v>7.0921985815602835E-3</v>
      </c>
    </row>
    <row r="31" spans="1:17" s="4" customFormat="1" ht="12.9" customHeight="1" x14ac:dyDescent="0.5">
      <c r="A31" s="4" t="s">
        <v>1161</v>
      </c>
      <c r="C31" s="4">
        <v>1650</v>
      </c>
      <c r="D31" s="4" t="s">
        <v>1162</v>
      </c>
      <c r="E31" s="4" t="s">
        <v>23</v>
      </c>
      <c r="F31" s="4" t="s">
        <v>1221</v>
      </c>
      <c r="G31" s="4" t="s">
        <v>1162</v>
      </c>
      <c r="H31" s="4" t="s">
        <v>19</v>
      </c>
      <c r="I31" s="4" t="s">
        <v>20</v>
      </c>
      <c r="J31" s="9">
        <v>160</v>
      </c>
      <c r="K31" s="9">
        <v>55</v>
      </c>
      <c r="M31" s="9">
        <f>K31-J31</f>
        <v>-105</v>
      </c>
      <c r="N31" s="10">
        <f>K31/J31-1</f>
        <v>-0.65625</v>
      </c>
      <c r="P31" s="11">
        <v>1.920768307322929E-2</v>
      </c>
      <c r="Q31" s="11">
        <v>5.5724417426545082E-3</v>
      </c>
    </row>
    <row r="32" spans="1:17" s="4" customFormat="1" ht="12.9" customHeight="1" x14ac:dyDescent="0.5">
      <c r="A32" s="4" t="s">
        <v>1164</v>
      </c>
      <c r="C32" s="4">
        <v>1651</v>
      </c>
      <c r="D32" s="4" t="s">
        <v>1165</v>
      </c>
      <c r="E32" s="4" t="s">
        <v>23</v>
      </c>
      <c r="F32" s="4" t="s">
        <v>1222</v>
      </c>
      <c r="G32" s="4" t="s">
        <v>1165</v>
      </c>
      <c r="H32" s="4" t="s">
        <v>19</v>
      </c>
      <c r="I32" s="4" t="s">
        <v>20</v>
      </c>
      <c r="J32" s="9">
        <v>105</v>
      </c>
      <c r="K32" s="9">
        <v>95</v>
      </c>
      <c r="M32" s="9">
        <f>K32-J32</f>
        <v>-10</v>
      </c>
      <c r="N32" s="10">
        <f>K32/J32-1</f>
        <v>-9.5238095238095233E-2</v>
      </c>
      <c r="P32" s="11">
        <v>1.2605042016806723E-2</v>
      </c>
      <c r="Q32" s="11">
        <v>9.6251266464032429E-3</v>
      </c>
    </row>
    <row r="33" spans="1:17" s="4" customFormat="1" ht="12.9" customHeight="1" x14ac:dyDescent="0.5">
      <c r="A33" s="4" t="s">
        <v>1167</v>
      </c>
      <c r="C33" s="4">
        <v>1652</v>
      </c>
      <c r="D33" s="4" t="s">
        <v>1168</v>
      </c>
      <c r="E33" s="4" t="s">
        <v>23</v>
      </c>
      <c r="F33" s="4" t="s">
        <v>1223</v>
      </c>
      <c r="G33" s="4" t="s">
        <v>1168</v>
      </c>
      <c r="H33" s="4" t="s">
        <v>19</v>
      </c>
      <c r="I33" s="4" t="s">
        <v>20</v>
      </c>
      <c r="J33" s="9">
        <v>310</v>
      </c>
      <c r="K33" s="9">
        <v>100</v>
      </c>
      <c r="M33" s="9">
        <f>K33-J33</f>
        <v>-210</v>
      </c>
      <c r="N33" s="10">
        <f>K33/J33-1</f>
        <v>-0.67741935483870974</v>
      </c>
      <c r="P33" s="11">
        <v>3.721488595438175E-2</v>
      </c>
      <c r="Q33" s="11">
        <v>1.0131712259371834E-2</v>
      </c>
    </row>
    <row r="34" spans="1:17" s="4" customFormat="1" ht="12.9" customHeight="1" x14ac:dyDescent="0.5">
      <c r="A34" s="4" t="s">
        <v>1170</v>
      </c>
      <c r="C34" s="4">
        <v>1653</v>
      </c>
      <c r="D34" s="4" t="s">
        <v>1171</v>
      </c>
      <c r="E34" s="4" t="s">
        <v>23</v>
      </c>
      <c r="F34" s="4" t="s">
        <v>1224</v>
      </c>
      <c r="G34" s="4" t="s">
        <v>1171</v>
      </c>
      <c r="H34" s="4" t="s">
        <v>19</v>
      </c>
      <c r="I34" s="4" t="s">
        <v>20</v>
      </c>
      <c r="J34" s="9">
        <v>440</v>
      </c>
      <c r="K34" s="9">
        <v>295</v>
      </c>
      <c r="M34" s="9">
        <f>K34-J34</f>
        <v>-145</v>
      </c>
      <c r="N34" s="10">
        <f>K34/J34-1</f>
        <v>-0.32954545454545459</v>
      </c>
      <c r="P34" s="11">
        <v>5.2821128451380553E-2</v>
      </c>
      <c r="Q34" s="11">
        <v>2.9888551165146909E-2</v>
      </c>
    </row>
    <row r="35" spans="1:17" s="4" customFormat="1" ht="12.9" customHeight="1" x14ac:dyDescent="0.5">
      <c r="A35" s="4" t="s">
        <v>1173</v>
      </c>
      <c r="C35" s="4">
        <v>1654</v>
      </c>
      <c r="D35" s="4" t="s">
        <v>1174</v>
      </c>
      <c r="E35" s="4" t="s">
        <v>23</v>
      </c>
      <c r="F35" s="4" t="s">
        <v>1225</v>
      </c>
      <c r="G35" s="4" t="s">
        <v>1174</v>
      </c>
      <c r="H35" s="4" t="s">
        <v>19</v>
      </c>
      <c r="I35" s="4" t="s">
        <v>20</v>
      </c>
      <c r="J35" s="9">
        <v>355</v>
      </c>
      <c r="K35" s="9">
        <v>345</v>
      </c>
      <c r="M35" s="9">
        <f>K35-J35</f>
        <v>-10</v>
      </c>
      <c r="N35" s="10">
        <f>K35/J35-1</f>
        <v>-2.8169014084507005E-2</v>
      </c>
      <c r="P35" s="11">
        <v>4.2617046818727494E-2</v>
      </c>
      <c r="Q35" s="11">
        <v>3.4954407294832825E-2</v>
      </c>
    </row>
    <row r="36" spans="1:17" s="4" customFormat="1" ht="12.9" customHeight="1" x14ac:dyDescent="0.5">
      <c r="A36" s="4" t="s">
        <v>1176</v>
      </c>
      <c r="C36" s="4">
        <v>1655</v>
      </c>
      <c r="D36" s="4" t="s">
        <v>1177</v>
      </c>
      <c r="E36" s="4" t="s">
        <v>23</v>
      </c>
      <c r="F36" s="4" t="s">
        <v>1226</v>
      </c>
      <c r="G36" s="4" t="s">
        <v>1177</v>
      </c>
      <c r="H36" s="4" t="s">
        <v>19</v>
      </c>
      <c r="I36" s="4" t="s">
        <v>20</v>
      </c>
      <c r="J36" s="9">
        <v>350</v>
      </c>
      <c r="K36" s="9">
        <v>345</v>
      </c>
      <c r="M36" s="9">
        <f>K36-J36</f>
        <v>-5</v>
      </c>
      <c r="N36" s="10">
        <f>K36/J36-1</f>
        <v>-1.4285714285714235E-2</v>
      </c>
      <c r="P36" s="11">
        <v>4.2016806722689079E-2</v>
      </c>
      <c r="Q36" s="11">
        <v>3.4954407294832825E-2</v>
      </c>
    </row>
    <row r="37" spans="1:17" s="4" customFormat="1" ht="12.9" customHeight="1" x14ac:dyDescent="0.5">
      <c r="A37" s="4" t="s">
        <v>1179</v>
      </c>
      <c r="C37" s="4">
        <v>1656</v>
      </c>
      <c r="D37" s="4" t="s">
        <v>1180</v>
      </c>
      <c r="E37" s="4" t="s">
        <v>23</v>
      </c>
      <c r="F37" s="4" t="s">
        <v>1227</v>
      </c>
      <c r="G37" s="4" t="s">
        <v>1180</v>
      </c>
      <c r="H37" s="4" t="s">
        <v>19</v>
      </c>
      <c r="I37" s="4" t="s">
        <v>20</v>
      </c>
      <c r="J37" s="9">
        <v>510</v>
      </c>
      <c r="K37" s="9">
        <v>310</v>
      </c>
      <c r="M37" s="9">
        <f>K37-J37</f>
        <v>-200</v>
      </c>
      <c r="N37" s="10">
        <f>K37/J37-1</f>
        <v>-0.39215686274509809</v>
      </c>
      <c r="P37" s="11">
        <v>6.1224489795918366E-2</v>
      </c>
      <c r="Q37" s="11">
        <v>3.1408308004052685E-2</v>
      </c>
    </row>
    <row r="38" spans="1:17" s="4" customFormat="1" ht="12.9" customHeight="1" x14ac:dyDescent="0.5">
      <c r="A38" s="4" t="s">
        <v>1182</v>
      </c>
      <c r="C38" s="4">
        <v>1657</v>
      </c>
      <c r="D38" s="4" t="s">
        <v>1183</v>
      </c>
      <c r="E38" s="4" t="s">
        <v>23</v>
      </c>
      <c r="F38" s="4" t="s">
        <v>1228</v>
      </c>
      <c r="G38" s="4" t="s">
        <v>1183</v>
      </c>
      <c r="H38" s="4" t="s">
        <v>19</v>
      </c>
      <c r="I38" s="4" t="s">
        <v>20</v>
      </c>
      <c r="J38" s="9">
        <v>355</v>
      </c>
      <c r="K38" s="9">
        <v>470</v>
      </c>
      <c r="M38" s="9">
        <f>K38-J38</f>
        <v>115</v>
      </c>
      <c r="N38" s="10">
        <f>K38/J38-1</f>
        <v>0.323943661971831</v>
      </c>
      <c r="P38" s="11">
        <v>4.2617046818727494E-2</v>
      </c>
      <c r="Q38" s="11">
        <v>4.7619047619047616E-2</v>
      </c>
    </row>
    <row r="39" spans="1:17" s="4" customFormat="1" ht="12.9" customHeight="1" x14ac:dyDescent="0.5">
      <c r="A39" s="4" t="s">
        <v>1185</v>
      </c>
      <c r="C39" s="4">
        <v>1658</v>
      </c>
      <c r="D39" s="4" t="s">
        <v>1186</v>
      </c>
      <c r="E39" s="4" t="s">
        <v>23</v>
      </c>
      <c r="F39" s="4" t="s">
        <v>1229</v>
      </c>
      <c r="G39" s="4" t="s">
        <v>1186</v>
      </c>
      <c r="H39" s="4" t="s">
        <v>19</v>
      </c>
      <c r="I39" s="4" t="s">
        <v>20</v>
      </c>
      <c r="J39" s="9">
        <v>445</v>
      </c>
      <c r="K39" s="9">
        <v>395</v>
      </c>
      <c r="M39" s="9">
        <f>K39-J39</f>
        <v>-50</v>
      </c>
      <c r="N39" s="10">
        <f>K39/J39-1</f>
        <v>-0.11235955056179781</v>
      </c>
      <c r="P39" s="11">
        <v>5.3421368547418968E-2</v>
      </c>
      <c r="Q39" s="11">
        <v>4.0020263424518747E-2</v>
      </c>
    </row>
    <row r="40" spans="1:17" s="4" customFormat="1" ht="12.9" customHeight="1" x14ac:dyDescent="0.5">
      <c r="A40" s="4" t="s">
        <v>1119</v>
      </c>
      <c r="C40" s="4">
        <v>1659</v>
      </c>
      <c r="D40" s="4" t="s">
        <v>1188</v>
      </c>
      <c r="E40" s="4" t="s">
        <v>23</v>
      </c>
      <c r="F40" s="4" t="s">
        <v>1230</v>
      </c>
      <c r="G40" s="4" t="s">
        <v>1188</v>
      </c>
      <c r="H40" s="4" t="s">
        <v>19</v>
      </c>
      <c r="I40" s="4" t="s">
        <v>20</v>
      </c>
      <c r="J40" s="9">
        <v>705</v>
      </c>
      <c r="K40" s="9">
        <v>800</v>
      </c>
      <c r="M40" s="9">
        <f>K40-J40</f>
        <v>95</v>
      </c>
      <c r="N40" s="10">
        <f>K40/J40-1</f>
        <v>0.13475177304964547</v>
      </c>
      <c r="P40" s="11">
        <v>8.4633853541416573E-2</v>
      </c>
      <c r="Q40" s="11">
        <v>8.1053698074974673E-2</v>
      </c>
    </row>
    <row r="41" spans="1:17" s="4" customFormat="1" ht="12.9" customHeight="1" x14ac:dyDescent="0.5">
      <c r="A41" s="4" t="s">
        <v>1123</v>
      </c>
      <c r="C41" s="4">
        <v>1660</v>
      </c>
      <c r="D41" s="4" t="s">
        <v>1190</v>
      </c>
      <c r="E41" s="4" t="s">
        <v>23</v>
      </c>
      <c r="F41" s="4" t="s">
        <v>1231</v>
      </c>
      <c r="G41" s="4" t="s">
        <v>1190</v>
      </c>
      <c r="H41" s="4" t="s">
        <v>19</v>
      </c>
      <c r="I41" s="4" t="s">
        <v>20</v>
      </c>
      <c r="J41" s="9">
        <v>600</v>
      </c>
      <c r="K41" s="9">
        <v>840</v>
      </c>
      <c r="M41" s="9">
        <f>K41-J41</f>
        <v>240</v>
      </c>
      <c r="N41" s="10">
        <f>K41/J41-1</f>
        <v>0.39999999999999991</v>
      </c>
      <c r="P41" s="11">
        <v>7.202881152460984E-2</v>
      </c>
      <c r="Q41" s="11">
        <v>8.5106382978723402E-2</v>
      </c>
    </row>
    <row r="42" spans="1:17" s="4" customFormat="1" ht="12.9" customHeight="1" x14ac:dyDescent="0.5">
      <c r="A42" s="4" t="s">
        <v>1127</v>
      </c>
      <c r="C42" s="4">
        <v>1661</v>
      </c>
      <c r="D42" s="4" t="s">
        <v>1192</v>
      </c>
      <c r="E42" s="4" t="s">
        <v>23</v>
      </c>
      <c r="F42" s="4" t="s">
        <v>1232</v>
      </c>
      <c r="G42" s="4" t="s">
        <v>1192</v>
      </c>
      <c r="H42" s="4" t="s">
        <v>19</v>
      </c>
      <c r="I42" s="4" t="s">
        <v>20</v>
      </c>
      <c r="J42" s="9">
        <v>725</v>
      </c>
      <c r="K42" s="9">
        <v>785</v>
      </c>
      <c r="M42" s="9">
        <f>K42-J42</f>
        <v>60</v>
      </c>
      <c r="N42" s="10">
        <f>K42/J42-1</f>
        <v>8.2758620689655116E-2</v>
      </c>
      <c r="P42" s="11">
        <v>8.7034813925570234E-2</v>
      </c>
      <c r="Q42" s="11">
        <v>7.9533941236068897E-2</v>
      </c>
    </row>
    <row r="43" spans="1:17" s="4" customFormat="1" ht="12.9" customHeight="1" x14ac:dyDescent="0.5">
      <c r="A43" s="4" t="s">
        <v>1131</v>
      </c>
      <c r="C43" s="4">
        <v>1662</v>
      </c>
      <c r="D43" s="4" t="s">
        <v>1194</v>
      </c>
      <c r="E43" s="4" t="s">
        <v>23</v>
      </c>
      <c r="F43" s="4" t="s">
        <v>1233</v>
      </c>
      <c r="G43" s="4" t="s">
        <v>1194</v>
      </c>
      <c r="H43" s="4" t="s">
        <v>19</v>
      </c>
      <c r="I43" s="4" t="s">
        <v>20</v>
      </c>
      <c r="J43" s="9">
        <v>630</v>
      </c>
      <c r="K43" s="9">
        <v>780</v>
      </c>
      <c r="M43" s="9">
        <f>K43-J43</f>
        <v>150</v>
      </c>
      <c r="N43" s="10">
        <f>K43/J43-1</f>
        <v>0.23809523809523814</v>
      </c>
      <c r="P43" s="11">
        <v>7.5630252100840331E-2</v>
      </c>
      <c r="Q43" s="11">
        <v>7.9027355623100301E-2</v>
      </c>
    </row>
    <row r="44" spans="1:17" s="4" customFormat="1" ht="12.9" customHeight="1" x14ac:dyDescent="0.5">
      <c r="A44" s="4" t="s">
        <v>1135</v>
      </c>
      <c r="C44" s="4">
        <v>1663</v>
      </c>
      <c r="D44" s="4" t="s">
        <v>1196</v>
      </c>
      <c r="E44" s="4" t="s">
        <v>23</v>
      </c>
      <c r="F44" s="4" t="s">
        <v>1234</v>
      </c>
      <c r="G44" s="4" t="s">
        <v>1196</v>
      </c>
      <c r="H44" s="4" t="s">
        <v>19</v>
      </c>
      <c r="I44" s="4" t="s">
        <v>20</v>
      </c>
      <c r="J44" s="9">
        <v>535</v>
      </c>
      <c r="K44" s="9">
        <v>675</v>
      </c>
      <c r="M44" s="9">
        <f>K44-J44</f>
        <v>140</v>
      </c>
      <c r="N44" s="10">
        <f>K44/J44-1</f>
        <v>0.26168224299065423</v>
      </c>
      <c r="P44" s="11">
        <v>6.4225690276110442E-2</v>
      </c>
      <c r="Q44" s="11">
        <v>6.8389057750759874E-2</v>
      </c>
    </row>
    <row r="45" spans="1:17" s="4" customFormat="1" ht="12.9" customHeight="1" x14ac:dyDescent="0.5">
      <c r="A45" s="4" t="s">
        <v>1139</v>
      </c>
      <c r="C45" s="4">
        <v>1664</v>
      </c>
      <c r="D45" s="4" t="s">
        <v>1198</v>
      </c>
      <c r="E45" s="4" t="s">
        <v>23</v>
      </c>
      <c r="F45" s="4" t="s">
        <v>1235</v>
      </c>
      <c r="G45" s="4" t="s">
        <v>1198</v>
      </c>
      <c r="H45" s="4" t="s">
        <v>19</v>
      </c>
      <c r="I45" s="4" t="s">
        <v>20</v>
      </c>
      <c r="J45" s="9">
        <v>2020</v>
      </c>
      <c r="K45" s="9">
        <v>3520</v>
      </c>
      <c r="M45" s="9">
        <f>K45-J45</f>
        <v>1500</v>
      </c>
      <c r="N45" s="10">
        <f>K45/J45-1</f>
        <v>0.74257425742574257</v>
      </c>
      <c r="P45" s="11">
        <v>0.2424969987995198</v>
      </c>
      <c r="Q45" s="11">
        <v>0.35663627152988853</v>
      </c>
    </row>
    <row r="46" spans="1:17" s="4" customFormat="1" ht="12.9" customHeight="1" x14ac:dyDescent="0.5">
      <c r="A46" s="4" t="s">
        <v>1200</v>
      </c>
      <c r="C46" s="4">
        <v>1665</v>
      </c>
      <c r="D46" s="4" t="s">
        <v>1201</v>
      </c>
      <c r="E46" s="4" t="s">
        <v>23</v>
      </c>
      <c r="F46" s="4" t="s">
        <v>1236</v>
      </c>
      <c r="G46" s="4" t="s">
        <v>1201</v>
      </c>
      <c r="H46" s="4" t="s">
        <v>19</v>
      </c>
      <c r="I46" s="4" t="s">
        <v>20</v>
      </c>
      <c r="J46" s="9">
        <v>960</v>
      </c>
      <c r="K46" s="9">
        <v>1425</v>
      </c>
      <c r="M46" s="9">
        <f>K46-J46</f>
        <v>465</v>
      </c>
      <c r="N46" s="10">
        <f>K46/J46-1</f>
        <v>0.484375</v>
      </c>
      <c r="P46" s="11">
        <v>0.11524609843937575</v>
      </c>
      <c r="Q46" s="11">
        <v>0.14437689969604864</v>
      </c>
    </row>
    <row r="47" spans="1:17" s="4" customFormat="1" ht="12.9" customHeight="1" x14ac:dyDescent="0.5">
      <c r="A47" s="4" t="s">
        <v>1203</v>
      </c>
      <c r="C47" s="4">
        <v>1666</v>
      </c>
      <c r="D47" s="4" t="s">
        <v>1204</v>
      </c>
      <c r="E47" s="4" t="s">
        <v>23</v>
      </c>
      <c r="F47" s="4" t="s">
        <v>1237</v>
      </c>
      <c r="G47" s="4" t="s">
        <v>1204</v>
      </c>
      <c r="H47" s="4" t="s">
        <v>19</v>
      </c>
      <c r="I47" s="4" t="s">
        <v>20</v>
      </c>
      <c r="J47" s="9">
        <v>560</v>
      </c>
      <c r="K47" s="9">
        <v>935</v>
      </c>
      <c r="M47" s="9">
        <f>K47-J47</f>
        <v>375</v>
      </c>
      <c r="N47" s="10">
        <f>K47/J47-1</f>
        <v>0.66964285714285721</v>
      </c>
      <c r="P47" s="11">
        <v>6.7226890756302518E-2</v>
      </c>
      <c r="Q47" s="11">
        <v>9.473150962512665E-2</v>
      </c>
    </row>
    <row r="48" spans="1:17" s="4" customFormat="1" ht="12.9" customHeight="1" x14ac:dyDescent="0.5">
      <c r="A48" s="4" t="s">
        <v>1146</v>
      </c>
      <c r="C48" s="4">
        <v>1667</v>
      </c>
      <c r="D48" s="4" t="s">
        <v>1238</v>
      </c>
      <c r="E48" s="4" t="s">
        <v>23</v>
      </c>
      <c r="F48" s="4" t="s">
        <v>1239</v>
      </c>
      <c r="G48" s="4" t="s">
        <v>1238</v>
      </c>
      <c r="H48" s="4" t="s">
        <v>19</v>
      </c>
      <c r="I48" s="4" t="s">
        <v>20</v>
      </c>
      <c r="J48" s="9">
        <v>505</v>
      </c>
      <c r="K48" s="9">
        <v>1160</v>
      </c>
      <c r="M48" s="9">
        <f>K48-J48</f>
        <v>655</v>
      </c>
      <c r="N48" s="10">
        <f>K48/J48-1</f>
        <v>1.2970297029702968</v>
      </c>
      <c r="P48" s="11">
        <v>6.0624249699879951E-2</v>
      </c>
      <c r="Q48" s="11">
        <v>0.11752786220871327</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66360</v>
      </c>
      <c r="K50" s="18">
        <v>80000</v>
      </c>
      <c r="M50" s="18">
        <f>K50-J50</f>
        <v>13640</v>
      </c>
      <c r="N50" s="7">
        <f>K50/J50-1</f>
        <v>0.20554550934297766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5945</v>
      </c>
      <c r="K4" s="6">
        <v>7310</v>
      </c>
      <c r="M4" s="6">
        <f>K4-J4</f>
        <v>1365</v>
      </c>
      <c r="N4" s="7">
        <f>K4/J4-1</f>
        <v>0.22960470984020187</v>
      </c>
    </row>
    <row r="5" spans="1:17" s="4" customFormat="1" ht="12.9" customHeight="1" x14ac:dyDescent="0.5">
      <c r="A5" s="4" t="s">
        <v>1249</v>
      </c>
      <c r="C5" s="4">
        <v>1730</v>
      </c>
      <c r="D5" s="4" t="s">
        <v>1250</v>
      </c>
      <c r="E5" s="4" t="s">
        <v>23</v>
      </c>
      <c r="F5" s="4" t="s">
        <v>1251</v>
      </c>
      <c r="G5" s="4" t="s">
        <v>1252</v>
      </c>
      <c r="H5" s="4" t="s">
        <v>19</v>
      </c>
      <c r="I5" s="4" t="s">
        <v>20</v>
      </c>
      <c r="J5" s="17">
        <v>95867</v>
      </c>
      <c r="K5" s="17">
        <v>110000</v>
      </c>
      <c r="M5" s="17">
        <f>K5-J5</f>
        <v>14133</v>
      </c>
      <c r="N5" s="10">
        <f>K5/J5-1</f>
        <v>0.14742299227054145</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2030</v>
      </c>
      <c r="K7" s="9">
        <v>2160</v>
      </c>
      <c r="M7" s="9">
        <f>K7-J7</f>
        <v>130</v>
      </c>
      <c r="N7" s="10">
        <f>K7/J7-1</f>
        <v>6.4039408866995107E-2</v>
      </c>
      <c r="P7" s="11">
        <v>0.34146341463414637</v>
      </c>
      <c r="Q7" s="11">
        <v>0.29548563611491108</v>
      </c>
    </row>
    <row r="8" spans="1:17" s="4" customFormat="1" ht="12.9" customHeight="1" x14ac:dyDescent="0.5">
      <c r="A8" s="4" t="s">
        <v>1257</v>
      </c>
      <c r="C8" s="4">
        <v>1736</v>
      </c>
      <c r="D8" s="4" t="s">
        <v>1258</v>
      </c>
      <c r="E8" s="4" t="s">
        <v>23</v>
      </c>
      <c r="F8" s="4" t="s">
        <v>1259</v>
      </c>
      <c r="G8" s="4" t="s">
        <v>1260</v>
      </c>
      <c r="H8" s="4" t="s">
        <v>19</v>
      </c>
      <c r="I8" s="4" t="s">
        <v>20</v>
      </c>
      <c r="J8" s="17">
        <v>83648</v>
      </c>
      <c r="K8" s="17">
        <v>88000</v>
      </c>
      <c r="M8" s="17">
        <f>K8-J8</f>
        <v>4352</v>
      </c>
      <c r="N8" s="10">
        <f>K8/J8-1</f>
        <v>5.20275439938791E-2</v>
      </c>
    </row>
    <row r="9" spans="1:17" s="4" customFormat="1" ht="12.9" customHeight="1" x14ac:dyDescent="0.5">
      <c r="A9" s="4" t="s">
        <v>1261</v>
      </c>
      <c r="C9" s="4">
        <v>1740</v>
      </c>
      <c r="D9" s="4" t="s">
        <v>1262</v>
      </c>
      <c r="E9" s="4" t="s">
        <v>23</v>
      </c>
      <c r="F9" s="4" t="s">
        <v>1263</v>
      </c>
      <c r="G9" s="4" t="s">
        <v>1264</v>
      </c>
      <c r="H9" s="4" t="s">
        <v>19</v>
      </c>
      <c r="I9" s="4" t="s">
        <v>20</v>
      </c>
      <c r="J9" s="9">
        <v>2925</v>
      </c>
      <c r="K9" s="9">
        <v>3965</v>
      </c>
      <c r="M9" s="9">
        <f>K9-J9</f>
        <v>1040</v>
      </c>
      <c r="N9" s="10">
        <f>K9/J9-1</f>
        <v>0.35555555555555562</v>
      </c>
      <c r="P9" s="11">
        <v>0.49201009251471828</v>
      </c>
      <c r="Q9" s="11">
        <v>0.54240766073871405</v>
      </c>
    </row>
    <row r="10" spans="1:17" s="4" customFormat="1" ht="12.9" customHeight="1" x14ac:dyDescent="0.5">
      <c r="A10" s="4" t="s">
        <v>1257</v>
      </c>
      <c r="C10" s="4">
        <v>1742</v>
      </c>
      <c r="D10" s="4" t="s">
        <v>1265</v>
      </c>
      <c r="E10" s="4" t="s">
        <v>23</v>
      </c>
      <c r="F10" s="4" t="s">
        <v>1266</v>
      </c>
      <c r="G10" s="4" t="s">
        <v>1267</v>
      </c>
      <c r="H10" s="4" t="s">
        <v>19</v>
      </c>
      <c r="I10" s="4" t="s">
        <v>20</v>
      </c>
      <c r="J10" s="17">
        <v>115483</v>
      </c>
      <c r="K10" s="17">
        <v>129000</v>
      </c>
      <c r="M10" s="17">
        <f>K10-J10</f>
        <v>13517</v>
      </c>
      <c r="N10" s="10">
        <f>K10/J10-1</f>
        <v>0.11704753080539998</v>
      </c>
    </row>
    <row r="11" spans="1:17" s="4" customFormat="1" ht="12.9" customHeight="1" x14ac:dyDescent="0.5">
      <c r="A11" s="4" t="s">
        <v>1268</v>
      </c>
      <c r="C11" s="4">
        <v>1746</v>
      </c>
      <c r="D11" s="4" t="s">
        <v>1269</v>
      </c>
      <c r="E11" s="4" t="s">
        <v>23</v>
      </c>
      <c r="F11" s="4" t="s">
        <v>1270</v>
      </c>
      <c r="G11" s="4" t="s">
        <v>1271</v>
      </c>
      <c r="H11" s="4" t="s">
        <v>19</v>
      </c>
      <c r="I11" s="4" t="s">
        <v>20</v>
      </c>
      <c r="J11" s="9">
        <v>810</v>
      </c>
      <c r="K11" s="9">
        <v>865</v>
      </c>
      <c r="M11" s="9">
        <f>K11-J11</f>
        <v>55</v>
      </c>
      <c r="N11" s="10">
        <f>K11/J11-1</f>
        <v>6.7901234567901314E-2</v>
      </c>
      <c r="P11" s="11">
        <v>0.13624894869638352</v>
      </c>
      <c r="Q11" s="11">
        <v>0.11833105335157319</v>
      </c>
    </row>
    <row r="12" spans="1:17" s="4" customFormat="1" ht="12.9" customHeight="1" x14ac:dyDescent="0.5">
      <c r="A12" s="4" t="s">
        <v>1257</v>
      </c>
      <c r="C12" s="4">
        <v>1748</v>
      </c>
      <c r="D12" s="4" t="s">
        <v>1272</v>
      </c>
      <c r="E12" s="4" t="s">
        <v>23</v>
      </c>
      <c r="F12" s="4" t="s">
        <v>1273</v>
      </c>
      <c r="G12" s="4" t="s">
        <v>1274</v>
      </c>
      <c r="H12" s="4" t="s">
        <v>19</v>
      </c>
      <c r="I12" s="4" t="s">
        <v>20</v>
      </c>
      <c r="J12" s="17">
        <v>65650</v>
      </c>
      <c r="K12" s="17">
        <v>84000</v>
      </c>
      <c r="M12" s="17">
        <f>K12-J12</f>
        <v>18350</v>
      </c>
      <c r="N12" s="10">
        <f>K12/J12-1</f>
        <v>0.27951256664127944</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27635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5795</v>
      </c>
      <c r="M16" s="15" t="s">
        <v>154</v>
      </c>
      <c r="N16" s="15" t="s">
        <v>154</v>
      </c>
      <c r="P16" s="15" t="s">
        <v>154</v>
      </c>
      <c r="Q16" s="11">
        <v>0.20969784693323684</v>
      </c>
    </row>
    <row r="17" spans="1:17" s="4" customFormat="1" ht="12.9" customHeight="1" x14ac:dyDescent="0.5">
      <c r="A17" s="4" t="s">
        <v>1282</v>
      </c>
      <c r="C17" s="4" t="s">
        <v>151</v>
      </c>
      <c r="D17" s="4" t="s">
        <v>151</v>
      </c>
      <c r="F17" s="4" t="s">
        <v>1283</v>
      </c>
      <c r="G17" s="4" t="s">
        <v>1284</v>
      </c>
      <c r="H17" s="4" t="s">
        <v>19</v>
      </c>
      <c r="I17" s="4" t="s">
        <v>20</v>
      </c>
      <c r="J17" s="15" t="s">
        <v>154</v>
      </c>
      <c r="K17" s="9">
        <v>1915</v>
      </c>
      <c r="M17" s="15" t="s">
        <v>154</v>
      </c>
      <c r="N17" s="15" t="s">
        <v>154</v>
      </c>
      <c r="P17" s="15" t="s">
        <v>154</v>
      </c>
      <c r="Q17" s="11">
        <v>6.929618237741994E-2</v>
      </c>
    </row>
    <row r="18" spans="1:17" s="4" customFormat="1" ht="12.9" customHeight="1" x14ac:dyDescent="0.5">
      <c r="A18" s="4" t="s">
        <v>1285</v>
      </c>
      <c r="C18" s="4" t="s">
        <v>151</v>
      </c>
      <c r="D18" s="4" t="s">
        <v>151</v>
      </c>
      <c r="F18" s="4" t="s">
        <v>1286</v>
      </c>
      <c r="G18" s="4" t="s">
        <v>1287</v>
      </c>
      <c r="H18" s="4" t="s">
        <v>19</v>
      </c>
      <c r="I18" s="4" t="s">
        <v>20</v>
      </c>
      <c r="J18" s="15" t="s">
        <v>154</v>
      </c>
      <c r="K18" s="9">
        <v>17245</v>
      </c>
      <c r="M18" s="15" t="s">
        <v>154</v>
      </c>
      <c r="N18" s="15" t="s">
        <v>154</v>
      </c>
      <c r="P18" s="15" t="s">
        <v>154</v>
      </c>
      <c r="Q18" s="11">
        <v>0.62402750135697482</v>
      </c>
    </row>
    <row r="19" spans="1:17" s="4" customFormat="1" ht="12.9" customHeight="1" x14ac:dyDescent="0.5">
      <c r="A19" s="4" t="s">
        <v>1288</v>
      </c>
      <c r="C19" s="4" t="s">
        <v>151</v>
      </c>
      <c r="D19" s="4" t="s">
        <v>151</v>
      </c>
      <c r="F19" s="4" t="s">
        <v>1289</v>
      </c>
      <c r="G19" s="4" t="s">
        <v>72</v>
      </c>
      <c r="H19" s="4" t="s">
        <v>19</v>
      </c>
      <c r="I19" s="4" t="s">
        <v>20</v>
      </c>
      <c r="J19" s="15" t="s">
        <v>154</v>
      </c>
      <c r="K19" s="9">
        <v>4595</v>
      </c>
      <c r="M19" s="15" t="s">
        <v>154</v>
      </c>
      <c r="N19" s="15" t="s">
        <v>154</v>
      </c>
      <c r="P19" s="15" t="s">
        <v>154</v>
      </c>
      <c r="Q19" s="11">
        <v>0.16627465170978831</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13850</v>
      </c>
      <c r="M21" s="16" t="s">
        <v>154</v>
      </c>
      <c r="N21" s="16" t="s">
        <v>154</v>
      </c>
      <c r="P21" s="16" t="s">
        <v>154</v>
      </c>
      <c r="Q21" s="8">
        <v>0.50117604487063505</v>
      </c>
    </row>
    <row r="22" spans="1:17" s="5" customFormat="1" ht="12.9" customHeight="1" x14ac:dyDescent="0.5">
      <c r="A22" s="5" t="s">
        <v>1291</v>
      </c>
      <c r="C22" s="5" t="s">
        <v>151</v>
      </c>
      <c r="D22" s="5" t="s">
        <v>151</v>
      </c>
      <c r="F22" s="5" t="s">
        <v>1277</v>
      </c>
      <c r="G22" s="5" t="s">
        <v>1278</v>
      </c>
      <c r="H22" s="5" t="s">
        <v>19</v>
      </c>
      <c r="I22" s="5" t="s">
        <v>105</v>
      </c>
      <c r="J22" s="16" t="s">
        <v>154</v>
      </c>
      <c r="K22" s="6">
        <v>13785</v>
      </c>
      <c r="M22" s="16" t="s">
        <v>154</v>
      </c>
      <c r="N22" s="16" t="s">
        <v>154</v>
      </c>
      <c r="P22" s="16" t="s">
        <v>154</v>
      </c>
      <c r="Q22" s="8">
        <v>0.49882395512936495</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2150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555</v>
      </c>
      <c r="M26" s="15" t="s">
        <v>154</v>
      </c>
      <c r="N26" s="15" t="s">
        <v>154</v>
      </c>
      <c r="P26" s="15" t="s">
        <v>154</v>
      </c>
      <c r="Q26" s="11">
        <v>0.25813953488372093</v>
      </c>
    </row>
    <row r="27" spans="1:17" s="4" customFormat="1" ht="12.9" customHeight="1" x14ac:dyDescent="0.5">
      <c r="A27" s="4" t="s">
        <v>1298</v>
      </c>
      <c r="C27" s="4" t="s">
        <v>151</v>
      </c>
      <c r="D27" s="4" t="s">
        <v>151</v>
      </c>
      <c r="F27" s="4" t="s">
        <v>1299</v>
      </c>
      <c r="G27" s="4" t="s">
        <v>1284</v>
      </c>
      <c r="H27" s="4" t="s">
        <v>19</v>
      </c>
      <c r="I27" s="4" t="s">
        <v>20</v>
      </c>
      <c r="J27" s="15" t="s">
        <v>154</v>
      </c>
      <c r="K27" s="9">
        <v>170</v>
      </c>
      <c r="M27" s="15" t="s">
        <v>154</v>
      </c>
      <c r="N27" s="15" t="s">
        <v>154</v>
      </c>
      <c r="P27" s="15" t="s">
        <v>154</v>
      </c>
      <c r="Q27" s="11">
        <v>7.9069767441860464E-2</v>
      </c>
    </row>
    <row r="28" spans="1:17" s="4" customFormat="1" ht="12.9" customHeight="1" x14ac:dyDescent="0.5">
      <c r="A28" s="4" t="s">
        <v>1300</v>
      </c>
      <c r="C28" s="4" t="s">
        <v>151</v>
      </c>
      <c r="D28" s="4" t="s">
        <v>151</v>
      </c>
      <c r="F28" s="4" t="s">
        <v>1301</v>
      </c>
      <c r="G28" s="4" t="s">
        <v>1287</v>
      </c>
      <c r="H28" s="4" t="s">
        <v>19</v>
      </c>
      <c r="I28" s="4" t="s">
        <v>20</v>
      </c>
      <c r="J28" s="15" t="s">
        <v>154</v>
      </c>
      <c r="K28" s="9">
        <v>1120</v>
      </c>
      <c r="M28" s="15" t="s">
        <v>154</v>
      </c>
      <c r="N28" s="15" t="s">
        <v>154</v>
      </c>
      <c r="P28" s="15" t="s">
        <v>154</v>
      </c>
      <c r="Q28" s="11">
        <v>0.52093023255813953</v>
      </c>
    </row>
    <row r="29" spans="1:17" s="4" customFormat="1" ht="12.9" customHeight="1" x14ac:dyDescent="0.5">
      <c r="A29" s="4" t="s">
        <v>1302</v>
      </c>
      <c r="C29" s="4" t="s">
        <v>151</v>
      </c>
      <c r="D29" s="4" t="s">
        <v>151</v>
      </c>
      <c r="F29" s="4" t="s">
        <v>1303</v>
      </c>
      <c r="G29" s="4" t="s">
        <v>72</v>
      </c>
      <c r="H29" s="4" t="s">
        <v>19</v>
      </c>
      <c r="I29" s="4" t="s">
        <v>20</v>
      </c>
      <c r="J29" s="15" t="s">
        <v>154</v>
      </c>
      <c r="K29" s="9">
        <v>480</v>
      </c>
      <c r="M29" s="15" t="s">
        <v>154</v>
      </c>
      <c r="N29" s="15" t="s">
        <v>154</v>
      </c>
      <c r="P29" s="15" t="s">
        <v>154</v>
      </c>
      <c r="Q29" s="11">
        <v>0.22325581395348837</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1040</v>
      </c>
      <c r="M31" s="16" t="s">
        <v>154</v>
      </c>
      <c r="N31" s="16" t="s">
        <v>154</v>
      </c>
      <c r="P31" s="16" t="s">
        <v>154</v>
      </c>
      <c r="Q31" s="8">
        <v>0.48372093023255813</v>
      </c>
    </row>
    <row r="32" spans="1:17" s="5" customFormat="1" ht="12.9" customHeight="1" x14ac:dyDescent="0.5">
      <c r="A32" s="5" t="s">
        <v>1305</v>
      </c>
      <c r="C32" s="5" t="s">
        <v>151</v>
      </c>
      <c r="D32" s="5" t="s">
        <v>151</v>
      </c>
      <c r="F32" s="5" t="s">
        <v>1294</v>
      </c>
      <c r="G32" s="5" t="s">
        <v>1295</v>
      </c>
      <c r="H32" s="5" t="s">
        <v>19</v>
      </c>
      <c r="I32" s="5" t="s">
        <v>105</v>
      </c>
      <c r="J32" s="16" t="s">
        <v>154</v>
      </c>
      <c r="K32" s="6">
        <v>1115</v>
      </c>
      <c r="M32" s="16" t="s">
        <v>154</v>
      </c>
      <c r="N32" s="16" t="s">
        <v>154</v>
      </c>
      <c r="P32" s="16" t="s">
        <v>154</v>
      </c>
      <c r="Q32" s="8">
        <v>0.51860465116279075</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7.8E-2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9.6000000000000002E-2</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0.09</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6.5000000000000002E-2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0.104</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7.4999999999999997E-2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8.1000000000000003E-2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22240</v>
      </c>
      <c r="K4" s="6">
        <v>27835</v>
      </c>
      <c r="M4" s="6">
        <f>K4-J4</f>
        <v>5595</v>
      </c>
      <c r="N4" s="7">
        <f>K4/J4-1</f>
        <v>0.25157374100719432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21520</v>
      </c>
      <c r="K7" s="6">
        <v>27635</v>
      </c>
      <c r="M7" s="6">
        <f>K7-J7</f>
        <v>6115</v>
      </c>
      <c r="N7" s="7">
        <f>K7/J7-1</f>
        <v>0.28415427509293689</v>
      </c>
    </row>
    <row r="8" spans="1:17" s="5" customFormat="1" ht="12.9" customHeight="1" x14ac:dyDescent="0.5">
      <c r="A8" s="5" t="s">
        <v>26</v>
      </c>
      <c r="C8" s="5">
        <v>2</v>
      </c>
      <c r="D8" s="5" t="s">
        <v>27</v>
      </c>
      <c r="E8" s="5" t="s">
        <v>23</v>
      </c>
      <c r="F8" s="5" t="s">
        <v>28</v>
      </c>
      <c r="G8" s="5" t="s">
        <v>27</v>
      </c>
      <c r="H8" s="5" t="s">
        <v>19</v>
      </c>
      <c r="I8" s="5" t="s">
        <v>20</v>
      </c>
      <c r="J8" s="6">
        <v>3500</v>
      </c>
      <c r="K8" s="6">
        <v>4870</v>
      </c>
      <c r="M8" s="6">
        <f>K8-J8</f>
        <v>1370</v>
      </c>
      <c r="N8" s="7">
        <f>K8/J8-1</f>
        <v>0.39142857142857146</v>
      </c>
      <c r="P8" s="8">
        <v>0.16263940520446096</v>
      </c>
      <c r="Q8" s="8">
        <v>0.17622580061516194</v>
      </c>
    </row>
    <row r="9" spans="1:17" s="4" customFormat="1" ht="12.9" customHeight="1" x14ac:dyDescent="0.5">
      <c r="A9" s="4" t="s">
        <v>29</v>
      </c>
      <c r="C9" s="4">
        <v>3</v>
      </c>
      <c r="D9" s="4" t="s">
        <v>30</v>
      </c>
      <c r="E9" s="4" t="s">
        <v>23</v>
      </c>
      <c r="F9" s="4" t="s">
        <v>31</v>
      </c>
      <c r="G9" s="4" t="s">
        <v>30</v>
      </c>
      <c r="H9" s="4" t="s">
        <v>19</v>
      </c>
      <c r="I9" s="4" t="s">
        <v>20</v>
      </c>
      <c r="J9" s="9">
        <v>945</v>
      </c>
      <c r="K9" s="9">
        <v>1630</v>
      </c>
      <c r="M9" s="9">
        <f>K9-J9</f>
        <v>685</v>
      </c>
      <c r="N9" s="10">
        <f>K9/J9-1</f>
        <v>0.72486772486772488</v>
      </c>
      <c r="P9" s="11">
        <v>4.3912639405204464E-2</v>
      </c>
      <c r="Q9" s="11">
        <v>5.8983173511850916E-2</v>
      </c>
    </row>
    <row r="10" spans="1:17" s="4" customFormat="1" ht="12.9" customHeight="1" x14ac:dyDescent="0.5">
      <c r="A10" s="4" t="s">
        <v>32</v>
      </c>
      <c r="C10" s="4">
        <v>4</v>
      </c>
      <c r="D10" s="4" t="s">
        <v>33</v>
      </c>
      <c r="E10" s="4" t="s">
        <v>23</v>
      </c>
      <c r="F10" s="4" t="s">
        <v>34</v>
      </c>
      <c r="G10" s="4" t="s">
        <v>33</v>
      </c>
      <c r="H10" s="4" t="s">
        <v>19</v>
      </c>
      <c r="I10" s="4" t="s">
        <v>20</v>
      </c>
      <c r="J10" s="9">
        <v>1320</v>
      </c>
      <c r="K10" s="9">
        <v>1605</v>
      </c>
      <c r="M10" s="9">
        <f>K10-J10</f>
        <v>285</v>
      </c>
      <c r="N10" s="10">
        <f>K10/J10-1</f>
        <v>0.21590909090909083</v>
      </c>
      <c r="P10" s="11">
        <v>6.1338289962825282E-2</v>
      </c>
      <c r="Q10" s="11">
        <v>5.8078523611362405E-2</v>
      </c>
    </row>
    <row r="11" spans="1:17" s="4" customFormat="1" ht="12.9" customHeight="1" x14ac:dyDescent="0.5">
      <c r="A11" s="4" t="s">
        <v>35</v>
      </c>
      <c r="C11" s="4">
        <v>5</v>
      </c>
      <c r="D11" s="4" t="s">
        <v>36</v>
      </c>
      <c r="E11" s="4" t="s">
        <v>23</v>
      </c>
      <c r="F11" s="4" t="s">
        <v>37</v>
      </c>
      <c r="G11" s="4" t="s">
        <v>36</v>
      </c>
      <c r="H11" s="4" t="s">
        <v>19</v>
      </c>
      <c r="I11" s="4" t="s">
        <v>20</v>
      </c>
      <c r="J11" s="9">
        <v>1240</v>
      </c>
      <c r="K11" s="9">
        <v>1635</v>
      </c>
      <c r="M11" s="9">
        <f>K11-J11</f>
        <v>395</v>
      </c>
      <c r="N11" s="10">
        <f>K11/J11-1</f>
        <v>0.31854838709677424</v>
      </c>
      <c r="P11" s="11">
        <v>5.7620817843866169E-2</v>
      </c>
      <c r="Q11" s="11">
        <v>5.9164103491948616E-2</v>
      </c>
    </row>
    <row r="12" spans="1:17" s="5" customFormat="1" ht="12.9" customHeight="1" x14ac:dyDescent="0.5">
      <c r="A12" s="5" t="s">
        <v>38</v>
      </c>
      <c r="C12" s="5">
        <v>6</v>
      </c>
      <c r="D12" s="5" t="s">
        <v>39</v>
      </c>
      <c r="E12" s="5" t="s">
        <v>23</v>
      </c>
      <c r="F12" s="5" t="s">
        <v>40</v>
      </c>
      <c r="G12" s="5" t="s">
        <v>39</v>
      </c>
      <c r="H12" s="5" t="s">
        <v>19</v>
      </c>
      <c r="I12" s="5" t="s">
        <v>20</v>
      </c>
      <c r="J12" s="6">
        <v>14080</v>
      </c>
      <c r="K12" s="6">
        <v>18170</v>
      </c>
      <c r="M12" s="6">
        <f>K12-J12</f>
        <v>4090</v>
      </c>
      <c r="N12" s="7">
        <f>K12/J12-1</f>
        <v>0.29048295454545459</v>
      </c>
      <c r="P12" s="8">
        <v>0.65427509293680297</v>
      </c>
      <c r="Q12" s="8">
        <v>0.6574995476750497</v>
      </c>
    </row>
    <row r="13" spans="1:17" s="4" customFormat="1" ht="12.9" customHeight="1" x14ac:dyDescent="0.5">
      <c r="A13" s="4" t="s">
        <v>41</v>
      </c>
      <c r="C13" s="4">
        <v>7</v>
      </c>
      <c r="D13" s="4" t="s">
        <v>42</v>
      </c>
      <c r="E13" s="4" t="s">
        <v>23</v>
      </c>
      <c r="F13" s="4" t="s">
        <v>43</v>
      </c>
      <c r="G13" s="4" t="s">
        <v>42</v>
      </c>
      <c r="H13" s="4" t="s">
        <v>19</v>
      </c>
      <c r="I13" s="4" t="s">
        <v>20</v>
      </c>
      <c r="J13" s="9">
        <v>1320</v>
      </c>
      <c r="K13" s="9">
        <v>1405</v>
      </c>
      <c r="M13" s="9">
        <f>K13-J13</f>
        <v>85</v>
      </c>
      <c r="N13" s="10">
        <f>K13/J13-1</f>
        <v>6.4393939393939448E-2</v>
      </c>
      <c r="P13" s="11">
        <v>6.1338289962825282E-2</v>
      </c>
      <c r="Q13" s="11">
        <v>5.0841324407454314E-2</v>
      </c>
    </row>
    <row r="14" spans="1:17" s="4" customFormat="1" ht="12.9" customHeight="1" x14ac:dyDescent="0.5">
      <c r="A14" s="4" t="s">
        <v>44</v>
      </c>
      <c r="C14" s="4">
        <v>8</v>
      </c>
      <c r="D14" s="4" t="s">
        <v>45</v>
      </c>
      <c r="E14" s="4" t="s">
        <v>23</v>
      </c>
      <c r="F14" s="4" t="s">
        <v>46</v>
      </c>
      <c r="G14" s="4" t="s">
        <v>45</v>
      </c>
      <c r="H14" s="4" t="s">
        <v>19</v>
      </c>
      <c r="I14" s="4" t="s">
        <v>20</v>
      </c>
      <c r="J14" s="9">
        <v>1435</v>
      </c>
      <c r="K14" s="9">
        <v>2240</v>
      </c>
      <c r="M14" s="9">
        <f>K14-J14</f>
        <v>805</v>
      </c>
      <c r="N14" s="10">
        <f>K14/J14-1</f>
        <v>0.56097560975609762</v>
      </c>
      <c r="P14" s="11">
        <v>6.6682156133828996E-2</v>
      </c>
      <c r="Q14" s="11">
        <v>8.1056631083770578E-2</v>
      </c>
    </row>
    <row r="15" spans="1:17" s="4" customFormat="1" ht="12.9" customHeight="1" x14ac:dyDescent="0.5">
      <c r="A15" s="4" t="s">
        <v>47</v>
      </c>
      <c r="C15" s="4">
        <v>9</v>
      </c>
      <c r="D15" s="4" t="s">
        <v>48</v>
      </c>
      <c r="E15" s="4" t="s">
        <v>23</v>
      </c>
      <c r="F15" s="4" t="s">
        <v>49</v>
      </c>
      <c r="G15" s="4" t="s">
        <v>48</v>
      </c>
      <c r="H15" s="4" t="s">
        <v>19</v>
      </c>
      <c r="I15" s="4" t="s">
        <v>20</v>
      </c>
      <c r="J15" s="9">
        <v>1170</v>
      </c>
      <c r="K15" s="9">
        <v>2010</v>
      </c>
      <c r="M15" s="9">
        <f>K15-J15</f>
        <v>840</v>
      </c>
      <c r="N15" s="10">
        <f>K15/J15-1</f>
        <v>0.71794871794871784</v>
      </c>
      <c r="P15" s="11">
        <v>5.4368029739776953E-2</v>
      </c>
      <c r="Q15" s="11">
        <v>7.2733851999276275E-2</v>
      </c>
    </row>
    <row r="16" spans="1:17" s="4" customFormat="1" ht="12.9" customHeight="1" x14ac:dyDescent="0.5">
      <c r="A16" s="4" t="s">
        <v>50</v>
      </c>
      <c r="C16" s="4">
        <v>10</v>
      </c>
      <c r="D16" s="4" t="s">
        <v>51</v>
      </c>
      <c r="E16" s="4" t="s">
        <v>23</v>
      </c>
      <c r="F16" s="4" t="s">
        <v>52</v>
      </c>
      <c r="G16" s="4" t="s">
        <v>51</v>
      </c>
      <c r="H16" s="4" t="s">
        <v>19</v>
      </c>
      <c r="I16" s="4" t="s">
        <v>20</v>
      </c>
      <c r="J16" s="9">
        <v>1330</v>
      </c>
      <c r="K16" s="9">
        <v>2025</v>
      </c>
      <c r="M16" s="9">
        <f>K16-J16</f>
        <v>695</v>
      </c>
      <c r="N16" s="10">
        <f>K16/J16-1</f>
        <v>0.52255639097744355</v>
      </c>
      <c r="P16" s="11">
        <v>6.1802973977695165E-2</v>
      </c>
      <c r="Q16" s="11">
        <v>7.3276641939569384E-2</v>
      </c>
    </row>
    <row r="17" spans="1:17" s="4" customFormat="1" ht="12.9" customHeight="1" x14ac:dyDescent="0.5">
      <c r="A17" s="4" t="s">
        <v>53</v>
      </c>
      <c r="C17" s="4">
        <v>11</v>
      </c>
      <c r="D17" s="4" t="s">
        <v>54</v>
      </c>
      <c r="E17" s="4" t="s">
        <v>23</v>
      </c>
      <c r="F17" s="4" t="s">
        <v>55</v>
      </c>
      <c r="G17" s="4" t="s">
        <v>54</v>
      </c>
      <c r="H17" s="4" t="s">
        <v>19</v>
      </c>
      <c r="I17" s="4" t="s">
        <v>20</v>
      </c>
      <c r="J17" s="9">
        <v>1355</v>
      </c>
      <c r="K17" s="9">
        <v>1985</v>
      </c>
      <c r="M17" s="9">
        <f>K17-J17</f>
        <v>630</v>
      </c>
      <c r="N17" s="10">
        <f>K17/J17-1</f>
        <v>0.46494464944649438</v>
      </c>
      <c r="P17" s="11">
        <v>6.296468401486989E-2</v>
      </c>
      <c r="Q17" s="11">
        <v>7.1829202098787764E-2</v>
      </c>
    </row>
    <row r="18" spans="1:17" s="4" customFormat="1" ht="12.9" customHeight="1" x14ac:dyDescent="0.5">
      <c r="A18" s="4" t="s">
        <v>56</v>
      </c>
      <c r="C18" s="4">
        <v>12</v>
      </c>
      <c r="D18" s="4" t="s">
        <v>57</v>
      </c>
      <c r="E18" s="4" t="s">
        <v>23</v>
      </c>
      <c r="F18" s="4" t="s">
        <v>58</v>
      </c>
      <c r="G18" s="4" t="s">
        <v>57</v>
      </c>
      <c r="H18" s="4" t="s">
        <v>19</v>
      </c>
      <c r="I18" s="4" t="s">
        <v>20</v>
      </c>
      <c r="J18" s="9">
        <v>1320</v>
      </c>
      <c r="K18" s="9">
        <v>1855</v>
      </c>
      <c r="M18" s="9">
        <f>K18-J18</f>
        <v>535</v>
      </c>
      <c r="N18" s="10">
        <f>K18/J18-1</f>
        <v>0.40530303030303028</v>
      </c>
      <c r="P18" s="11">
        <v>6.1338289962825282E-2</v>
      </c>
      <c r="Q18" s="11">
        <v>6.7125022616247518E-2</v>
      </c>
    </row>
    <row r="19" spans="1:17" s="4" customFormat="1" ht="12.9" customHeight="1" x14ac:dyDescent="0.5">
      <c r="A19" s="4" t="s">
        <v>59</v>
      </c>
      <c r="C19" s="4">
        <v>13</v>
      </c>
      <c r="D19" s="4" t="s">
        <v>60</v>
      </c>
      <c r="E19" s="4" t="s">
        <v>23</v>
      </c>
      <c r="F19" s="4" t="s">
        <v>61</v>
      </c>
      <c r="G19" s="4" t="s">
        <v>60</v>
      </c>
      <c r="H19" s="4" t="s">
        <v>19</v>
      </c>
      <c r="I19" s="4" t="s">
        <v>20</v>
      </c>
      <c r="J19" s="9">
        <v>1450</v>
      </c>
      <c r="K19" s="9">
        <v>1695</v>
      </c>
      <c r="M19" s="9">
        <f>K19-J19</f>
        <v>245</v>
      </c>
      <c r="N19" s="10">
        <f>K19/J19-1</f>
        <v>0.16896551724137931</v>
      </c>
      <c r="P19" s="11">
        <v>6.7379182156133824E-2</v>
      </c>
      <c r="Q19" s="11">
        <v>6.1335263253121039E-2</v>
      </c>
    </row>
    <row r="20" spans="1:17" s="4" customFormat="1" ht="12.9" customHeight="1" x14ac:dyDescent="0.5">
      <c r="A20" s="4" t="s">
        <v>62</v>
      </c>
      <c r="C20" s="4">
        <v>14</v>
      </c>
      <c r="D20" s="4" t="s">
        <v>63</v>
      </c>
      <c r="E20" s="4" t="s">
        <v>23</v>
      </c>
      <c r="F20" s="4" t="s">
        <v>64</v>
      </c>
      <c r="G20" s="4" t="s">
        <v>63</v>
      </c>
      <c r="H20" s="4" t="s">
        <v>19</v>
      </c>
      <c r="I20" s="4" t="s">
        <v>20</v>
      </c>
      <c r="J20" s="9">
        <v>1560</v>
      </c>
      <c r="K20" s="9">
        <v>1645</v>
      </c>
      <c r="M20" s="9">
        <f>K20-J20</f>
        <v>85</v>
      </c>
      <c r="N20" s="10">
        <f>K20/J20-1</f>
        <v>5.4487179487179516E-2</v>
      </c>
      <c r="P20" s="11">
        <v>7.24907063197026E-2</v>
      </c>
      <c r="Q20" s="11">
        <v>5.9525963452144018E-2</v>
      </c>
    </row>
    <row r="21" spans="1:17" s="4" customFormat="1" ht="12.9" customHeight="1" x14ac:dyDescent="0.5">
      <c r="A21" s="4" t="s">
        <v>65</v>
      </c>
      <c r="C21" s="4">
        <v>15</v>
      </c>
      <c r="D21" s="4" t="s">
        <v>66</v>
      </c>
      <c r="E21" s="4" t="s">
        <v>23</v>
      </c>
      <c r="F21" s="4" t="s">
        <v>67</v>
      </c>
      <c r="G21" s="4" t="s">
        <v>66</v>
      </c>
      <c r="H21" s="4" t="s">
        <v>19</v>
      </c>
      <c r="I21" s="4" t="s">
        <v>20</v>
      </c>
      <c r="J21" s="9">
        <v>1550</v>
      </c>
      <c r="K21" s="9">
        <v>1760</v>
      </c>
      <c r="M21" s="9">
        <f>K21-J21</f>
        <v>210</v>
      </c>
      <c r="N21" s="10">
        <f>K21/J21-1</f>
        <v>0.13548387096774195</v>
      </c>
      <c r="P21" s="11">
        <v>7.202602230483271E-2</v>
      </c>
      <c r="Q21" s="11">
        <v>6.3687352994391169E-2</v>
      </c>
    </row>
    <row r="22" spans="1:17" s="4" customFormat="1" ht="12.9" customHeight="1" x14ac:dyDescent="0.5">
      <c r="A22" s="4" t="s">
        <v>68</v>
      </c>
      <c r="C22" s="4">
        <v>16</v>
      </c>
      <c r="D22" s="4" t="s">
        <v>69</v>
      </c>
      <c r="E22" s="4" t="s">
        <v>23</v>
      </c>
      <c r="F22" s="4" t="s">
        <v>70</v>
      </c>
      <c r="G22" s="4" t="s">
        <v>69</v>
      </c>
      <c r="H22" s="4" t="s">
        <v>19</v>
      </c>
      <c r="I22" s="4" t="s">
        <v>20</v>
      </c>
      <c r="J22" s="9">
        <v>1590</v>
      </c>
      <c r="K22" s="9">
        <v>1565</v>
      </c>
      <c r="M22" s="9">
        <f>K22-J22</f>
        <v>-25</v>
      </c>
      <c r="N22" s="10">
        <f>K22/J22-1</f>
        <v>-1.5723270440251569E-2</v>
      </c>
      <c r="P22" s="11">
        <v>7.388475836431227E-2</v>
      </c>
      <c r="Q22" s="11">
        <v>5.6631083770580785E-2</v>
      </c>
    </row>
    <row r="23" spans="1:17" s="5" customFormat="1" ht="12.9" customHeight="1" x14ac:dyDescent="0.5">
      <c r="A23" s="5" t="s">
        <v>71</v>
      </c>
      <c r="C23" s="5">
        <v>17</v>
      </c>
      <c r="D23" s="5" t="s">
        <v>72</v>
      </c>
      <c r="E23" s="5" t="s">
        <v>23</v>
      </c>
      <c r="F23" s="5" t="s">
        <v>73</v>
      </c>
      <c r="G23" s="5" t="s">
        <v>72</v>
      </c>
      <c r="H23" s="5" t="s">
        <v>19</v>
      </c>
      <c r="I23" s="5" t="s">
        <v>20</v>
      </c>
      <c r="J23" s="6">
        <v>3945</v>
      </c>
      <c r="K23" s="6">
        <v>4600</v>
      </c>
      <c r="M23" s="6">
        <f>K23-J23</f>
        <v>655</v>
      </c>
      <c r="N23" s="7">
        <f>K23/J23-1</f>
        <v>0.1660329531051965</v>
      </c>
      <c r="P23" s="8">
        <v>0.183317843866171</v>
      </c>
      <c r="Q23" s="8">
        <v>0.166455581689886</v>
      </c>
    </row>
    <row r="24" spans="1:17" s="4" customFormat="1" ht="12.9" customHeight="1" x14ac:dyDescent="0.5">
      <c r="A24" s="4" t="s">
        <v>74</v>
      </c>
      <c r="C24" s="4">
        <v>18</v>
      </c>
      <c r="D24" s="4" t="s">
        <v>75</v>
      </c>
      <c r="E24" s="4" t="s">
        <v>23</v>
      </c>
      <c r="F24" s="4" t="s">
        <v>76</v>
      </c>
      <c r="G24" s="4" t="s">
        <v>75</v>
      </c>
      <c r="H24" s="4" t="s">
        <v>19</v>
      </c>
      <c r="I24" s="4" t="s">
        <v>20</v>
      </c>
      <c r="J24" s="9">
        <v>1385</v>
      </c>
      <c r="K24" s="9">
        <v>1505</v>
      </c>
      <c r="M24" s="9">
        <f>K24-J24</f>
        <v>120</v>
      </c>
      <c r="N24" s="10">
        <f>K24/J24-1</f>
        <v>8.6642599277978238E-2</v>
      </c>
      <c r="P24" s="11">
        <v>6.435873605947956E-2</v>
      </c>
      <c r="Q24" s="11">
        <v>5.4459924009408356E-2</v>
      </c>
    </row>
    <row r="25" spans="1:17" s="4" customFormat="1" ht="12.9" customHeight="1" x14ac:dyDescent="0.5">
      <c r="A25" s="4" t="s">
        <v>77</v>
      </c>
      <c r="C25" s="4">
        <v>19</v>
      </c>
      <c r="D25" s="4" t="s">
        <v>78</v>
      </c>
      <c r="E25" s="4" t="s">
        <v>23</v>
      </c>
      <c r="F25" s="4" t="s">
        <v>79</v>
      </c>
      <c r="G25" s="4" t="s">
        <v>78</v>
      </c>
      <c r="H25" s="4" t="s">
        <v>19</v>
      </c>
      <c r="I25" s="4" t="s">
        <v>20</v>
      </c>
      <c r="J25" s="9">
        <v>775</v>
      </c>
      <c r="K25" s="9">
        <v>1195</v>
      </c>
      <c r="M25" s="9">
        <f>K25-J25</f>
        <v>420</v>
      </c>
      <c r="N25" s="10">
        <f>K25/J25-1</f>
        <v>0.54193548387096779</v>
      </c>
      <c r="P25" s="11">
        <v>3.6013011152416355E-2</v>
      </c>
      <c r="Q25" s="11">
        <v>4.3242265243350821E-2</v>
      </c>
    </row>
    <row r="26" spans="1:17" s="4" customFormat="1" ht="12.9" customHeight="1" x14ac:dyDescent="0.5">
      <c r="A26" s="4" t="s">
        <v>80</v>
      </c>
      <c r="C26" s="4">
        <v>20</v>
      </c>
      <c r="D26" s="4" t="s">
        <v>81</v>
      </c>
      <c r="E26" s="4" t="s">
        <v>23</v>
      </c>
      <c r="F26" s="4" t="s">
        <v>82</v>
      </c>
      <c r="G26" s="4" t="s">
        <v>81</v>
      </c>
      <c r="H26" s="4" t="s">
        <v>19</v>
      </c>
      <c r="I26" s="4" t="s">
        <v>20</v>
      </c>
      <c r="J26" s="9">
        <v>680</v>
      </c>
      <c r="K26" s="9">
        <v>840</v>
      </c>
      <c r="M26" s="9">
        <f>K26-J26</f>
        <v>160</v>
      </c>
      <c r="N26" s="10">
        <f>K26/J26-1</f>
        <v>0.23529411764705888</v>
      </c>
      <c r="P26" s="11">
        <v>3.1598513011152414E-2</v>
      </c>
      <c r="Q26" s="11">
        <v>3.0396236656413968E-2</v>
      </c>
    </row>
    <row r="27" spans="1:17" s="4" customFormat="1" ht="12.9" customHeight="1" x14ac:dyDescent="0.5">
      <c r="A27" s="4" t="s">
        <v>83</v>
      </c>
      <c r="C27" s="4">
        <v>21</v>
      </c>
      <c r="D27" s="4" t="s">
        <v>84</v>
      </c>
      <c r="E27" s="4" t="s">
        <v>23</v>
      </c>
      <c r="F27" s="4" t="s">
        <v>85</v>
      </c>
      <c r="G27" s="4" t="s">
        <v>84</v>
      </c>
      <c r="H27" s="4" t="s">
        <v>19</v>
      </c>
      <c r="I27" s="4" t="s">
        <v>20</v>
      </c>
      <c r="J27" s="9">
        <v>575</v>
      </c>
      <c r="K27" s="9">
        <v>575</v>
      </c>
      <c r="M27" s="9">
        <f>K27-J27</f>
        <v>0</v>
      </c>
      <c r="N27" s="10">
        <f>K27/J27-1</f>
        <v>0</v>
      </c>
      <c r="P27" s="11">
        <v>2.6719330855018587E-2</v>
      </c>
      <c r="Q27" s="11">
        <v>2.080694771123575E-2</v>
      </c>
    </row>
    <row r="28" spans="1:17" s="4" customFormat="1" ht="12.9" customHeight="1" x14ac:dyDescent="0.5">
      <c r="A28" s="4" t="s">
        <v>86</v>
      </c>
      <c r="C28" s="4">
        <v>22</v>
      </c>
      <c r="D28" s="4" t="s">
        <v>87</v>
      </c>
      <c r="E28" s="4" t="s">
        <v>23</v>
      </c>
      <c r="F28" s="4" t="s">
        <v>88</v>
      </c>
      <c r="G28" s="4" t="s">
        <v>87</v>
      </c>
      <c r="H28" s="4" t="s">
        <v>19</v>
      </c>
      <c r="I28" s="4" t="s">
        <v>20</v>
      </c>
      <c r="J28" s="9">
        <v>535</v>
      </c>
      <c r="K28" s="9">
        <v>485</v>
      </c>
      <c r="M28" s="9">
        <f>K28-J28</f>
        <v>-50</v>
      </c>
      <c r="N28" s="10">
        <f>K28/J28-1</f>
        <v>-9.3457943925233655E-2</v>
      </c>
      <c r="P28" s="11">
        <v>2.4860594795539034E-2</v>
      </c>
      <c r="Q28" s="11">
        <v>1.7550208069477113E-2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15400</v>
      </c>
      <c r="K30" s="6">
        <v>17955</v>
      </c>
      <c r="M30" s="6">
        <f>K30-J30</f>
        <v>2555</v>
      </c>
      <c r="N30" s="7">
        <f>K30/J30-1</f>
        <v>0.16590909090909101</v>
      </c>
      <c r="P30" s="8">
        <v>0.71561338289962828</v>
      </c>
      <c r="Q30" s="8">
        <v>0.64971955853084851</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42.5</v>
      </c>
      <c r="K32" s="12">
        <v>38</v>
      </c>
      <c r="M32" s="12">
        <f>K32-J32</f>
        <v>-4.5</v>
      </c>
      <c r="N32" s="7">
        <f>K32/J32-1</f>
        <v>-0.10588235294117643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10520</v>
      </c>
      <c r="K34" s="6">
        <v>13850</v>
      </c>
      <c r="M34" s="6">
        <f>K34-J34</f>
        <v>3330</v>
      </c>
      <c r="N34" s="7">
        <f>K34/J34-1</f>
        <v>0.31653992395437269</v>
      </c>
      <c r="P34" s="8">
        <v>0.4888475836431227</v>
      </c>
      <c r="Q34" s="8">
        <v>0.50117604487063505</v>
      </c>
    </row>
    <row r="35" spans="1:17" s="4" customFormat="1" ht="12.9" customHeight="1" x14ac:dyDescent="0.5">
      <c r="A35" s="4" t="s">
        <v>26</v>
      </c>
      <c r="C35" s="4">
        <v>28</v>
      </c>
      <c r="D35" s="4" t="s">
        <v>98</v>
      </c>
      <c r="E35" s="4" t="s">
        <v>23</v>
      </c>
      <c r="F35" s="4" t="s">
        <v>28</v>
      </c>
      <c r="G35" s="4" t="s">
        <v>27</v>
      </c>
      <c r="H35" s="4" t="s">
        <v>19</v>
      </c>
      <c r="I35" s="4" t="s">
        <v>96</v>
      </c>
      <c r="J35" s="9">
        <v>1815</v>
      </c>
      <c r="K35" s="9">
        <v>2595</v>
      </c>
      <c r="M35" s="9">
        <f>K35-J35</f>
        <v>780</v>
      </c>
      <c r="N35" s="10">
        <f>K35/J35-1</f>
        <v>0.42975206611570238</v>
      </c>
      <c r="P35" s="11">
        <v>8.4340148698884759E-2</v>
      </c>
      <c r="Q35" s="11">
        <v>9.3902659670707433E-2</v>
      </c>
    </row>
    <row r="36" spans="1:17" s="4" customFormat="1" ht="12.9" customHeight="1" x14ac:dyDescent="0.5">
      <c r="A36" s="4" t="s">
        <v>38</v>
      </c>
      <c r="C36" s="4">
        <v>32</v>
      </c>
      <c r="D36" s="4" t="s">
        <v>99</v>
      </c>
      <c r="E36" s="4" t="s">
        <v>23</v>
      </c>
      <c r="F36" s="4" t="s">
        <v>40</v>
      </c>
      <c r="G36" s="4" t="s">
        <v>39</v>
      </c>
      <c r="H36" s="4" t="s">
        <v>19</v>
      </c>
      <c r="I36" s="4" t="s">
        <v>96</v>
      </c>
      <c r="J36" s="9">
        <v>6995</v>
      </c>
      <c r="K36" s="9">
        <v>9255</v>
      </c>
      <c r="M36" s="9">
        <f>K36-J36</f>
        <v>2260</v>
      </c>
      <c r="N36" s="10">
        <f>K36/J36-1</f>
        <v>0.32308791994281627</v>
      </c>
      <c r="P36" s="11">
        <v>0.32504646840148699</v>
      </c>
      <c r="Q36" s="11">
        <v>0.33490139316084677</v>
      </c>
    </row>
    <row r="37" spans="1:17" s="4" customFormat="1" ht="12.9" customHeight="1" x14ac:dyDescent="0.5">
      <c r="A37" s="4" t="s">
        <v>71</v>
      </c>
      <c r="C37" s="4">
        <v>43</v>
      </c>
      <c r="D37" s="4" t="s">
        <v>100</v>
      </c>
      <c r="E37" s="4" t="s">
        <v>23</v>
      </c>
      <c r="F37" s="4" t="s">
        <v>73</v>
      </c>
      <c r="G37" s="4" t="s">
        <v>72</v>
      </c>
      <c r="H37" s="4" t="s">
        <v>19</v>
      </c>
      <c r="I37" s="4" t="s">
        <v>96</v>
      </c>
      <c r="J37" s="9">
        <v>1700</v>
      </c>
      <c r="K37" s="9">
        <v>1995</v>
      </c>
      <c r="M37" s="9">
        <f>K37-J37</f>
        <v>295</v>
      </c>
      <c r="N37" s="10">
        <f>K37/J37-1</f>
        <v>0.17352941176470593</v>
      </c>
      <c r="P37" s="11">
        <v>7.8996282527881045E-2</v>
      </c>
      <c r="Q37" s="11">
        <v>7.219106205898318E-2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7355</v>
      </c>
      <c r="K39" s="9">
        <v>8740</v>
      </c>
      <c r="M39" s="9">
        <f>K39-J39</f>
        <v>1385</v>
      </c>
      <c r="N39" s="10">
        <f>K39/J39-1</f>
        <v>0.18830727396329028</v>
      </c>
      <c r="P39" s="11">
        <v>0.34177509293680297</v>
      </c>
      <c r="Q39" s="11">
        <v>0.31626560521078345</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41</v>
      </c>
      <c r="K41" s="13">
        <v>36.799999999999997</v>
      </c>
      <c r="M41" s="13">
        <f>K41-J41</f>
        <v>-4.2000000000000028</v>
      </c>
      <c r="N41" s="10">
        <f>K41/J41-1</f>
        <v>-0.10243902439024399</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11000</v>
      </c>
      <c r="K43" s="6">
        <v>13785</v>
      </c>
      <c r="M43" s="6">
        <f>K43-J43</f>
        <v>2785</v>
      </c>
      <c r="N43" s="7">
        <f>K43/J43-1</f>
        <v>0.25318181818181817</v>
      </c>
      <c r="P43" s="8">
        <v>0.51115241635687736</v>
      </c>
      <c r="Q43" s="8">
        <v>0.49882395512936495</v>
      </c>
    </row>
    <row r="44" spans="1:17" s="4" customFormat="1" ht="12.9" customHeight="1" x14ac:dyDescent="0.5">
      <c r="A44" s="4" t="s">
        <v>26</v>
      </c>
      <c r="C44" s="4">
        <v>54</v>
      </c>
      <c r="D44" s="4" t="s">
        <v>98</v>
      </c>
      <c r="E44" s="4" t="s">
        <v>23</v>
      </c>
      <c r="F44" s="4" t="s">
        <v>28</v>
      </c>
      <c r="G44" s="4" t="s">
        <v>27</v>
      </c>
      <c r="H44" s="4" t="s">
        <v>19</v>
      </c>
      <c r="I44" s="4" t="s">
        <v>105</v>
      </c>
      <c r="J44" s="9">
        <v>1685</v>
      </c>
      <c r="K44" s="9">
        <v>2280</v>
      </c>
      <c r="M44" s="9">
        <f>K44-J44</f>
        <v>595</v>
      </c>
      <c r="N44" s="10">
        <f>K44/J44-1</f>
        <v>0.35311572700296745</v>
      </c>
      <c r="P44" s="11">
        <v>7.8299256505576204E-2</v>
      </c>
      <c r="Q44" s="11">
        <v>8.2504070924552197E-2</v>
      </c>
    </row>
    <row r="45" spans="1:17" s="4" customFormat="1" ht="12.9" customHeight="1" x14ac:dyDescent="0.5">
      <c r="A45" s="4" t="s">
        <v>38</v>
      </c>
      <c r="C45" s="4">
        <v>58</v>
      </c>
      <c r="D45" s="4" t="s">
        <v>99</v>
      </c>
      <c r="E45" s="4" t="s">
        <v>23</v>
      </c>
      <c r="F45" s="4" t="s">
        <v>40</v>
      </c>
      <c r="G45" s="4" t="s">
        <v>39</v>
      </c>
      <c r="H45" s="4" t="s">
        <v>19</v>
      </c>
      <c r="I45" s="4" t="s">
        <v>105</v>
      </c>
      <c r="J45" s="9">
        <v>7080</v>
      </c>
      <c r="K45" s="9">
        <v>8905</v>
      </c>
      <c r="M45" s="9">
        <f>K45-J45</f>
        <v>1825</v>
      </c>
      <c r="N45" s="10">
        <f>K45/J45-1</f>
        <v>0.25776836158192085</v>
      </c>
      <c r="P45" s="11">
        <v>0.32899628252788105</v>
      </c>
      <c r="Q45" s="11">
        <v>0.3222362945540076</v>
      </c>
    </row>
    <row r="46" spans="1:17" s="4" customFormat="1" ht="12.9" customHeight="1" x14ac:dyDescent="0.5">
      <c r="A46" s="4" t="s">
        <v>71</v>
      </c>
      <c r="C46" s="4">
        <v>69</v>
      </c>
      <c r="D46" s="4" t="s">
        <v>100</v>
      </c>
      <c r="E46" s="4" t="s">
        <v>23</v>
      </c>
      <c r="F46" s="4" t="s">
        <v>73</v>
      </c>
      <c r="G46" s="4" t="s">
        <v>72</v>
      </c>
      <c r="H46" s="4" t="s">
        <v>19</v>
      </c>
      <c r="I46" s="4" t="s">
        <v>105</v>
      </c>
      <c r="J46" s="9">
        <v>2240</v>
      </c>
      <c r="K46" s="9">
        <v>2595</v>
      </c>
      <c r="M46" s="9">
        <f>K46-J46</f>
        <v>355</v>
      </c>
      <c r="N46" s="10">
        <f>K46/J46-1</f>
        <v>0.15848214285714279</v>
      </c>
      <c r="P46" s="11">
        <v>0.10408921933085502</v>
      </c>
      <c r="Q46" s="11">
        <v>9.3902659670707433E-2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8045</v>
      </c>
      <c r="K48" s="9">
        <v>9210</v>
      </c>
      <c r="M48" s="9">
        <f>K48-J48</f>
        <v>1165</v>
      </c>
      <c r="N48" s="10">
        <f>K48/J48-1</f>
        <v>0.14481044126786835</v>
      </c>
      <c r="P48" s="11">
        <v>0.37383828996282525</v>
      </c>
      <c r="Q48" s="11">
        <v>0.33327302333996744</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44</v>
      </c>
      <c r="K50" s="14">
        <v>39.6</v>
      </c>
      <c r="M50" s="14">
        <f>K50-J50</f>
        <v>-4.3999999999999986</v>
      </c>
      <c r="N50" s="10">
        <f>K50/J50-1</f>
        <v>-9.9999999999999978E-2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18020</v>
      </c>
      <c r="K4" s="6">
        <v>22765</v>
      </c>
      <c r="M4" s="6">
        <f>K4-J4</f>
        <v>4745</v>
      </c>
      <c r="N4" s="7">
        <f>K4/J4-1</f>
        <v>0.2633185349611542</v>
      </c>
    </row>
    <row r="5" spans="1:17" s="4" customFormat="1" ht="12.9" customHeight="1" x14ac:dyDescent="0.5">
      <c r="A5" s="4" t="s">
        <v>114</v>
      </c>
      <c r="C5" s="4">
        <v>101</v>
      </c>
      <c r="D5" s="4" t="s">
        <v>115</v>
      </c>
      <c r="E5" s="4" t="s">
        <v>23</v>
      </c>
      <c r="F5" s="4" t="s">
        <v>116</v>
      </c>
      <c r="G5" s="4" t="s">
        <v>117</v>
      </c>
      <c r="H5" s="4" t="s">
        <v>19</v>
      </c>
      <c r="I5" s="4" t="s">
        <v>20</v>
      </c>
      <c r="J5" s="9">
        <v>10510</v>
      </c>
      <c r="K5" s="9">
        <v>13425</v>
      </c>
      <c r="M5" s="9">
        <f>K5-J5</f>
        <v>2915</v>
      </c>
      <c r="N5" s="10">
        <f>K5/J5-1</f>
        <v>0.27735490009514741</v>
      </c>
      <c r="P5" s="11">
        <v>0.58324084350721417</v>
      </c>
      <c r="Q5" s="11">
        <v>0.58972106303536131</v>
      </c>
    </row>
    <row r="6" spans="1:17" s="4" customFormat="1" ht="12.9" customHeight="1" x14ac:dyDescent="0.5">
      <c r="A6" s="4" t="s">
        <v>118</v>
      </c>
      <c r="C6" s="4">
        <v>102</v>
      </c>
      <c r="D6" s="4" t="s">
        <v>119</v>
      </c>
      <c r="E6" s="4" t="s">
        <v>23</v>
      </c>
      <c r="F6" s="4" t="s">
        <v>120</v>
      </c>
      <c r="G6" s="4" t="s">
        <v>119</v>
      </c>
      <c r="H6" s="4" t="s">
        <v>19</v>
      </c>
      <c r="I6" s="4" t="s">
        <v>20</v>
      </c>
      <c r="J6" s="9">
        <v>9395</v>
      </c>
      <c r="K6" s="9">
        <v>11870</v>
      </c>
      <c r="M6" s="9">
        <f>K6-J6</f>
        <v>2475</v>
      </c>
      <c r="N6" s="10">
        <f>K6/J6-1</f>
        <v>0.26343799893560393</v>
      </c>
      <c r="P6" s="11">
        <v>0.52136514983351834</v>
      </c>
      <c r="Q6" s="11">
        <v>0.52141445200966396</v>
      </c>
    </row>
    <row r="7" spans="1:17" s="4" customFormat="1" ht="12.9" customHeight="1" x14ac:dyDescent="0.5">
      <c r="A7" s="4" t="s">
        <v>121</v>
      </c>
      <c r="C7" s="4">
        <v>103</v>
      </c>
      <c r="D7" s="4" t="s">
        <v>122</v>
      </c>
      <c r="E7" s="4" t="s">
        <v>23</v>
      </c>
      <c r="F7" s="4" t="s">
        <v>123</v>
      </c>
      <c r="G7" s="4" t="s">
        <v>124</v>
      </c>
      <c r="H7" s="4" t="s">
        <v>19</v>
      </c>
      <c r="I7" s="4" t="s">
        <v>20</v>
      </c>
      <c r="J7" s="9">
        <v>1115</v>
      </c>
      <c r="K7" s="9">
        <v>1555</v>
      </c>
      <c r="M7" s="9">
        <f>K7-J7</f>
        <v>440</v>
      </c>
      <c r="N7" s="10">
        <f>K7/J7-1</f>
        <v>0.39461883408071752</v>
      </c>
      <c r="P7" s="11">
        <v>6.1875693673695893E-2</v>
      </c>
      <c r="Q7" s="11">
        <v>6.8306611025697336E-2</v>
      </c>
    </row>
    <row r="8" spans="1:17" s="4" customFormat="1" ht="12.9" customHeight="1" x14ac:dyDescent="0.5">
      <c r="A8" s="4" t="s">
        <v>125</v>
      </c>
      <c r="C8" s="4">
        <v>104</v>
      </c>
      <c r="D8" s="4" t="s">
        <v>126</v>
      </c>
      <c r="E8" s="4" t="s">
        <v>23</v>
      </c>
      <c r="F8" s="4" t="s">
        <v>127</v>
      </c>
      <c r="G8" s="4" t="s">
        <v>128</v>
      </c>
      <c r="H8" s="4" t="s">
        <v>19</v>
      </c>
      <c r="I8" s="4" t="s">
        <v>20</v>
      </c>
      <c r="J8" s="9">
        <v>7515</v>
      </c>
      <c r="K8" s="9">
        <v>9340</v>
      </c>
      <c r="M8" s="9">
        <f>K8-J8</f>
        <v>1825</v>
      </c>
      <c r="N8" s="10">
        <f>K8/J8-1</f>
        <v>0.24284763805721887</v>
      </c>
      <c r="P8" s="11">
        <v>0.41703662597114316</v>
      </c>
      <c r="Q8" s="11">
        <v>0.41027893696463869</v>
      </c>
    </row>
    <row r="9" spans="1:17" s="4" customFormat="1" ht="12.9" customHeight="1" x14ac:dyDescent="0.5">
      <c r="A9" s="4" t="s">
        <v>129</v>
      </c>
      <c r="C9" s="4">
        <v>105</v>
      </c>
      <c r="D9" s="4" t="s">
        <v>130</v>
      </c>
      <c r="E9" s="4" t="s">
        <v>23</v>
      </c>
      <c r="F9" s="4" t="s">
        <v>131</v>
      </c>
      <c r="G9" s="4" t="s">
        <v>132</v>
      </c>
      <c r="H9" s="4" t="s">
        <v>19</v>
      </c>
      <c r="I9" s="4" t="s">
        <v>20</v>
      </c>
      <c r="J9" s="9">
        <v>4920</v>
      </c>
      <c r="K9" s="9">
        <v>6735</v>
      </c>
      <c r="M9" s="9">
        <f>K9-J9</f>
        <v>1815</v>
      </c>
      <c r="N9" s="10">
        <f>K9/J9-1</f>
        <v>0.36890243902439024</v>
      </c>
      <c r="P9" s="11">
        <v>0.27302996670366259</v>
      </c>
      <c r="Q9" s="11">
        <v>0.29584889084120358</v>
      </c>
    </row>
    <row r="10" spans="1:17" s="4" customFormat="1" ht="12.9" customHeight="1" x14ac:dyDescent="0.5">
      <c r="A10" s="4" t="s">
        <v>133</v>
      </c>
      <c r="C10" s="4">
        <v>106</v>
      </c>
      <c r="D10" s="4" t="s">
        <v>134</v>
      </c>
      <c r="E10" s="4" t="s">
        <v>23</v>
      </c>
      <c r="F10" s="4" t="s">
        <v>135</v>
      </c>
      <c r="G10" s="4" t="s">
        <v>136</v>
      </c>
      <c r="H10" s="4" t="s">
        <v>19</v>
      </c>
      <c r="I10" s="4" t="s">
        <v>20</v>
      </c>
      <c r="J10" s="9">
        <v>390</v>
      </c>
      <c r="K10" s="9">
        <v>410</v>
      </c>
      <c r="M10" s="9">
        <f>K10-J10</f>
        <v>20</v>
      </c>
      <c r="N10" s="10">
        <f>K10/J10-1</f>
        <v>5.1282051282051322E-2</v>
      </c>
      <c r="P10" s="11">
        <v>2.1642619311875694E-2</v>
      </c>
      <c r="Q10" s="11">
        <v>1.8010103228640457E-2</v>
      </c>
    </row>
    <row r="11" spans="1:17" s="4" customFormat="1" ht="12.9" customHeight="1" x14ac:dyDescent="0.5">
      <c r="A11" s="4" t="s">
        <v>137</v>
      </c>
      <c r="C11" s="4">
        <v>107</v>
      </c>
      <c r="D11" s="4" t="s">
        <v>138</v>
      </c>
      <c r="E11" s="4" t="s">
        <v>23</v>
      </c>
      <c r="F11" s="4" t="s">
        <v>139</v>
      </c>
      <c r="G11" s="4" t="s">
        <v>140</v>
      </c>
      <c r="H11" s="4" t="s">
        <v>19</v>
      </c>
      <c r="I11" s="4" t="s">
        <v>20</v>
      </c>
      <c r="J11" s="9">
        <v>935</v>
      </c>
      <c r="K11" s="9">
        <v>995</v>
      </c>
      <c r="M11" s="9">
        <f>K11-J11</f>
        <v>60</v>
      </c>
      <c r="N11" s="10">
        <f>K11/J11-1</f>
        <v>6.4171122994652441E-2</v>
      </c>
      <c r="P11" s="11">
        <v>5.1886792452830191E-2</v>
      </c>
      <c r="Q11" s="11">
        <v>4.3707445640237208E-2</v>
      </c>
    </row>
    <row r="12" spans="1:17" s="4" customFormat="1" ht="12.9" customHeight="1" x14ac:dyDescent="0.5">
      <c r="A12" s="4" t="s">
        <v>141</v>
      </c>
      <c r="C12" s="4">
        <v>108</v>
      </c>
      <c r="D12" s="4" t="s">
        <v>142</v>
      </c>
      <c r="E12" s="4" t="s">
        <v>23</v>
      </c>
      <c r="F12" s="4" t="s">
        <v>143</v>
      </c>
      <c r="G12" s="4" t="s">
        <v>144</v>
      </c>
      <c r="H12" s="4" t="s">
        <v>19</v>
      </c>
      <c r="I12" s="4" t="s">
        <v>20</v>
      </c>
      <c r="J12" s="9">
        <v>1265</v>
      </c>
      <c r="K12" s="9">
        <v>1200</v>
      </c>
      <c r="M12" s="9">
        <f>K12-J12</f>
        <v>-65</v>
      </c>
      <c r="N12" s="10">
        <f>K12/J12-1</f>
        <v>-5.1383399209486202E-2</v>
      </c>
      <c r="P12" s="11">
        <v>7.019977802441732E-2</v>
      </c>
      <c r="Q12" s="11">
        <v>5.2712497254557435E-2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8325</v>
      </c>
      <c r="K15" s="6">
        <v>9870</v>
      </c>
      <c r="M15" s="6">
        <f>K15-J15</f>
        <v>1545</v>
      </c>
      <c r="N15" s="7">
        <f>K15/J15-1</f>
        <v>0.18558558558558569</v>
      </c>
    </row>
    <row r="16" spans="1:17" s="4" customFormat="1" ht="12.9" customHeight="1" x14ac:dyDescent="0.5">
      <c r="A16" s="4" t="s">
        <v>150</v>
      </c>
      <c r="C16" s="4" t="s">
        <v>151</v>
      </c>
      <c r="D16" s="4" t="s">
        <v>151</v>
      </c>
      <c r="F16" s="4" t="s">
        <v>152</v>
      </c>
      <c r="G16" s="4" t="s">
        <v>153</v>
      </c>
      <c r="H16" s="4" t="s">
        <v>19</v>
      </c>
      <c r="I16" s="4" t="s">
        <v>20</v>
      </c>
      <c r="J16" s="15" t="s">
        <v>154</v>
      </c>
      <c r="K16" s="9">
        <v>6095</v>
      </c>
      <c r="M16" s="15" t="s">
        <v>154</v>
      </c>
      <c r="N16" s="15" t="s">
        <v>154</v>
      </c>
      <c r="P16" s="15" t="s">
        <v>154</v>
      </c>
      <c r="Q16" s="11">
        <v>0.61752786220871325</v>
      </c>
    </row>
    <row r="17" spans="1:17" s="4" customFormat="1" ht="12.9" customHeight="1" x14ac:dyDescent="0.5">
      <c r="A17" s="4" t="s">
        <v>155</v>
      </c>
      <c r="C17" s="4" t="s">
        <v>151</v>
      </c>
      <c r="D17" s="4" t="s">
        <v>151</v>
      </c>
      <c r="F17" s="4" t="s">
        <v>156</v>
      </c>
      <c r="G17" s="4" t="s">
        <v>157</v>
      </c>
      <c r="H17" s="4" t="s">
        <v>19</v>
      </c>
      <c r="I17" s="4" t="s">
        <v>20</v>
      </c>
      <c r="J17" s="15" t="s">
        <v>154</v>
      </c>
      <c r="K17" s="9">
        <v>5390</v>
      </c>
      <c r="M17" s="15" t="s">
        <v>154</v>
      </c>
      <c r="N17" s="15" t="s">
        <v>154</v>
      </c>
      <c r="P17" s="15" t="s">
        <v>154</v>
      </c>
      <c r="Q17" s="11">
        <v>0.54609929078014185</v>
      </c>
    </row>
    <row r="18" spans="1:17" s="4" customFormat="1" ht="12.9" customHeight="1" x14ac:dyDescent="0.5">
      <c r="A18" s="4" t="s">
        <v>158</v>
      </c>
      <c r="C18" s="4" t="s">
        <v>151</v>
      </c>
      <c r="D18" s="4" t="s">
        <v>151</v>
      </c>
      <c r="F18" s="4" t="s">
        <v>159</v>
      </c>
      <c r="G18" s="4" t="s">
        <v>160</v>
      </c>
      <c r="H18" s="4" t="s">
        <v>19</v>
      </c>
      <c r="I18" s="4" t="s">
        <v>20</v>
      </c>
      <c r="J18" s="15" t="s">
        <v>154</v>
      </c>
      <c r="K18" s="9">
        <v>705</v>
      </c>
      <c r="M18" s="15" t="s">
        <v>154</v>
      </c>
      <c r="N18" s="15" t="s">
        <v>154</v>
      </c>
      <c r="P18" s="15" t="s">
        <v>154</v>
      </c>
      <c r="Q18" s="11">
        <v>7.1428571428571425E-2</v>
      </c>
    </row>
    <row r="19" spans="1:17" s="4" customFormat="1" ht="14.05" customHeight="1" x14ac:dyDescent="0.5">
      <c r="A19" s="4" t="s">
        <v>163</v>
      </c>
      <c r="C19" s="4" t="s">
        <v>151</v>
      </c>
      <c r="D19" s="4" t="s">
        <v>151</v>
      </c>
      <c r="F19" s="4" t="s">
        <v>161</v>
      </c>
      <c r="G19" s="4" t="s">
        <v>162</v>
      </c>
      <c r="H19" s="4" t="s">
        <v>19</v>
      </c>
      <c r="I19" s="4" t="s">
        <v>20</v>
      </c>
      <c r="J19" s="15" t="s">
        <v>154</v>
      </c>
      <c r="K19" s="9">
        <v>465</v>
      </c>
      <c r="M19" s="15" t="s">
        <v>154</v>
      </c>
      <c r="N19" s="15" t="s">
        <v>154</v>
      </c>
      <c r="P19" s="15" t="s">
        <v>154</v>
      </c>
      <c r="Q19" s="11">
        <v>4.7112462006079027E-2</v>
      </c>
    </row>
    <row r="20" spans="1:17" s="4" customFormat="1" ht="14.05" customHeight="1" x14ac:dyDescent="0.5">
      <c r="A20" s="4" t="s">
        <v>166</v>
      </c>
      <c r="C20" s="4">
        <v>1608</v>
      </c>
      <c r="D20" s="4" t="s">
        <v>164</v>
      </c>
      <c r="E20" s="4" t="s">
        <v>23</v>
      </c>
      <c r="F20" s="4" t="s">
        <v>165</v>
      </c>
      <c r="G20" s="4" t="s">
        <v>164</v>
      </c>
      <c r="H20" s="4" t="s">
        <v>19</v>
      </c>
      <c r="I20" s="4" t="s">
        <v>20</v>
      </c>
      <c r="J20" s="9">
        <v>210</v>
      </c>
      <c r="K20" s="9">
        <v>105</v>
      </c>
      <c r="M20" s="9">
        <f>K20-J20</f>
        <v>-105</v>
      </c>
      <c r="N20" s="10">
        <f>K20/J20-1</f>
        <v>-0.5</v>
      </c>
      <c r="P20" s="11">
        <v>2.5225225225225224E-2</v>
      </c>
      <c r="Q20" s="11">
        <v>1.0638297872340425E-2</v>
      </c>
    </row>
    <row r="21" spans="1:17" s="4" customFormat="1" ht="12.9" customHeight="1" x14ac:dyDescent="0.5">
      <c r="A21" s="4" t="s">
        <v>167</v>
      </c>
      <c r="C21" s="4" t="s">
        <v>151</v>
      </c>
      <c r="D21" s="4" t="s">
        <v>151</v>
      </c>
      <c r="F21" s="4" t="s">
        <v>168</v>
      </c>
      <c r="G21" s="4" t="s">
        <v>169</v>
      </c>
      <c r="H21" s="4" t="s">
        <v>19</v>
      </c>
      <c r="I21" s="4" t="s">
        <v>20</v>
      </c>
      <c r="J21" s="15" t="s">
        <v>154</v>
      </c>
      <c r="K21" s="9">
        <v>475</v>
      </c>
      <c r="M21" s="15" t="s">
        <v>154</v>
      </c>
      <c r="N21" s="15" t="s">
        <v>154</v>
      </c>
      <c r="P21" s="15" t="s">
        <v>154</v>
      </c>
      <c r="Q21" s="11">
        <v>4.8125633232016213E-2</v>
      </c>
    </row>
    <row r="22" spans="1:17" s="4" customFormat="1" ht="12.9" customHeight="1" x14ac:dyDescent="0.5">
      <c r="A22" s="4" t="s">
        <v>170</v>
      </c>
      <c r="C22" s="4">
        <v>1611</v>
      </c>
      <c r="D22" s="4" t="s">
        <v>171</v>
      </c>
      <c r="E22" s="4" t="s">
        <v>23</v>
      </c>
      <c r="F22" s="4" t="s">
        <v>172</v>
      </c>
      <c r="G22" s="4" t="s">
        <v>173</v>
      </c>
      <c r="H22" s="4" t="s">
        <v>19</v>
      </c>
      <c r="I22" s="4" t="s">
        <v>20</v>
      </c>
      <c r="J22" s="9">
        <v>190</v>
      </c>
      <c r="K22" s="9">
        <v>515</v>
      </c>
      <c r="M22" s="9">
        <f>K22-J22</f>
        <v>325</v>
      </c>
      <c r="N22" s="10">
        <f>K22/J22-1</f>
        <v>1.7105263157894739</v>
      </c>
      <c r="P22" s="11">
        <v>2.2822822822822823E-2</v>
      </c>
      <c r="Q22" s="11">
        <v>5.2178318135764942E-2</v>
      </c>
    </row>
    <row r="23" spans="1:17" s="4" customFormat="1" ht="12.9" customHeight="1" x14ac:dyDescent="0.5">
      <c r="A23" s="4" t="s">
        <v>174</v>
      </c>
      <c r="C23" s="4">
        <v>1610</v>
      </c>
      <c r="D23" s="4" t="s">
        <v>175</v>
      </c>
      <c r="E23" s="4" t="s">
        <v>23</v>
      </c>
      <c r="F23" s="4" t="s">
        <v>176</v>
      </c>
      <c r="G23" s="4" t="s">
        <v>177</v>
      </c>
      <c r="H23" s="4" t="s">
        <v>19</v>
      </c>
      <c r="I23" s="4" t="s">
        <v>20</v>
      </c>
      <c r="J23" s="9">
        <v>2275</v>
      </c>
      <c r="K23" s="9">
        <v>2210</v>
      </c>
      <c r="M23" s="9">
        <f>K23-J23</f>
        <v>-65</v>
      </c>
      <c r="N23" s="10">
        <f>K23/J23-1</f>
        <v>-2.8571428571428581E-2</v>
      </c>
      <c r="P23" s="11">
        <v>0.27327327327327328</v>
      </c>
      <c r="Q23" s="11">
        <v>0.22391084093211752</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21520</v>
      </c>
      <c r="K26" s="6">
        <v>27635</v>
      </c>
      <c r="M26" s="6">
        <f>K26-J26</f>
        <v>6115</v>
      </c>
      <c r="N26" s="7">
        <f>K26/J26-1</f>
        <v>0.28415427509293689</v>
      </c>
    </row>
    <row r="27" spans="1:17" s="4" customFormat="1" ht="12.9" customHeight="1" x14ac:dyDescent="0.5">
      <c r="A27" s="4" t="s">
        <v>181</v>
      </c>
      <c r="C27" s="4">
        <v>3130</v>
      </c>
      <c r="D27" s="4" t="s">
        <v>182</v>
      </c>
      <c r="E27" s="4" t="s">
        <v>183</v>
      </c>
      <c r="F27" s="4" t="s">
        <v>184</v>
      </c>
      <c r="G27" s="4" t="s">
        <v>185</v>
      </c>
      <c r="H27" s="4" t="s">
        <v>19</v>
      </c>
      <c r="I27" s="4" t="s">
        <v>20</v>
      </c>
      <c r="J27" s="9">
        <v>18145</v>
      </c>
      <c r="K27" s="9">
        <v>23045</v>
      </c>
      <c r="M27" s="9">
        <f>K27-J27</f>
        <v>4900</v>
      </c>
      <c r="N27" s="10">
        <f>K27/J27-1</f>
        <v>0.27004684486084329</v>
      </c>
    </row>
    <row r="28" spans="1:17" s="4" customFormat="1" ht="12.9" customHeight="1" x14ac:dyDescent="0.5">
      <c r="A28" s="4" t="s">
        <v>186</v>
      </c>
      <c r="C28" s="4">
        <v>2467</v>
      </c>
      <c r="D28" s="4" t="s">
        <v>187</v>
      </c>
      <c r="E28" s="4" t="s">
        <v>183</v>
      </c>
      <c r="F28" s="4" t="s">
        <v>188</v>
      </c>
      <c r="G28" s="4" t="s">
        <v>189</v>
      </c>
      <c r="H28" s="4" t="s">
        <v>19</v>
      </c>
      <c r="I28" s="4" t="s">
        <v>20</v>
      </c>
      <c r="J28" s="9">
        <v>3375</v>
      </c>
      <c r="K28" s="9">
        <v>4595</v>
      </c>
      <c r="M28" s="9">
        <f>K28-J28</f>
        <v>1220</v>
      </c>
      <c r="N28" s="10">
        <f>K28/J28-1</f>
        <v>0.36148148148148151</v>
      </c>
    </row>
    <row r="29" spans="1:17" s="4" customFormat="1" ht="12.9" customHeight="1" x14ac:dyDescent="0.5">
      <c r="A29" s="4" t="s">
        <v>190</v>
      </c>
      <c r="C29" s="4">
        <v>2468</v>
      </c>
      <c r="D29" s="4" t="s">
        <v>191</v>
      </c>
      <c r="E29" s="4" t="s">
        <v>183</v>
      </c>
      <c r="F29" s="4" t="s">
        <v>188</v>
      </c>
      <c r="G29" s="4" t="s">
        <v>189</v>
      </c>
      <c r="H29" s="4" t="s">
        <v>19</v>
      </c>
      <c r="I29" s="4" t="s">
        <v>96</v>
      </c>
      <c r="J29" s="9">
        <v>1535</v>
      </c>
      <c r="K29" s="9">
        <v>2250</v>
      </c>
      <c r="M29" s="9">
        <f>K29-J29</f>
        <v>715</v>
      </c>
      <c r="N29" s="10">
        <f>K29/J29-1</f>
        <v>0.46579804560260585</v>
      </c>
      <c r="P29" s="11">
        <v>0.45481481481481484</v>
      </c>
      <c r="Q29" s="11">
        <v>0.48966267682263331</v>
      </c>
    </row>
    <row r="30" spans="1:17" s="4" customFormat="1" ht="12.9" customHeight="1" x14ac:dyDescent="0.5">
      <c r="A30" s="4" t="s">
        <v>192</v>
      </c>
      <c r="C30" s="4">
        <v>2469</v>
      </c>
      <c r="D30" s="4" t="s">
        <v>193</v>
      </c>
      <c r="E30" s="4" t="s">
        <v>183</v>
      </c>
      <c r="F30" s="4" t="s">
        <v>188</v>
      </c>
      <c r="G30" s="4" t="s">
        <v>189</v>
      </c>
      <c r="H30" s="4" t="s">
        <v>19</v>
      </c>
      <c r="I30" s="4" t="s">
        <v>105</v>
      </c>
      <c r="J30" s="9">
        <v>1845</v>
      </c>
      <c r="K30" s="9">
        <v>2345</v>
      </c>
      <c r="M30" s="9">
        <f>K30-J30</f>
        <v>500</v>
      </c>
      <c r="N30" s="10">
        <f>K30/J30-1</f>
        <v>0.27100271002710019</v>
      </c>
      <c r="P30" s="11">
        <v>0.54666666666666663</v>
      </c>
      <c r="Q30" s="11">
        <v>0.51033732317736669</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2.6</v>
      </c>
      <c r="K32" s="13">
        <v>2.8</v>
      </c>
      <c r="M32" s="13">
        <f>K32-J32</f>
        <v>0.19999999999999973</v>
      </c>
      <c r="N32" s="10">
        <f>K32/J32-1</f>
        <v>7.6923076923076872E-2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6075</v>
      </c>
      <c r="K35" s="6">
        <v>7605</v>
      </c>
      <c r="M35" s="6">
        <f>K35-J35</f>
        <v>1530</v>
      </c>
      <c r="N35" s="7">
        <f>K35/J35-1</f>
        <v>0.25185185185185177</v>
      </c>
    </row>
    <row r="36" spans="1:17" s="5" customFormat="1" ht="12.9" customHeight="1" x14ac:dyDescent="0.5">
      <c r="A36" s="5" t="s">
        <v>202</v>
      </c>
      <c r="C36" s="5">
        <v>1580</v>
      </c>
      <c r="D36" s="5" t="s">
        <v>203</v>
      </c>
      <c r="E36" s="5" t="s">
        <v>23</v>
      </c>
      <c r="F36" s="5" t="s">
        <v>204</v>
      </c>
      <c r="G36" s="5" t="s">
        <v>203</v>
      </c>
      <c r="H36" s="5" t="s">
        <v>19</v>
      </c>
      <c r="I36" s="5" t="s">
        <v>20</v>
      </c>
      <c r="J36" s="6">
        <v>5140</v>
      </c>
      <c r="K36" s="6">
        <v>6560</v>
      </c>
      <c r="M36" s="6">
        <f>K36-J36</f>
        <v>1420</v>
      </c>
      <c r="N36" s="7">
        <f>K36/J36-1</f>
        <v>0.27626459143968862</v>
      </c>
      <c r="P36" s="8">
        <v>0.84609053497942388</v>
      </c>
      <c r="Q36" s="8">
        <v>0.86259040105193951</v>
      </c>
    </row>
    <row r="37" spans="1:17" s="4" customFormat="1" ht="12.9" customHeight="1" x14ac:dyDescent="0.5">
      <c r="A37" s="4" t="s">
        <v>205</v>
      </c>
      <c r="C37" s="4">
        <v>1581</v>
      </c>
      <c r="D37" s="4" t="s">
        <v>206</v>
      </c>
      <c r="E37" s="4" t="s">
        <v>23</v>
      </c>
      <c r="F37" s="4" t="s">
        <v>207</v>
      </c>
      <c r="G37" s="4" t="s">
        <v>206</v>
      </c>
      <c r="H37" s="4" t="s">
        <v>19</v>
      </c>
      <c r="I37" s="4" t="s">
        <v>20</v>
      </c>
      <c r="J37" s="9">
        <v>4580</v>
      </c>
      <c r="K37" s="9">
        <v>5785</v>
      </c>
      <c r="M37" s="9">
        <f>K37-J37</f>
        <v>1205</v>
      </c>
      <c r="N37" s="10">
        <f>K37/J37-1</f>
        <v>0.26310043668122263</v>
      </c>
      <c r="P37" s="11">
        <v>0.7539094650205761</v>
      </c>
      <c r="Q37" s="11">
        <v>0.76068376068376065</v>
      </c>
    </row>
    <row r="38" spans="1:17" s="4" customFormat="1" ht="14.05" customHeight="1" x14ac:dyDescent="0.5">
      <c r="A38" s="4" t="s">
        <v>210</v>
      </c>
      <c r="C38" s="4" t="s">
        <v>151</v>
      </c>
      <c r="D38" s="4" t="s">
        <v>151</v>
      </c>
      <c r="F38" s="4" t="s">
        <v>208</v>
      </c>
      <c r="G38" s="4" t="s">
        <v>209</v>
      </c>
      <c r="H38" s="4" t="s">
        <v>19</v>
      </c>
      <c r="I38" s="4" t="s">
        <v>20</v>
      </c>
      <c r="J38" s="15" t="s">
        <v>154</v>
      </c>
      <c r="K38" s="9">
        <v>3660</v>
      </c>
      <c r="M38" s="15" t="s">
        <v>154</v>
      </c>
      <c r="N38" s="15" t="s">
        <v>154</v>
      </c>
      <c r="P38" s="15" t="s">
        <v>154</v>
      </c>
      <c r="Q38" s="11">
        <v>0.48126232741617359</v>
      </c>
    </row>
    <row r="39" spans="1:17" s="4" customFormat="1" ht="12.9" customHeight="1" x14ac:dyDescent="0.5">
      <c r="A39" s="4" t="s">
        <v>211</v>
      </c>
      <c r="C39" s="4" t="s">
        <v>151</v>
      </c>
      <c r="D39" s="4" t="s">
        <v>151</v>
      </c>
      <c r="F39" s="4" t="s">
        <v>212</v>
      </c>
      <c r="G39" s="4" t="s">
        <v>213</v>
      </c>
      <c r="H39" s="4" t="s">
        <v>19</v>
      </c>
      <c r="I39" s="4" t="s">
        <v>20</v>
      </c>
      <c r="J39" s="15" t="s">
        <v>154</v>
      </c>
      <c r="K39" s="9">
        <v>2120</v>
      </c>
      <c r="M39" s="15" t="s">
        <v>154</v>
      </c>
      <c r="N39" s="15" t="s">
        <v>154</v>
      </c>
      <c r="P39" s="15" t="s">
        <v>154</v>
      </c>
      <c r="Q39" s="11">
        <v>0.2787639710716634</v>
      </c>
    </row>
    <row r="40" spans="1:17" s="4" customFormat="1" ht="12.9" customHeight="1" x14ac:dyDescent="0.5">
      <c r="A40" s="4" t="s">
        <v>214</v>
      </c>
      <c r="C40" s="4">
        <v>1582</v>
      </c>
      <c r="D40" s="4" t="s">
        <v>215</v>
      </c>
      <c r="E40" s="4" t="s">
        <v>23</v>
      </c>
      <c r="F40" s="4" t="s">
        <v>216</v>
      </c>
      <c r="G40" s="4" t="s">
        <v>215</v>
      </c>
      <c r="H40" s="4" t="s">
        <v>19</v>
      </c>
      <c r="I40" s="4" t="s">
        <v>20</v>
      </c>
      <c r="J40" s="9">
        <v>560</v>
      </c>
      <c r="K40" s="9">
        <v>780</v>
      </c>
      <c r="M40" s="9">
        <f>K40-J40</f>
        <v>220</v>
      </c>
      <c r="N40" s="10">
        <f>K40/J40-1</f>
        <v>0.39285714285714279</v>
      </c>
      <c r="P40" s="11">
        <v>9.2181069958847742E-2</v>
      </c>
      <c r="Q40" s="11">
        <v>0.10256410256410256</v>
      </c>
    </row>
    <row r="41" spans="1:17" s="4" customFormat="1" ht="14.05" customHeight="1" x14ac:dyDescent="0.5">
      <c r="A41" s="4" t="s">
        <v>210</v>
      </c>
      <c r="C41" s="4" t="s">
        <v>151</v>
      </c>
      <c r="D41" s="4" t="s">
        <v>151</v>
      </c>
      <c r="F41" s="4" t="s">
        <v>217</v>
      </c>
      <c r="G41" s="4" t="s">
        <v>209</v>
      </c>
      <c r="H41" s="4" t="s">
        <v>19</v>
      </c>
      <c r="I41" s="4" t="s">
        <v>20</v>
      </c>
      <c r="J41" s="15" t="s">
        <v>154</v>
      </c>
      <c r="K41" s="9">
        <v>300</v>
      </c>
      <c r="M41" s="15" t="s">
        <v>154</v>
      </c>
      <c r="N41" s="15" t="s">
        <v>154</v>
      </c>
      <c r="P41" s="15" t="s">
        <v>154</v>
      </c>
      <c r="Q41" s="11">
        <v>3.9447731755424063E-2</v>
      </c>
    </row>
    <row r="42" spans="1:17" s="4" customFormat="1" ht="12.9" customHeight="1" x14ac:dyDescent="0.5">
      <c r="A42" s="4" t="s">
        <v>211</v>
      </c>
      <c r="C42" s="4" t="s">
        <v>151</v>
      </c>
      <c r="D42" s="4" t="s">
        <v>151</v>
      </c>
      <c r="F42" s="4" t="s">
        <v>218</v>
      </c>
      <c r="G42" s="4" t="s">
        <v>213</v>
      </c>
      <c r="H42" s="4" t="s">
        <v>19</v>
      </c>
      <c r="I42" s="4" t="s">
        <v>20</v>
      </c>
      <c r="J42" s="15" t="s">
        <v>154</v>
      </c>
      <c r="K42" s="9">
        <v>475</v>
      </c>
      <c r="M42" s="15" t="s">
        <v>154</v>
      </c>
      <c r="N42" s="15" t="s">
        <v>154</v>
      </c>
      <c r="P42" s="15" t="s">
        <v>154</v>
      </c>
      <c r="Q42" s="11">
        <v>6.2458908612754764E-2</v>
      </c>
    </row>
    <row r="43" spans="1:17" s="5" customFormat="1" ht="12.9" customHeight="1" x14ac:dyDescent="0.5">
      <c r="A43" s="5" t="s">
        <v>219</v>
      </c>
      <c r="C43" s="5">
        <v>1583</v>
      </c>
      <c r="D43" s="5" t="s">
        <v>220</v>
      </c>
      <c r="E43" s="5" t="s">
        <v>23</v>
      </c>
      <c r="F43" s="5" t="s">
        <v>221</v>
      </c>
      <c r="G43" s="5" t="s">
        <v>222</v>
      </c>
      <c r="H43" s="5" t="s">
        <v>19</v>
      </c>
      <c r="I43" s="5" t="s">
        <v>20</v>
      </c>
      <c r="J43" s="6">
        <v>935</v>
      </c>
      <c r="K43" s="6">
        <v>1050</v>
      </c>
      <c r="M43" s="6">
        <f>K43-J43</f>
        <v>115</v>
      </c>
      <c r="N43" s="7">
        <f>K43/J43-1</f>
        <v>0.12299465240641716</v>
      </c>
      <c r="P43" s="8">
        <v>0.15390946502057612</v>
      </c>
      <c r="Q43" s="8">
        <v>0.13806706114398423</v>
      </c>
    </row>
    <row r="44" spans="1:17" s="4" customFormat="1" ht="12.9" customHeight="1" x14ac:dyDescent="0.5">
      <c r="A44" s="4" t="s">
        <v>223</v>
      </c>
      <c r="C44" s="4">
        <v>1584</v>
      </c>
      <c r="D44" s="4" t="s">
        <v>224</v>
      </c>
      <c r="E44" s="4" t="s">
        <v>23</v>
      </c>
      <c r="F44" s="4" t="s">
        <v>225</v>
      </c>
      <c r="G44" s="4" t="s">
        <v>226</v>
      </c>
      <c r="H44" s="4" t="s">
        <v>19</v>
      </c>
      <c r="I44" s="4" t="s">
        <v>20</v>
      </c>
      <c r="J44" s="9">
        <v>745</v>
      </c>
      <c r="K44" s="9">
        <v>785</v>
      </c>
      <c r="M44" s="9">
        <f>K44-J44</f>
        <v>40</v>
      </c>
      <c r="N44" s="10">
        <f>K44/J44-1</f>
        <v>5.3691275167785157E-2</v>
      </c>
      <c r="P44" s="11">
        <v>0.12263374485596708</v>
      </c>
      <c r="Q44" s="11">
        <v>0.10322156476002629</v>
      </c>
    </row>
    <row r="45" spans="1:17" s="4" customFormat="1" ht="12.9" customHeight="1" x14ac:dyDescent="0.5">
      <c r="A45" s="4" t="s">
        <v>227</v>
      </c>
      <c r="C45" s="4">
        <v>1585</v>
      </c>
      <c r="D45" s="4" t="s">
        <v>228</v>
      </c>
      <c r="E45" s="4" t="s">
        <v>23</v>
      </c>
      <c r="F45" s="4" t="s">
        <v>229</v>
      </c>
      <c r="G45" s="4" t="s">
        <v>230</v>
      </c>
      <c r="H45" s="4" t="s">
        <v>19</v>
      </c>
      <c r="I45" s="4" t="s">
        <v>20</v>
      </c>
      <c r="J45" s="9">
        <v>190</v>
      </c>
      <c r="K45" s="9">
        <v>265</v>
      </c>
      <c r="M45" s="9">
        <f>K45-J45</f>
        <v>75</v>
      </c>
      <c r="N45" s="10">
        <f>K45/J45-1</f>
        <v>0.39473684210526305</v>
      </c>
      <c r="P45" s="11">
        <v>3.1275720164609055E-2</v>
      </c>
      <c r="Q45" s="11">
        <v>3.4845496383957925E-2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v>
      </c>
      <c r="K47" s="13">
        <v>3</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21525</v>
      </c>
      <c r="K4" s="6">
        <v>27635</v>
      </c>
      <c r="M4" s="6">
        <f>K4-J4</f>
        <v>6110</v>
      </c>
      <c r="N4" s="7">
        <f>K4/J4-1</f>
        <v>0.283855981416957</v>
      </c>
    </row>
    <row r="5" spans="1:17" s="5" customFormat="1" ht="12.9" customHeight="1" x14ac:dyDescent="0.5">
      <c r="A5" s="5" t="s">
        <v>238</v>
      </c>
      <c r="C5" s="5">
        <v>839</v>
      </c>
      <c r="D5" s="5" t="s">
        <v>239</v>
      </c>
      <c r="E5" s="5" t="s">
        <v>183</v>
      </c>
      <c r="F5" s="5" t="s">
        <v>240</v>
      </c>
      <c r="G5" s="5" t="s">
        <v>239</v>
      </c>
      <c r="H5" s="5" t="s">
        <v>19</v>
      </c>
      <c r="I5" s="5" t="s">
        <v>20</v>
      </c>
      <c r="J5" s="6">
        <v>19565</v>
      </c>
      <c r="K5" s="6">
        <v>25615</v>
      </c>
      <c r="M5" s="6">
        <f>K5-J5</f>
        <v>6050</v>
      </c>
      <c r="N5" s="7">
        <f>K5/J5-1</f>
        <v>0.30922565806286739</v>
      </c>
      <c r="P5" s="8">
        <v>0.9089430894308943</v>
      </c>
      <c r="Q5" s="8">
        <v>0.92690428804052827</v>
      </c>
    </row>
    <row r="6" spans="1:17" s="4" customFormat="1" ht="12.9" customHeight="1" x14ac:dyDescent="0.5">
      <c r="A6" s="4" t="s">
        <v>241</v>
      </c>
      <c r="C6" s="4">
        <v>841</v>
      </c>
      <c r="D6" s="4" t="s">
        <v>242</v>
      </c>
      <c r="E6" s="4" t="s">
        <v>183</v>
      </c>
      <c r="F6" s="4" t="s">
        <v>243</v>
      </c>
      <c r="G6" s="4" t="s">
        <v>242</v>
      </c>
      <c r="H6" s="4" t="s">
        <v>19</v>
      </c>
      <c r="I6" s="4" t="s">
        <v>20</v>
      </c>
      <c r="J6" s="9">
        <v>15970</v>
      </c>
      <c r="K6" s="9">
        <v>18815</v>
      </c>
      <c r="M6" s="9">
        <f>K6-J6</f>
        <v>2845</v>
      </c>
      <c r="N6" s="10">
        <f>K6/J6-1</f>
        <v>0.17814652473387604</v>
      </c>
      <c r="P6" s="11">
        <v>0.74192799070847848</v>
      </c>
      <c r="Q6" s="11">
        <v>0.68083951510765339</v>
      </c>
    </row>
    <row r="7" spans="1:17" s="4" customFormat="1" ht="12.9" customHeight="1" x14ac:dyDescent="0.5">
      <c r="A7" s="4" t="s">
        <v>244</v>
      </c>
      <c r="C7" s="4">
        <v>842</v>
      </c>
      <c r="D7" s="4" t="s">
        <v>245</v>
      </c>
      <c r="E7" s="4" t="s">
        <v>183</v>
      </c>
      <c r="F7" s="4" t="s">
        <v>246</v>
      </c>
      <c r="G7" s="4" t="s">
        <v>245</v>
      </c>
      <c r="H7" s="4" t="s">
        <v>19</v>
      </c>
      <c r="I7" s="4" t="s">
        <v>20</v>
      </c>
      <c r="J7" s="9">
        <v>0</v>
      </c>
      <c r="K7" s="9">
        <v>10</v>
      </c>
      <c r="M7" s="9">
        <f>K7-J7</f>
        <v>10</v>
      </c>
      <c r="N7" s="15" t="s">
        <v>154</v>
      </c>
      <c r="P7" s="11">
        <v>0</v>
      </c>
      <c r="Q7" s="11">
        <v>3.6185996019540438E-4</v>
      </c>
    </row>
    <row r="8" spans="1:17" s="4" customFormat="1" ht="12.9" customHeight="1" x14ac:dyDescent="0.5">
      <c r="A8" s="4" t="s">
        <v>247</v>
      </c>
      <c r="C8" s="4">
        <v>843</v>
      </c>
      <c r="D8" s="4" t="s">
        <v>248</v>
      </c>
      <c r="E8" s="4" t="s">
        <v>183</v>
      </c>
      <c r="F8" s="4" t="s">
        <v>249</v>
      </c>
      <c r="G8" s="4" t="s">
        <v>248</v>
      </c>
      <c r="H8" s="4" t="s">
        <v>19</v>
      </c>
      <c r="I8" s="4" t="s">
        <v>20</v>
      </c>
      <c r="J8" s="9">
        <v>3595</v>
      </c>
      <c r="K8" s="9">
        <v>6790</v>
      </c>
      <c r="M8" s="9">
        <f>K8-J8</f>
        <v>3195</v>
      </c>
      <c r="N8" s="10">
        <f>K8/J8-1</f>
        <v>0.88873435326842842</v>
      </c>
      <c r="P8" s="11">
        <v>0.16701509872241579</v>
      </c>
      <c r="Q8" s="11">
        <v>0.24570291297267957</v>
      </c>
    </row>
    <row r="9" spans="1:17" s="4" customFormat="1" ht="14.05" customHeight="1" x14ac:dyDescent="0.5">
      <c r="A9" s="4" t="s">
        <v>253</v>
      </c>
      <c r="C9" s="4">
        <v>844</v>
      </c>
      <c r="D9" s="4" t="s">
        <v>250</v>
      </c>
      <c r="E9" s="4" t="s">
        <v>183</v>
      </c>
      <c r="F9" s="4" t="s">
        <v>251</v>
      </c>
      <c r="G9" s="4" t="s">
        <v>252</v>
      </c>
      <c r="H9" s="4" t="s">
        <v>19</v>
      </c>
      <c r="I9" s="4" t="s">
        <v>20</v>
      </c>
      <c r="J9" s="9">
        <v>40</v>
      </c>
      <c r="K9" s="9">
        <v>0</v>
      </c>
      <c r="M9" s="9">
        <f>K9-J9</f>
        <v>-40</v>
      </c>
      <c r="N9" s="10">
        <f>K9/J9-1</f>
        <v>-1</v>
      </c>
      <c r="P9" s="11">
        <v>1.8583042973286876E-3</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3550</v>
      </c>
      <c r="K11" s="9">
        <v>6785</v>
      </c>
      <c r="M11" s="9">
        <f>K11-J11</f>
        <v>3235</v>
      </c>
      <c r="N11" s="10">
        <f>K11/J11-1</f>
        <v>0.91126760563380271</v>
      </c>
      <c r="P11" s="11">
        <v>0.16492450638792103</v>
      </c>
      <c r="Q11" s="11">
        <v>0.24552198299258188</v>
      </c>
    </row>
    <row r="12" spans="1:17" s="4" customFormat="1" ht="12.9" customHeight="1" x14ac:dyDescent="0.5">
      <c r="A12" s="4" t="s">
        <v>261</v>
      </c>
      <c r="C12" s="4">
        <v>962</v>
      </c>
      <c r="D12" s="4" t="s">
        <v>262</v>
      </c>
      <c r="E12" s="4" t="s">
        <v>183</v>
      </c>
      <c r="F12" s="4" t="s">
        <v>263</v>
      </c>
      <c r="G12" s="4" t="s">
        <v>262</v>
      </c>
      <c r="H12" s="4" t="s">
        <v>19</v>
      </c>
      <c r="I12" s="4" t="s">
        <v>20</v>
      </c>
      <c r="J12" s="9">
        <v>1045</v>
      </c>
      <c r="K12" s="9">
        <v>2145</v>
      </c>
      <c r="M12" s="9">
        <f>K12-J12</f>
        <v>1100</v>
      </c>
      <c r="N12" s="10">
        <f>K12/J12-1</f>
        <v>1.0526315789473686</v>
      </c>
      <c r="P12" s="11">
        <v>4.8548199767711964E-2</v>
      </c>
      <c r="Q12" s="11">
        <v>7.7618961461914243E-2</v>
      </c>
    </row>
    <row r="13" spans="1:17" s="4" customFormat="1" ht="12.9" customHeight="1" x14ac:dyDescent="0.5">
      <c r="A13" s="4" t="s">
        <v>264</v>
      </c>
      <c r="C13" s="4">
        <v>1025</v>
      </c>
      <c r="D13" s="4" t="s">
        <v>265</v>
      </c>
      <c r="E13" s="4" t="s">
        <v>183</v>
      </c>
      <c r="F13" s="4" t="s">
        <v>266</v>
      </c>
      <c r="G13" s="4" t="s">
        <v>265</v>
      </c>
      <c r="H13" s="4" t="s">
        <v>19</v>
      </c>
      <c r="I13" s="4" t="s">
        <v>20</v>
      </c>
      <c r="J13" s="9">
        <v>760</v>
      </c>
      <c r="K13" s="9">
        <v>2865</v>
      </c>
      <c r="M13" s="9">
        <f>K13-J13</f>
        <v>2105</v>
      </c>
      <c r="N13" s="10">
        <f>K13/J13-1</f>
        <v>2.7697368421052633</v>
      </c>
      <c r="P13" s="11">
        <v>3.5307781649245064E-2</v>
      </c>
      <c r="Q13" s="11">
        <v>0.10367287859598336</v>
      </c>
    </row>
    <row r="14" spans="1:17" s="4" customFormat="1" ht="12.9" customHeight="1" x14ac:dyDescent="0.5">
      <c r="A14" s="4" t="s">
        <v>267</v>
      </c>
      <c r="C14" s="4">
        <v>1007</v>
      </c>
      <c r="D14" s="4" t="s">
        <v>268</v>
      </c>
      <c r="E14" s="4" t="s">
        <v>183</v>
      </c>
      <c r="F14" s="4" t="s">
        <v>269</v>
      </c>
      <c r="G14" s="4" t="s">
        <v>270</v>
      </c>
      <c r="H14" s="4" t="s">
        <v>19</v>
      </c>
      <c r="I14" s="4" t="s">
        <v>20</v>
      </c>
      <c r="J14" s="9">
        <v>55</v>
      </c>
      <c r="K14" s="9">
        <v>20</v>
      </c>
      <c r="M14" s="9">
        <f>K14-J14</f>
        <v>-35</v>
      </c>
      <c r="N14" s="10">
        <f>K14/J14-1</f>
        <v>-0.63636363636363635</v>
      </c>
      <c r="P14" s="11">
        <v>2.5551684088269454E-3</v>
      </c>
      <c r="Q14" s="11">
        <v>7.2371992039080876E-4</v>
      </c>
    </row>
    <row r="15" spans="1:17" s="4" customFormat="1" ht="12.9" customHeight="1" x14ac:dyDescent="0.5">
      <c r="A15" s="4" t="s">
        <v>271</v>
      </c>
      <c r="C15" s="4">
        <v>1075</v>
      </c>
      <c r="D15" s="4" t="s">
        <v>272</v>
      </c>
      <c r="E15" s="4" t="s">
        <v>183</v>
      </c>
      <c r="F15" s="4" t="s">
        <v>273</v>
      </c>
      <c r="G15" s="4" t="s">
        <v>272</v>
      </c>
      <c r="H15" s="4" t="s">
        <v>19</v>
      </c>
      <c r="I15" s="4" t="s">
        <v>20</v>
      </c>
      <c r="J15" s="9">
        <v>0</v>
      </c>
      <c r="K15" s="9">
        <v>30</v>
      </c>
      <c r="M15" s="9">
        <f>K15-J15</f>
        <v>30</v>
      </c>
      <c r="N15" s="15" t="s">
        <v>154</v>
      </c>
      <c r="P15" s="11">
        <v>0</v>
      </c>
      <c r="Q15" s="11">
        <v>1.085579880586213E-3</v>
      </c>
    </row>
    <row r="16" spans="1:17" s="4" customFormat="1" ht="12.9" customHeight="1" x14ac:dyDescent="0.5">
      <c r="A16" s="4" t="s">
        <v>274</v>
      </c>
      <c r="C16" s="4">
        <v>1039</v>
      </c>
      <c r="D16" s="4" t="s">
        <v>275</v>
      </c>
      <c r="E16" s="4" t="s">
        <v>183</v>
      </c>
      <c r="F16" s="4" t="s">
        <v>276</v>
      </c>
      <c r="G16" s="4" t="s">
        <v>275</v>
      </c>
      <c r="H16" s="4" t="s">
        <v>19</v>
      </c>
      <c r="I16" s="4" t="s">
        <v>20</v>
      </c>
      <c r="J16" s="9">
        <v>40</v>
      </c>
      <c r="K16" s="9">
        <v>50</v>
      </c>
      <c r="M16" s="9">
        <f>K16-J16</f>
        <v>10</v>
      </c>
      <c r="N16" s="10">
        <f>K16/J16-1</f>
        <v>0.25</v>
      </c>
      <c r="P16" s="11">
        <v>1.8583042973286876E-3</v>
      </c>
      <c r="Q16" s="11">
        <v>1.8092998009770218E-3</v>
      </c>
    </row>
    <row r="17" spans="1:17" s="4" customFormat="1" ht="12.9" customHeight="1" x14ac:dyDescent="0.5">
      <c r="A17" s="4" t="s">
        <v>277</v>
      </c>
      <c r="C17" s="4">
        <v>991</v>
      </c>
      <c r="D17" s="4" t="s">
        <v>278</v>
      </c>
      <c r="E17" s="4" t="s">
        <v>183</v>
      </c>
      <c r="F17" s="4" t="s">
        <v>279</v>
      </c>
      <c r="G17" s="4" t="s">
        <v>278</v>
      </c>
      <c r="H17" s="4" t="s">
        <v>19</v>
      </c>
      <c r="I17" s="4" t="s">
        <v>20</v>
      </c>
      <c r="J17" s="9">
        <v>160</v>
      </c>
      <c r="K17" s="9">
        <v>160</v>
      </c>
      <c r="M17" s="9">
        <f>K17-J17</f>
        <v>0</v>
      </c>
      <c r="N17" s="10">
        <f>K17/J17-1</f>
        <v>0</v>
      </c>
      <c r="P17" s="11">
        <v>7.4332171893147503E-3</v>
      </c>
      <c r="Q17" s="11">
        <v>5.7897593631264701E-3</v>
      </c>
    </row>
    <row r="18" spans="1:17" s="5" customFormat="1" ht="12.9" customHeight="1" x14ac:dyDescent="0.5">
      <c r="A18" s="5" t="s">
        <v>280</v>
      </c>
      <c r="C18" s="5">
        <v>1102</v>
      </c>
      <c r="D18" s="5" t="s">
        <v>281</v>
      </c>
      <c r="E18" s="5" t="s">
        <v>183</v>
      </c>
      <c r="F18" s="5" t="s">
        <v>282</v>
      </c>
      <c r="G18" s="5" t="s">
        <v>281</v>
      </c>
      <c r="H18" s="5" t="s">
        <v>19</v>
      </c>
      <c r="I18" s="5" t="s">
        <v>20</v>
      </c>
      <c r="J18" s="6">
        <v>1960</v>
      </c>
      <c r="K18" s="6">
        <v>2025</v>
      </c>
      <c r="M18" s="6">
        <f>K18-J18</f>
        <v>65</v>
      </c>
      <c r="N18" s="7">
        <f>K18/J18-1</f>
        <v>3.3163265306122458E-2</v>
      </c>
      <c r="P18" s="8">
        <v>9.1056910569105698E-2</v>
      </c>
      <c r="Q18" s="8">
        <v>7.3276641939569384E-2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21520</v>
      </c>
      <c r="K21" s="6">
        <v>27635</v>
      </c>
      <c r="M21" s="6">
        <f>K21-J21</f>
        <v>6115</v>
      </c>
      <c r="N21" s="7">
        <f>K21/J21-1</f>
        <v>0.28415427509293689</v>
      </c>
    </row>
    <row r="22" spans="1:17" s="4" customFormat="1" ht="12.9" customHeight="1" x14ac:dyDescent="0.5">
      <c r="A22" s="4" t="s">
        <v>288</v>
      </c>
      <c r="C22" s="4">
        <v>2</v>
      </c>
      <c r="D22" s="4" t="s">
        <v>289</v>
      </c>
      <c r="E22" s="4" t="s">
        <v>183</v>
      </c>
      <c r="F22" s="4" t="s">
        <v>290</v>
      </c>
      <c r="G22" s="4" t="s">
        <v>289</v>
      </c>
      <c r="H22" s="4" t="s">
        <v>19</v>
      </c>
      <c r="I22" s="4" t="s">
        <v>20</v>
      </c>
      <c r="J22" s="9">
        <v>20170</v>
      </c>
      <c r="K22" s="9">
        <v>25570</v>
      </c>
      <c r="M22" s="9">
        <f>K22-J22</f>
        <v>5400</v>
      </c>
      <c r="N22" s="10">
        <f>K22/J22-1</f>
        <v>0.2677243430837879</v>
      </c>
      <c r="P22" s="11">
        <v>0.93726765799256506</v>
      </c>
      <c r="Q22" s="11">
        <v>0.92527591821964894</v>
      </c>
    </row>
    <row r="23" spans="1:17" s="4" customFormat="1" ht="12.9" customHeight="1" x14ac:dyDescent="0.5">
      <c r="A23" s="4" t="s">
        <v>291</v>
      </c>
      <c r="C23" s="4">
        <v>3</v>
      </c>
      <c r="D23" s="4" t="s">
        <v>292</v>
      </c>
      <c r="E23" s="4" t="s">
        <v>183</v>
      </c>
      <c r="F23" s="4" t="s">
        <v>293</v>
      </c>
      <c r="G23" s="4" t="s">
        <v>292</v>
      </c>
      <c r="H23" s="4" t="s">
        <v>19</v>
      </c>
      <c r="I23" s="4" t="s">
        <v>20</v>
      </c>
      <c r="J23" s="9">
        <v>0</v>
      </c>
      <c r="K23" s="9">
        <v>10</v>
      </c>
      <c r="M23" s="9">
        <f>K23-J23</f>
        <v>10</v>
      </c>
      <c r="N23" s="15" t="s">
        <v>154</v>
      </c>
      <c r="P23" s="11">
        <v>0</v>
      </c>
      <c r="Q23" s="11">
        <v>3.6185996019540438E-4</v>
      </c>
    </row>
    <row r="24" spans="1:17" s="4" customFormat="1" ht="12.9" customHeight="1" x14ac:dyDescent="0.5">
      <c r="A24" s="4" t="s">
        <v>294</v>
      </c>
      <c r="C24" s="4">
        <v>4</v>
      </c>
      <c r="D24" s="4" t="s">
        <v>295</v>
      </c>
      <c r="E24" s="4" t="s">
        <v>183</v>
      </c>
      <c r="F24" s="4" t="s">
        <v>296</v>
      </c>
      <c r="G24" s="4" t="s">
        <v>295</v>
      </c>
      <c r="H24" s="4" t="s">
        <v>19</v>
      </c>
      <c r="I24" s="4" t="s">
        <v>20</v>
      </c>
      <c r="J24" s="9">
        <v>1005</v>
      </c>
      <c r="K24" s="9">
        <v>1415</v>
      </c>
      <c r="M24" s="9">
        <f>K24-J24</f>
        <v>410</v>
      </c>
      <c r="N24" s="10">
        <f>K24/J24-1</f>
        <v>0.40796019900497504</v>
      </c>
      <c r="P24" s="11">
        <v>4.670074349442379E-2</v>
      </c>
      <c r="Q24" s="11">
        <v>5.1203184367649722E-2</v>
      </c>
    </row>
    <row r="25" spans="1:17" s="4" customFormat="1" ht="12.9" customHeight="1" x14ac:dyDescent="0.5">
      <c r="A25" s="4" t="s">
        <v>297</v>
      </c>
      <c r="C25" s="4">
        <v>5</v>
      </c>
      <c r="D25" s="4" t="s">
        <v>298</v>
      </c>
      <c r="E25" s="4" t="s">
        <v>183</v>
      </c>
      <c r="F25" s="4" t="s">
        <v>299</v>
      </c>
      <c r="G25" s="4" t="s">
        <v>298</v>
      </c>
      <c r="H25" s="4" t="s">
        <v>19</v>
      </c>
      <c r="I25" s="4" t="s">
        <v>20</v>
      </c>
      <c r="J25" s="9">
        <v>355</v>
      </c>
      <c r="K25" s="9">
        <v>645</v>
      </c>
      <c r="M25" s="9">
        <f>K25-J25</f>
        <v>290</v>
      </c>
      <c r="N25" s="10">
        <f>K25/J25-1</f>
        <v>0.81690140845070425</v>
      </c>
      <c r="P25" s="11">
        <v>1.6496282527881042E-2</v>
      </c>
      <c r="Q25" s="11">
        <v>2.3339967432603581E-2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21525</v>
      </c>
      <c r="K28" s="6">
        <v>27635</v>
      </c>
      <c r="M28" s="6">
        <f>K28-J28</f>
        <v>6110</v>
      </c>
      <c r="N28" s="7">
        <f>K28/J28-1</f>
        <v>0.283855981416957</v>
      </c>
    </row>
    <row r="29" spans="1:17" s="5" customFormat="1" ht="12.9" customHeight="1" x14ac:dyDescent="0.5">
      <c r="A29" s="5" t="s">
        <v>304</v>
      </c>
      <c r="C29" s="5">
        <v>597</v>
      </c>
      <c r="D29" s="5" t="s">
        <v>305</v>
      </c>
      <c r="E29" s="5" t="s">
        <v>23</v>
      </c>
      <c r="F29" s="5" t="s">
        <v>306</v>
      </c>
      <c r="G29" s="5" t="s">
        <v>307</v>
      </c>
      <c r="H29" s="5" t="s">
        <v>19</v>
      </c>
      <c r="I29" s="5" t="s">
        <v>20</v>
      </c>
      <c r="J29" s="6">
        <v>19520</v>
      </c>
      <c r="K29" s="6">
        <v>25340</v>
      </c>
      <c r="M29" s="6">
        <f>K29-J29</f>
        <v>5820</v>
      </c>
      <c r="N29" s="7">
        <f>K29/J29-1</f>
        <v>0.29815573770491799</v>
      </c>
      <c r="P29" s="8">
        <v>0.90685249709639959</v>
      </c>
      <c r="Q29" s="8">
        <v>0.91695313913515475</v>
      </c>
    </row>
    <row r="30" spans="1:17" s="5" customFormat="1" ht="14.05" customHeight="1" x14ac:dyDescent="0.5">
      <c r="A30" s="5" t="s">
        <v>311</v>
      </c>
      <c r="C30" s="5">
        <v>590</v>
      </c>
      <c r="D30" s="5" t="s">
        <v>308</v>
      </c>
      <c r="E30" s="5" t="s">
        <v>23</v>
      </c>
      <c r="F30" s="5" t="s">
        <v>309</v>
      </c>
      <c r="G30" s="5" t="s">
        <v>310</v>
      </c>
      <c r="H30" s="5" t="s">
        <v>19</v>
      </c>
      <c r="I30" s="5" t="s">
        <v>20</v>
      </c>
      <c r="J30" s="6">
        <v>2005</v>
      </c>
      <c r="K30" s="6">
        <v>2300</v>
      </c>
      <c r="M30" s="6">
        <f>K30-J30</f>
        <v>295</v>
      </c>
      <c r="N30" s="7">
        <f>K30/J30-1</f>
        <v>0.1471321695760599</v>
      </c>
      <c r="P30" s="8">
        <v>9.3147502903600465E-2</v>
      </c>
      <c r="Q30" s="8">
        <v>8.3227790844943E-2</v>
      </c>
    </row>
    <row r="31" spans="1:17" s="4" customFormat="1" ht="14.05" customHeight="1" x14ac:dyDescent="0.5">
      <c r="A31" s="4" t="s">
        <v>315</v>
      </c>
      <c r="C31" s="4">
        <v>591</v>
      </c>
      <c r="D31" s="4" t="s">
        <v>312</v>
      </c>
      <c r="E31" s="4" t="s">
        <v>23</v>
      </c>
      <c r="F31" s="4" t="s">
        <v>313</v>
      </c>
      <c r="G31" s="4" t="s">
        <v>314</v>
      </c>
      <c r="H31" s="4" t="s">
        <v>19</v>
      </c>
      <c r="I31" s="4" t="s">
        <v>20</v>
      </c>
      <c r="J31" s="9">
        <v>1935</v>
      </c>
      <c r="K31" s="9">
        <v>2205</v>
      </c>
      <c r="M31" s="9">
        <f>K31-J31</f>
        <v>270</v>
      </c>
      <c r="N31" s="10">
        <f>K31/J31-1</f>
        <v>0.13953488372093026</v>
      </c>
      <c r="P31" s="11">
        <v>8.9895470383275264E-2</v>
      </c>
      <c r="Q31" s="11">
        <v>7.9790121223086666E-2</v>
      </c>
    </row>
    <row r="32" spans="1:17" s="4" customFormat="1" ht="12.9" customHeight="1" x14ac:dyDescent="0.5">
      <c r="A32" s="4" t="s">
        <v>316</v>
      </c>
      <c r="C32" s="4">
        <v>592</v>
      </c>
      <c r="D32" s="4" t="s">
        <v>317</v>
      </c>
      <c r="E32" s="4" t="s">
        <v>23</v>
      </c>
      <c r="F32" s="4" t="s">
        <v>318</v>
      </c>
      <c r="G32" s="4" t="s">
        <v>317</v>
      </c>
      <c r="H32" s="4" t="s">
        <v>19</v>
      </c>
      <c r="I32" s="4" t="s">
        <v>20</v>
      </c>
      <c r="J32" s="9">
        <v>860</v>
      </c>
      <c r="K32" s="9">
        <v>970</v>
      </c>
      <c r="M32" s="9">
        <f>K32-J32</f>
        <v>110</v>
      </c>
      <c r="N32" s="10">
        <f>K32/J32-1</f>
        <v>0.12790697674418605</v>
      </c>
      <c r="P32" s="11">
        <v>3.9953542392566786E-2</v>
      </c>
      <c r="Q32" s="11">
        <v>3.5100416138954225E-2</v>
      </c>
    </row>
    <row r="33" spans="1:17" s="4" customFormat="1" ht="12.9" customHeight="1" x14ac:dyDescent="0.5">
      <c r="A33" s="4" t="s">
        <v>319</v>
      </c>
      <c r="C33" s="4">
        <v>593</v>
      </c>
      <c r="D33" s="4" t="s">
        <v>320</v>
      </c>
      <c r="E33" s="4" t="s">
        <v>23</v>
      </c>
      <c r="F33" s="4" t="s">
        <v>321</v>
      </c>
      <c r="G33" s="4" t="s">
        <v>320</v>
      </c>
      <c r="H33" s="4" t="s">
        <v>19</v>
      </c>
      <c r="I33" s="4" t="s">
        <v>20</v>
      </c>
      <c r="J33" s="9">
        <v>1060</v>
      </c>
      <c r="K33" s="9">
        <v>1210</v>
      </c>
      <c r="M33" s="9">
        <f>K33-J33</f>
        <v>150</v>
      </c>
      <c r="N33" s="10">
        <f>K33/J33-1</f>
        <v>0.14150943396226423</v>
      </c>
      <c r="P33" s="11">
        <v>4.9245063879210224E-2</v>
      </c>
      <c r="Q33" s="11">
        <v>4.378505518364393E-2</v>
      </c>
    </row>
    <row r="34" spans="1:17" s="4" customFormat="1" ht="12.9" customHeight="1" x14ac:dyDescent="0.5">
      <c r="A34" s="4" t="s">
        <v>322</v>
      </c>
      <c r="C34" s="4">
        <v>594</v>
      </c>
      <c r="D34" s="4" t="s">
        <v>323</v>
      </c>
      <c r="E34" s="4" t="s">
        <v>23</v>
      </c>
      <c r="F34" s="4" t="s">
        <v>324</v>
      </c>
      <c r="G34" s="4" t="s">
        <v>325</v>
      </c>
      <c r="H34" s="4" t="s">
        <v>19</v>
      </c>
      <c r="I34" s="4" t="s">
        <v>20</v>
      </c>
      <c r="J34" s="9">
        <v>10</v>
      </c>
      <c r="K34" s="9">
        <v>25</v>
      </c>
      <c r="M34" s="9">
        <f>K34-J34</f>
        <v>15</v>
      </c>
      <c r="N34" s="10">
        <f>K34/J34-1</f>
        <v>1.5</v>
      </c>
      <c r="P34" s="11">
        <v>4.6457607433217189E-4</v>
      </c>
      <c r="Q34" s="11">
        <v>9.046499004885109E-4</v>
      </c>
    </row>
    <row r="35" spans="1:17" s="4" customFormat="1" ht="14.05" customHeight="1" x14ac:dyDescent="0.5">
      <c r="A35" s="4" t="s">
        <v>329</v>
      </c>
      <c r="C35" s="4">
        <v>595</v>
      </c>
      <c r="D35" s="4" t="s">
        <v>326</v>
      </c>
      <c r="E35" s="4" t="s">
        <v>23</v>
      </c>
      <c r="F35" s="4" t="s">
        <v>327</v>
      </c>
      <c r="G35" s="4" t="s">
        <v>328</v>
      </c>
      <c r="H35" s="4" t="s">
        <v>19</v>
      </c>
      <c r="I35" s="4" t="s">
        <v>20</v>
      </c>
      <c r="J35" s="9">
        <v>70</v>
      </c>
      <c r="K35" s="9">
        <v>80</v>
      </c>
      <c r="M35" s="9">
        <f>K35-J35</f>
        <v>10</v>
      </c>
      <c r="N35" s="10">
        <f>K35/J35-1</f>
        <v>0.14285714285714279</v>
      </c>
      <c r="P35" s="11">
        <v>3.2520325203252032E-3</v>
      </c>
      <c r="Q35" s="11">
        <v>2.894879681563235E-3</v>
      </c>
    </row>
    <row r="36" spans="1:17" s="4" customFormat="1" ht="14.05" customHeight="1" x14ac:dyDescent="0.5">
      <c r="A36" s="4" t="s">
        <v>333</v>
      </c>
      <c r="C36" s="4">
        <v>596</v>
      </c>
      <c r="D36" s="4" t="s">
        <v>330</v>
      </c>
      <c r="E36" s="4" t="s">
        <v>23</v>
      </c>
      <c r="F36" s="4" t="s">
        <v>331</v>
      </c>
      <c r="G36" s="4" t="s">
        <v>332</v>
      </c>
      <c r="H36" s="4" t="s">
        <v>19</v>
      </c>
      <c r="I36" s="4" t="s">
        <v>20</v>
      </c>
      <c r="J36" s="9">
        <v>0</v>
      </c>
      <c r="K36" s="9">
        <v>15</v>
      </c>
      <c r="M36" s="9">
        <f>K36-J36</f>
        <v>15</v>
      </c>
      <c r="N36" s="15" t="s">
        <v>154</v>
      </c>
      <c r="P36" s="11">
        <v>0</v>
      </c>
      <c r="Q36" s="11">
        <v>5.4278994029310652E-4</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21525</v>
      </c>
      <c r="K39" s="6">
        <v>27635</v>
      </c>
      <c r="M39" s="6">
        <f>K39-J39</f>
        <v>6110</v>
      </c>
      <c r="N39" s="7">
        <f>K39/J39-1</f>
        <v>0.283855981416957</v>
      </c>
    </row>
    <row r="40" spans="1:17" s="4" customFormat="1" ht="14.05" customHeight="1" x14ac:dyDescent="0.5">
      <c r="A40" s="4" t="s">
        <v>341</v>
      </c>
      <c r="C40" s="4">
        <v>617</v>
      </c>
      <c r="D40" s="4" t="s">
        <v>339</v>
      </c>
      <c r="E40" s="4" t="s">
        <v>23</v>
      </c>
      <c r="F40" s="4" t="s">
        <v>340</v>
      </c>
      <c r="G40" s="4" t="s">
        <v>339</v>
      </c>
      <c r="H40" s="4" t="s">
        <v>19</v>
      </c>
      <c r="I40" s="4" t="s">
        <v>20</v>
      </c>
      <c r="J40" s="9">
        <v>865</v>
      </c>
      <c r="K40" s="9">
        <v>980</v>
      </c>
      <c r="M40" s="9">
        <f>K40-J40</f>
        <v>115</v>
      </c>
      <c r="N40" s="10">
        <f>K40/J40-1</f>
        <v>0.13294797687861282</v>
      </c>
      <c r="P40" s="11">
        <v>4.0185830429732866E-2</v>
      </c>
      <c r="Q40" s="11">
        <v>3.5462276099149627E-2</v>
      </c>
    </row>
    <row r="41" spans="1:17" s="4" customFormat="1" ht="12.9" customHeight="1" x14ac:dyDescent="0.5">
      <c r="A41" s="4" t="s">
        <v>342</v>
      </c>
      <c r="C41" s="4">
        <v>618</v>
      </c>
      <c r="D41" s="4" t="s">
        <v>343</v>
      </c>
      <c r="E41" s="4" t="s">
        <v>23</v>
      </c>
      <c r="F41" s="4" t="s">
        <v>344</v>
      </c>
      <c r="G41" s="4" t="s">
        <v>343</v>
      </c>
      <c r="H41" s="4" t="s">
        <v>19</v>
      </c>
      <c r="I41" s="4" t="s">
        <v>20</v>
      </c>
      <c r="J41" s="9">
        <v>20655</v>
      </c>
      <c r="K41" s="9">
        <v>26655</v>
      </c>
      <c r="M41" s="9">
        <f>K41-J41</f>
        <v>6000</v>
      </c>
      <c r="N41" s="10">
        <f>K41/J41-1</f>
        <v>0.29048656499636882</v>
      </c>
      <c r="P41" s="11">
        <v>0.95958188153310109</v>
      </c>
      <c r="Q41" s="11">
        <v>0.96453772390085035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21525</v>
      </c>
      <c r="K4" s="6">
        <v>27635</v>
      </c>
      <c r="M4" s="6">
        <f>K4-J4</f>
        <v>6110</v>
      </c>
      <c r="N4" s="7">
        <f>K4/J4-1</f>
        <v>0.283855981416957</v>
      </c>
    </row>
    <row r="5" spans="1:17" s="5" customFormat="1" ht="14.05" customHeight="1" x14ac:dyDescent="0.5">
      <c r="A5" s="5" t="s">
        <v>351</v>
      </c>
      <c r="C5" s="5">
        <v>128</v>
      </c>
      <c r="D5" s="5" t="s">
        <v>349</v>
      </c>
      <c r="E5" s="5" t="s">
        <v>23</v>
      </c>
      <c r="F5" s="5" t="s">
        <v>350</v>
      </c>
      <c r="G5" s="5" t="s">
        <v>349</v>
      </c>
      <c r="H5" s="5" t="s">
        <v>19</v>
      </c>
      <c r="I5" s="5" t="s">
        <v>20</v>
      </c>
      <c r="J5" s="6">
        <v>19340</v>
      </c>
      <c r="K5" s="6">
        <v>23215</v>
      </c>
      <c r="M5" s="6">
        <f>K5-J5</f>
        <v>3875</v>
      </c>
      <c r="N5" s="7">
        <f>K5/J5-1</f>
        <v>0.20036194415718711</v>
      </c>
      <c r="P5" s="8">
        <v>0.89849012775842041</v>
      </c>
      <c r="Q5" s="8">
        <v>0.84005789759363125</v>
      </c>
    </row>
    <row r="6" spans="1:17" s="4" customFormat="1" ht="12.9" customHeight="1" x14ac:dyDescent="0.5">
      <c r="A6" s="4" t="s">
        <v>352</v>
      </c>
      <c r="C6" s="4">
        <v>129</v>
      </c>
      <c r="D6" s="4" t="s">
        <v>353</v>
      </c>
      <c r="E6" s="4" t="s">
        <v>23</v>
      </c>
      <c r="F6" s="4" t="s">
        <v>354</v>
      </c>
      <c r="G6" s="4" t="s">
        <v>355</v>
      </c>
      <c r="H6" s="4" t="s">
        <v>19</v>
      </c>
      <c r="I6" s="4" t="s">
        <v>20</v>
      </c>
      <c r="J6" s="9">
        <v>3940</v>
      </c>
      <c r="K6" s="9">
        <v>5255</v>
      </c>
      <c r="M6" s="9">
        <f>K6-J6</f>
        <v>1315</v>
      </c>
      <c r="N6" s="10">
        <f>K6/J6-1</f>
        <v>0.33375634517766506</v>
      </c>
      <c r="P6" s="11">
        <v>0.18304297328687572</v>
      </c>
      <c r="Q6" s="11">
        <v>0.190157409082685</v>
      </c>
    </row>
    <row r="7" spans="1:17" s="4" customFormat="1" ht="12.9" customHeight="1" x14ac:dyDescent="0.5">
      <c r="A7" s="4" t="s">
        <v>101</v>
      </c>
      <c r="C7" s="4">
        <v>130</v>
      </c>
      <c r="D7" s="4" t="s">
        <v>90</v>
      </c>
      <c r="E7" s="4" t="s">
        <v>23</v>
      </c>
      <c r="F7" s="4" t="s">
        <v>91</v>
      </c>
      <c r="G7" s="4" t="s">
        <v>90</v>
      </c>
      <c r="H7" s="4" t="s">
        <v>19</v>
      </c>
      <c r="I7" s="4" t="s">
        <v>20</v>
      </c>
      <c r="J7" s="9">
        <v>15400</v>
      </c>
      <c r="K7" s="9">
        <v>17955</v>
      </c>
      <c r="M7" s="9">
        <f>K7-J7</f>
        <v>2555</v>
      </c>
      <c r="N7" s="10">
        <f>K7/J7-1</f>
        <v>0.16590909090909101</v>
      </c>
      <c r="P7" s="11">
        <v>0.71544715447154472</v>
      </c>
      <c r="Q7" s="11">
        <v>0.64971955853084851</v>
      </c>
    </row>
    <row r="8" spans="1:17" s="5" customFormat="1" ht="12.9" customHeight="1" x14ac:dyDescent="0.5">
      <c r="A8" s="5" t="s">
        <v>356</v>
      </c>
      <c r="C8" s="5">
        <v>131</v>
      </c>
      <c r="D8" s="5" t="s">
        <v>357</v>
      </c>
      <c r="E8" s="5" t="s">
        <v>23</v>
      </c>
      <c r="F8" s="5" t="s">
        <v>358</v>
      </c>
      <c r="G8" s="5" t="s">
        <v>357</v>
      </c>
      <c r="H8" s="5" t="s">
        <v>19</v>
      </c>
      <c r="I8" s="5" t="s">
        <v>20</v>
      </c>
      <c r="J8" s="6">
        <v>2185</v>
      </c>
      <c r="K8" s="6">
        <v>4425</v>
      </c>
      <c r="M8" s="6">
        <f>K8-J8</f>
        <v>2240</v>
      </c>
      <c r="N8" s="7">
        <f>K8/J8-1</f>
        <v>1.0251716247139586</v>
      </c>
      <c r="P8" s="8">
        <v>0.10150987224157956</v>
      </c>
      <c r="Q8" s="8">
        <v>0.16012303238646644</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21520</v>
      </c>
      <c r="K11" s="6">
        <v>27635</v>
      </c>
      <c r="M11" s="6">
        <f>K11-J11</f>
        <v>6115</v>
      </c>
      <c r="N11" s="7">
        <f>K11/J11-1</f>
        <v>0.28415427509293689</v>
      </c>
    </row>
    <row r="12" spans="1:17" s="5" customFormat="1" ht="14.05" customHeight="1" x14ac:dyDescent="0.5">
      <c r="A12" s="5" t="s">
        <v>365</v>
      </c>
      <c r="C12" s="5">
        <v>143</v>
      </c>
      <c r="D12" s="5" t="s">
        <v>363</v>
      </c>
      <c r="E12" s="5" t="s">
        <v>23</v>
      </c>
      <c r="F12" s="5" t="s">
        <v>364</v>
      </c>
      <c r="G12" s="5" t="s">
        <v>363</v>
      </c>
      <c r="H12" s="5" t="s">
        <v>19</v>
      </c>
      <c r="I12" s="5" t="s">
        <v>20</v>
      </c>
      <c r="J12" s="6">
        <v>14520</v>
      </c>
      <c r="K12" s="6">
        <v>16445</v>
      </c>
      <c r="M12" s="6">
        <f>K12-J12</f>
        <v>1925</v>
      </c>
      <c r="N12" s="7">
        <f>K12/J12-1</f>
        <v>0.13257575757575757</v>
      </c>
      <c r="P12" s="8">
        <v>0.67472118959107807</v>
      </c>
      <c r="Q12" s="8">
        <v>0.59507870454134248</v>
      </c>
    </row>
    <row r="13" spans="1:17" s="5" customFormat="1" ht="14.05" customHeight="1" x14ac:dyDescent="0.5">
      <c r="A13" s="5" t="s">
        <v>368</v>
      </c>
      <c r="C13" s="5">
        <v>144</v>
      </c>
      <c r="D13" s="5" t="s">
        <v>366</v>
      </c>
      <c r="E13" s="5" t="s">
        <v>23</v>
      </c>
      <c r="F13" s="5" t="s">
        <v>367</v>
      </c>
      <c r="G13" s="5" t="s">
        <v>366</v>
      </c>
      <c r="H13" s="5" t="s">
        <v>19</v>
      </c>
      <c r="I13" s="5" t="s">
        <v>20</v>
      </c>
      <c r="J13" s="6">
        <v>6835</v>
      </c>
      <c r="K13" s="6">
        <v>10080</v>
      </c>
      <c r="M13" s="6">
        <f>K13-J13</f>
        <v>3245</v>
      </c>
      <c r="N13" s="7">
        <f>K13/J13-1</f>
        <v>0.47476225310899789</v>
      </c>
      <c r="P13" s="8">
        <v>0.31761152416356875</v>
      </c>
      <c r="Q13" s="8">
        <v>0.36475483987696761</v>
      </c>
    </row>
    <row r="14" spans="1:17" s="4" customFormat="1" ht="12.9" customHeight="1" x14ac:dyDescent="0.5">
      <c r="A14" s="4" t="s">
        <v>369</v>
      </c>
      <c r="C14" s="4" t="s">
        <v>151</v>
      </c>
      <c r="D14" s="4" t="s">
        <v>151</v>
      </c>
      <c r="F14" s="4" t="s">
        <v>370</v>
      </c>
      <c r="G14" s="4" t="s">
        <v>371</v>
      </c>
      <c r="H14" s="4" t="s">
        <v>19</v>
      </c>
      <c r="I14" s="4" t="s">
        <v>20</v>
      </c>
      <c r="J14" s="15" t="s">
        <v>154</v>
      </c>
      <c r="K14" s="9">
        <v>1655</v>
      </c>
      <c r="M14" s="15" t="s">
        <v>154</v>
      </c>
      <c r="N14" s="15" t="s">
        <v>154</v>
      </c>
      <c r="P14" s="15" t="s">
        <v>154</v>
      </c>
      <c r="Q14" s="11">
        <v>5.9887823412339426E-2</v>
      </c>
    </row>
    <row r="15" spans="1:17" s="4" customFormat="1" ht="12.9" customHeight="1" x14ac:dyDescent="0.5">
      <c r="A15" s="4" t="s">
        <v>372</v>
      </c>
      <c r="C15" s="4" t="s">
        <v>151</v>
      </c>
      <c r="D15" s="4" t="s">
        <v>151</v>
      </c>
      <c r="F15" s="4" t="s">
        <v>373</v>
      </c>
      <c r="G15" s="4" t="s">
        <v>374</v>
      </c>
      <c r="H15" s="4" t="s">
        <v>19</v>
      </c>
      <c r="I15" s="4" t="s">
        <v>20</v>
      </c>
      <c r="J15" s="15" t="s">
        <v>154</v>
      </c>
      <c r="K15" s="9">
        <v>940</v>
      </c>
      <c r="M15" s="15" t="s">
        <v>154</v>
      </c>
      <c r="N15" s="15" t="s">
        <v>154</v>
      </c>
      <c r="P15" s="15" t="s">
        <v>154</v>
      </c>
      <c r="Q15" s="11">
        <v>3.4014836258368014E-2</v>
      </c>
    </row>
    <row r="16" spans="1:17" s="4" customFormat="1" ht="12.9" customHeight="1" x14ac:dyDescent="0.5">
      <c r="A16" s="4" t="s">
        <v>375</v>
      </c>
      <c r="C16" s="4">
        <v>147</v>
      </c>
      <c r="D16" s="4" t="s">
        <v>376</v>
      </c>
      <c r="E16" s="4" t="s">
        <v>23</v>
      </c>
      <c r="F16" s="4" t="s">
        <v>377</v>
      </c>
      <c r="G16" s="4" t="s">
        <v>376</v>
      </c>
      <c r="H16" s="4" t="s">
        <v>19</v>
      </c>
      <c r="I16" s="4" t="s">
        <v>20</v>
      </c>
      <c r="J16" s="9">
        <v>750</v>
      </c>
      <c r="K16" s="9">
        <v>880</v>
      </c>
      <c r="M16" s="9">
        <f>K16-J16</f>
        <v>130</v>
      </c>
      <c r="N16" s="10">
        <f>K16/J16-1</f>
        <v>0.17333333333333334</v>
      </c>
      <c r="P16" s="11">
        <v>3.4851301115241637E-2</v>
      </c>
      <c r="Q16" s="11">
        <v>3.1843676497195585E-2</v>
      </c>
    </row>
    <row r="17" spans="1:17" s="4" customFormat="1" ht="12.9" customHeight="1" x14ac:dyDescent="0.5">
      <c r="A17" s="4" t="s">
        <v>378</v>
      </c>
      <c r="C17" s="4">
        <v>148</v>
      </c>
      <c r="D17" s="4" t="s">
        <v>379</v>
      </c>
      <c r="E17" s="4" t="s">
        <v>23</v>
      </c>
      <c r="F17" s="4" t="s">
        <v>380</v>
      </c>
      <c r="G17" s="4" t="s">
        <v>379</v>
      </c>
      <c r="H17" s="4" t="s">
        <v>19</v>
      </c>
      <c r="I17" s="4" t="s">
        <v>20</v>
      </c>
      <c r="J17" s="9">
        <v>1925</v>
      </c>
      <c r="K17" s="9">
        <v>2775</v>
      </c>
      <c r="M17" s="9">
        <f>K17-J17</f>
        <v>850</v>
      </c>
      <c r="N17" s="10">
        <f>K17/J17-1</f>
        <v>0.44155844155844148</v>
      </c>
      <c r="P17" s="11">
        <v>8.9451672862453535E-2</v>
      </c>
      <c r="Q17" s="11">
        <v>0.10041613895422472</v>
      </c>
    </row>
    <row r="18" spans="1:17" s="4" customFormat="1" ht="14.05" customHeight="1" x14ac:dyDescent="0.5">
      <c r="A18" s="4" t="s">
        <v>383</v>
      </c>
      <c r="C18" s="4" t="s">
        <v>151</v>
      </c>
      <c r="D18" s="4" t="s">
        <v>151</v>
      </c>
      <c r="F18" s="4" t="s">
        <v>381</v>
      </c>
      <c r="G18" s="4" t="s">
        <v>382</v>
      </c>
      <c r="H18" s="4" t="s">
        <v>19</v>
      </c>
      <c r="I18" s="4" t="s">
        <v>20</v>
      </c>
      <c r="J18" s="15" t="s">
        <v>154</v>
      </c>
      <c r="K18" s="9">
        <v>3820</v>
      </c>
      <c r="M18" s="15" t="s">
        <v>154</v>
      </c>
      <c r="N18" s="15" t="s">
        <v>154</v>
      </c>
      <c r="P18" s="15" t="s">
        <v>154</v>
      </c>
      <c r="Q18" s="11">
        <v>0.13823050479464447</v>
      </c>
    </row>
    <row r="19" spans="1:17" s="4" customFormat="1" ht="12.9" customHeight="1" x14ac:dyDescent="0.5">
      <c r="A19" s="4" t="s">
        <v>384</v>
      </c>
      <c r="C19" s="4" t="s">
        <v>151</v>
      </c>
      <c r="D19" s="4" t="s">
        <v>151</v>
      </c>
      <c r="F19" s="4" t="s">
        <v>385</v>
      </c>
      <c r="G19" s="4" t="s">
        <v>386</v>
      </c>
      <c r="H19" s="4" t="s">
        <v>19</v>
      </c>
      <c r="I19" s="4" t="s">
        <v>20</v>
      </c>
      <c r="J19" s="15" t="s">
        <v>154</v>
      </c>
      <c r="K19" s="9">
        <v>1900</v>
      </c>
      <c r="M19" s="15" t="s">
        <v>154</v>
      </c>
      <c r="N19" s="15" t="s">
        <v>154</v>
      </c>
      <c r="P19" s="15" t="s">
        <v>154</v>
      </c>
      <c r="Q19" s="11">
        <v>6.8753392437126831E-2</v>
      </c>
    </row>
    <row r="20" spans="1:17" s="4" customFormat="1" ht="14.05" customHeight="1" x14ac:dyDescent="0.5">
      <c r="A20" s="4" t="s">
        <v>389</v>
      </c>
      <c r="C20" s="4" t="s">
        <v>151</v>
      </c>
      <c r="D20" s="4" t="s">
        <v>151</v>
      </c>
      <c r="F20" s="4" t="s">
        <v>387</v>
      </c>
      <c r="G20" s="4" t="s">
        <v>388</v>
      </c>
      <c r="H20" s="4" t="s">
        <v>19</v>
      </c>
      <c r="I20" s="4" t="s">
        <v>20</v>
      </c>
      <c r="J20" s="15" t="s">
        <v>154</v>
      </c>
      <c r="K20" s="9">
        <v>1915</v>
      </c>
      <c r="M20" s="15" t="s">
        <v>154</v>
      </c>
      <c r="N20" s="15" t="s">
        <v>154</v>
      </c>
      <c r="P20" s="15" t="s">
        <v>154</v>
      </c>
      <c r="Q20" s="11">
        <v>6.929618237741994E-2</v>
      </c>
    </row>
    <row r="21" spans="1:17" s="5" customFormat="1" ht="14.05" customHeight="1" x14ac:dyDescent="0.5">
      <c r="A21" s="5" t="s">
        <v>392</v>
      </c>
      <c r="C21" s="5">
        <v>152</v>
      </c>
      <c r="D21" s="5" t="s">
        <v>390</v>
      </c>
      <c r="E21" s="5" t="s">
        <v>23</v>
      </c>
      <c r="F21" s="5" t="s">
        <v>391</v>
      </c>
      <c r="G21" s="5" t="s">
        <v>390</v>
      </c>
      <c r="H21" s="5" t="s">
        <v>19</v>
      </c>
      <c r="I21" s="5" t="s">
        <v>20</v>
      </c>
      <c r="J21" s="6">
        <v>165</v>
      </c>
      <c r="K21" s="6">
        <v>1110</v>
      </c>
      <c r="M21" s="6">
        <f>K21-J21</f>
        <v>945</v>
      </c>
      <c r="N21" s="7">
        <f>K21/J21-1</f>
        <v>5.7272727272727275</v>
      </c>
      <c r="P21" s="8">
        <v>7.6672862453531603E-3</v>
      </c>
      <c r="Q21" s="8">
        <v>4.0166455581689887E-2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6830</v>
      </c>
      <c r="K24" s="6">
        <v>10080</v>
      </c>
      <c r="M24" s="6">
        <f>K24-J24</f>
        <v>3250</v>
      </c>
      <c r="N24" s="7">
        <f>K24/J24-1</f>
        <v>0.47584187408491951</v>
      </c>
    </row>
    <row r="25" spans="1:17" s="4" customFormat="1" ht="12.9" customHeight="1" x14ac:dyDescent="0.5">
      <c r="A25" s="4" t="s">
        <v>398</v>
      </c>
      <c r="C25" s="4">
        <v>194</v>
      </c>
      <c r="D25" s="4" t="s">
        <v>399</v>
      </c>
      <c r="E25" s="4" t="s">
        <v>23</v>
      </c>
      <c r="F25" s="4" t="s">
        <v>400</v>
      </c>
      <c r="G25" s="4" t="s">
        <v>399</v>
      </c>
      <c r="H25" s="4" t="s">
        <v>19</v>
      </c>
      <c r="I25" s="4" t="s">
        <v>20</v>
      </c>
      <c r="J25" s="9">
        <v>260</v>
      </c>
      <c r="K25" s="9">
        <v>350</v>
      </c>
      <c r="M25" s="9">
        <f>K25-J25</f>
        <v>90</v>
      </c>
      <c r="N25" s="10">
        <f>K25/J25-1</f>
        <v>0.34615384615384626</v>
      </c>
      <c r="P25" s="11">
        <v>3.8067349926793559E-2</v>
      </c>
      <c r="Q25" s="11">
        <v>3.4722222222222224E-2</v>
      </c>
    </row>
    <row r="26" spans="1:17" s="4" customFormat="1" ht="12.9" customHeight="1" x14ac:dyDescent="0.5">
      <c r="A26" s="4" t="s">
        <v>401</v>
      </c>
      <c r="C26" s="4">
        <v>206</v>
      </c>
      <c r="D26" s="4" t="s">
        <v>402</v>
      </c>
      <c r="E26" s="4" t="s">
        <v>23</v>
      </c>
      <c r="F26" s="4" t="s">
        <v>403</v>
      </c>
      <c r="G26" s="4" t="s">
        <v>402</v>
      </c>
      <c r="H26" s="4" t="s">
        <v>19</v>
      </c>
      <c r="I26" s="4" t="s">
        <v>20</v>
      </c>
      <c r="J26" s="9">
        <v>2470</v>
      </c>
      <c r="K26" s="9">
        <v>2235</v>
      </c>
      <c r="M26" s="9">
        <f>K26-J26</f>
        <v>-235</v>
      </c>
      <c r="N26" s="10">
        <f>K26/J26-1</f>
        <v>-9.5141700404858254E-2</v>
      </c>
      <c r="P26" s="11">
        <v>0.36163982430453878</v>
      </c>
      <c r="Q26" s="11">
        <v>0.22172619047619047</v>
      </c>
    </row>
    <row r="27" spans="1:17" s="4" customFormat="1" ht="12.9" customHeight="1" x14ac:dyDescent="0.5">
      <c r="A27" s="4" t="s">
        <v>404</v>
      </c>
      <c r="C27" s="4">
        <v>224</v>
      </c>
      <c r="D27" s="4" t="s">
        <v>405</v>
      </c>
      <c r="E27" s="4" t="s">
        <v>23</v>
      </c>
      <c r="F27" s="4" t="s">
        <v>406</v>
      </c>
      <c r="G27" s="4" t="s">
        <v>405</v>
      </c>
      <c r="H27" s="4" t="s">
        <v>19</v>
      </c>
      <c r="I27" s="4" t="s">
        <v>20</v>
      </c>
      <c r="J27" s="9">
        <v>50</v>
      </c>
      <c r="K27" s="9">
        <v>195</v>
      </c>
      <c r="M27" s="9">
        <f>K27-J27</f>
        <v>145</v>
      </c>
      <c r="N27" s="10">
        <f>K27/J27-1</f>
        <v>2.9</v>
      </c>
      <c r="P27" s="11">
        <v>7.320644216691069E-3</v>
      </c>
      <c r="Q27" s="11">
        <v>1.9345238095238096E-2</v>
      </c>
    </row>
    <row r="28" spans="1:17" s="4" customFormat="1" ht="12.9" customHeight="1" x14ac:dyDescent="0.5">
      <c r="A28" s="4" t="s">
        <v>407</v>
      </c>
      <c r="C28" s="4">
        <v>234</v>
      </c>
      <c r="D28" s="4" t="s">
        <v>408</v>
      </c>
      <c r="E28" s="4" t="s">
        <v>23</v>
      </c>
      <c r="F28" s="4" t="s">
        <v>409</v>
      </c>
      <c r="G28" s="4" t="s">
        <v>408</v>
      </c>
      <c r="H28" s="4" t="s">
        <v>19</v>
      </c>
      <c r="I28" s="4" t="s">
        <v>20</v>
      </c>
      <c r="J28" s="9">
        <v>4055</v>
      </c>
      <c r="K28" s="9">
        <v>7280</v>
      </c>
      <c r="M28" s="9">
        <f>K28-J28</f>
        <v>3225</v>
      </c>
      <c r="N28" s="10">
        <f>K28/J28-1</f>
        <v>0.79531442663378549</v>
      </c>
      <c r="P28" s="11">
        <v>0.59370424597364568</v>
      </c>
      <c r="Q28" s="11">
        <v>0.72222222222222221</v>
      </c>
    </row>
    <row r="29" spans="1:17" s="4" customFormat="1" ht="14.05" customHeight="1" x14ac:dyDescent="0.5">
      <c r="A29" s="4" t="s">
        <v>412</v>
      </c>
      <c r="C29" s="4">
        <v>252</v>
      </c>
      <c r="D29" s="4" t="s">
        <v>410</v>
      </c>
      <c r="E29" s="4" t="s">
        <v>23</v>
      </c>
      <c r="F29" s="4" t="s">
        <v>411</v>
      </c>
      <c r="G29" s="4" t="s">
        <v>410</v>
      </c>
      <c r="H29" s="4" t="s">
        <v>19</v>
      </c>
      <c r="I29" s="4" t="s">
        <v>20</v>
      </c>
      <c r="J29" s="9">
        <v>0</v>
      </c>
      <c r="K29" s="9">
        <v>20</v>
      </c>
      <c r="M29" s="9">
        <f>K29-J29</f>
        <v>20</v>
      </c>
      <c r="N29" s="15" t="s">
        <v>154</v>
      </c>
      <c r="P29" s="11">
        <v>0</v>
      </c>
      <c r="Q29" s="11">
        <v>1.984126984126984E-3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1555</v>
      </c>
      <c r="K31" s="6">
        <v>1915</v>
      </c>
      <c r="M31" s="6">
        <f>K31-J31</f>
        <v>360</v>
      </c>
      <c r="N31" s="7">
        <f>K31/J31-1</f>
        <v>0.23151125401929251</v>
      </c>
    </row>
    <row r="32" spans="1:17" s="4" customFormat="1" ht="12.9" customHeight="1" x14ac:dyDescent="0.5">
      <c r="A32" s="4" t="s">
        <v>398</v>
      </c>
      <c r="C32" s="4">
        <v>374</v>
      </c>
      <c r="D32" s="4" t="s">
        <v>399</v>
      </c>
      <c r="E32" s="4" t="s">
        <v>23</v>
      </c>
      <c r="F32" s="4" t="s">
        <v>417</v>
      </c>
      <c r="G32" s="4" t="s">
        <v>399</v>
      </c>
      <c r="H32" s="4" t="s">
        <v>19</v>
      </c>
      <c r="I32" s="4" t="s">
        <v>20</v>
      </c>
      <c r="J32" s="9">
        <v>15</v>
      </c>
      <c r="K32" s="9">
        <v>15</v>
      </c>
      <c r="M32" s="9">
        <f>K32-J32</f>
        <v>0</v>
      </c>
      <c r="N32" s="10">
        <f>K32/J32-1</f>
        <v>0</v>
      </c>
      <c r="P32" s="11">
        <v>9.6463022508038593E-3</v>
      </c>
      <c r="Q32" s="11">
        <v>7.832898172323759E-3</v>
      </c>
    </row>
    <row r="33" spans="1:17" s="4" customFormat="1" ht="12.9" customHeight="1" x14ac:dyDescent="0.5">
      <c r="A33" s="4" t="s">
        <v>401</v>
      </c>
      <c r="C33" s="4">
        <v>384</v>
      </c>
      <c r="D33" s="4" t="s">
        <v>402</v>
      </c>
      <c r="E33" s="4" t="s">
        <v>23</v>
      </c>
      <c r="F33" s="4" t="s">
        <v>418</v>
      </c>
      <c r="G33" s="4" t="s">
        <v>402</v>
      </c>
      <c r="H33" s="4" t="s">
        <v>19</v>
      </c>
      <c r="I33" s="4" t="s">
        <v>20</v>
      </c>
      <c r="J33" s="9">
        <v>65</v>
      </c>
      <c r="K33" s="9">
        <v>140</v>
      </c>
      <c r="M33" s="9">
        <f>K33-J33</f>
        <v>75</v>
      </c>
      <c r="N33" s="10">
        <f>K33/J33-1</f>
        <v>1.1538461538461537</v>
      </c>
      <c r="P33" s="11">
        <v>4.1800643086816719E-2</v>
      </c>
      <c r="Q33" s="11">
        <v>7.3107049608355096E-2</v>
      </c>
    </row>
    <row r="34" spans="1:17" s="4" customFormat="1" ht="12.9" customHeight="1" x14ac:dyDescent="0.5">
      <c r="A34" s="4" t="s">
        <v>404</v>
      </c>
      <c r="C34" s="4">
        <v>394</v>
      </c>
      <c r="D34" s="4" t="s">
        <v>405</v>
      </c>
      <c r="E34" s="4" t="s">
        <v>23</v>
      </c>
      <c r="F34" s="4" t="s">
        <v>419</v>
      </c>
      <c r="G34" s="4" t="s">
        <v>405</v>
      </c>
      <c r="H34" s="4" t="s">
        <v>19</v>
      </c>
      <c r="I34" s="4" t="s">
        <v>20</v>
      </c>
      <c r="J34" s="9">
        <v>10</v>
      </c>
      <c r="K34" s="9">
        <v>30</v>
      </c>
      <c r="M34" s="9">
        <f>K34-J34</f>
        <v>20</v>
      </c>
      <c r="N34" s="10">
        <f>K34/J34-1</f>
        <v>2</v>
      </c>
      <c r="P34" s="11">
        <v>6.4308681672025723E-3</v>
      </c>
      <c r="Q34" s="11">
        <v>1.5665796344647518E-2</v>
      </c>
    </row>
    <row r="35" spans="1:17" s="4" customFormat="1" ht="12.9" customHeight="1" x14ac:dyDescent="0.5">
      <c r="A35" s="4" t="s">
        <v>407</v>
      </c>
      <c r="C35" s="4">
        <v>408</v>
      </c>
      <c r="D35" s="4" t="s">
        <v>408</v>
      </c>
      <c r="E35" s="4" t="s">
        <v>23</v>
      </c>
      <c r="F35" s="4" t="s">
        <v>420</v>
      </c>
      <c r="G35" s="4" t="s">
        <v>408</v>
      </c>
      <c r="H35" s="4" t="s">
        <v>19</v>
      </c>
      <c r="I35" s="4" t="s">
        <v>20</v>
      </c>
      <c r="J35" s="9">
        <v>1465</v>
      </c>
      <c r="K35" s="9">
        <v>1720</v>
      </c>
      <c r="M35" s="9">
        <f>K35-J35</f>
        <v>255</v>
      </c>
      <c r="N35" s="10">
        <f>K35/J35-1</f>
        <v>0.1740614334470989</v>
      </c>
      <c r="P35" s="11">
        <v>0.94212218649517687</v>
      </c>
      <c r="Q35" s="11">
        <v>0.89817232375979117</v>
      </c>
    </row>
    <row r="36" spans="1:17" s="4" customFormat="1" ht="14.05" customHeight="1" x14ac:dyDescent="0.5">
      <c r="A36" s="4" t="s">
        <v>412</v>
      </c>
      <c r="C36" s="4">
        <v>431</v>
      </c>
      <c r="D36" s="4" t="s">
        <v>421</v>
      </c>
      <c r="E36" s="4" t="s">
        <v>23</v>
      </c>
      <c r="F36" s="4" t="s">
        <v>422</v>
      </c>
      <c r="G36" s="4" t="s">
        <v>421</v>
      </c>
      <c r="H36" s="4" t="s">
        <v>19</v>
      </c>
      <c r="I36" s="4" t="s">
        <v>20</v>
      </c>
      <c r="J36" s="9">
        <v>0</v>
      </c>
      <c r="K36" s="9">
        <v>15</v>
      </c>
      <c r="M36" s="9">
        <f>K36-J36</f>
        <v>15</v>
      </c>
      <c r="N36" s="15" t="s">
        <v>154</v>
      </c>
      <c r="P36" s="11">
        <v>0</v>
      </c>
      <c r="Q36" s="11">
        <v>7.832898172323759E-3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21520</v>
      </c>
      <c r="K4" s="6">
        <v>27635</v>
      </c>
      <c r="M4" s="6">
        <f>K4-J4</f>
        <v>6115</v>
      </c>
      <c r="N4" s="7">
        <f>K4/J4-1</f>
        <v>0.28415427509293689</v>
      </c>
    </row>
    <row r="5" spans="1:17" s="5" customFormat="1" ht="14.05" customHeight="1" x14ac:dyDescent="0.5">
      <c r="A5" s="5" t="s">
        <v>429</v>
      </c>
      <c r="C5" s="5">
        <v>705</v>
      </c>
      <c r="D5" s="5" t="s">
        <v>427</v>
      </c>
      <c r="E5" s="5" t="s">
        <v>23</v>
      </c>
      <c r="F5" s="5" t="s">
        <v>428</v>
      </c>
      <c r="G5" s="5" t="s">
        <v>427</v>
      </c>
      <c r="H5" s="5" t="s">
        <v>19</v>
      </c>
      <c r="I5" s="5" t="s">
        <v>20</v>
      </c>
      <c r="J5" s="6">
        <v>15515</v>
      </c>
      <c r="K5" s="6">
        <v>15320</v>
      </c>
      <c r="M5" s="6">
        <f>K5-J5</f>
        <v>-195</v>
      </c>
      <c r="N5" s="7">
        <f>K5/J5-1</f>
        <v>-1.2568482114083124E-2</v>
      </c>
      <c r="P5" s="8">
        <v>0.72095724907063197</v>
      </c>
      <c r="Q5" s="8">
        <v>0.55436945901935952</v>
      </c>
    </row>
    <row r="6" spans="1:17" s="5" customFormat="1" ht="14.05" customHeight="1" x14ac:dyDescent="0.5">
      <c r="A6" s="5" t="s">
        <v>432</v>
      </c>
      <c r="C6" s="5">
        <v>692</v>
      </c>
      <c r="D6" s="5" t="s">
        <v>430</v>
      </c>
      <c r="E6" s="5" t="s">
        <v>23</v>
      </c>
      <c r="F6" s="5" t="s">
        <v>431</v>
      </c>
      <c r="G6" s="5" t="s">
        <v>430</v>
      </c>
      <c r="H6" s="5" t="s">
        <v>19</v>
      </c>
      <c r="I6" s="5" t="s">
        <v>20</v>
      </c>
      <c r="J6" s="6">
        <v>6005</v>
      </c>
      <c r="K6" s="6">
        <v>12315</v>
      </c>
      <c r="M6" s="6">
        <f>K6-J6</f>
        <v>6310</v>
      </c>
      <c r="N6" s="7">
        <f>K6/J6-1</f>
        <v>1.0507910074937552</v>
      </c>
      <c r="P6" s="8">
        <v>0.27904275092936803</v>
      </c>
      <c r="Q6" s="8">
        <v>0.44563054098064048</v>
      </c>
    </row>
    <row r="7" spans="1:17" s="4" customFormat="1" ht="12.9" customHeight="1" x14ac:dyDescent="0.5">
      <c r="A7" s="4" t="s">
        <v>433</v>
      </c>
      <c r="C7" s="4">
        <v>696</v>
      </c>
      <c r="D7" s="4" t="s">
        <v>434</v>
      </c>
      <c r="E7" s="4" t="s">
        <v>23</v>
      </c>
      <c r="F7" s="4" t="s">
        <v>435</v>
      </c>
      <c r="G7" s="4" t="s">
        <v>434</v>
      </c>
      <c r="H7" s="4" t="s">
        <v>19</v>
      </c>
      <c r="I7" s="4" t="s">
        <v>20</v>
      </c>
      <c r="J7" s="9">
        <v>3640</v>
      </c>
      <c r="K7" s="9">
        <v>6175</v>
      </c>
      <c r="M7" s="9">
        <f>K7-J7</f>
        <v>2535</v>
      </c>
      <c r="N7" s="10">
        <f>K7/J7-1</f>
        <v>0.6964285714285714</v>
      </c>
      <c r="P7" s="11">
        <v>0.16914498141263939</v>
      </c>
      <c r="Q7" s="11">
        <v>0.22344852542066221</v>
      </c>
    </row>
    <row r="8" spans="1:17" s="4" customFormat="1" ht="12.9" customHeight="1" x14ac:dyDescent="0.5">
      <c r="A8" s="4" t="s">
        <v>436</v>
      </c>
      <c r="C8" s="4">
        <v>693</v>
      </c>
      <c r="D8" s="4" t="s">
        <v>437</v>
      </c>
      <c r="E8" s="4" t="s">
        <v>23</v>
      </c>
      <c r="F8" s="4" t="s">
        <v>438</v>
      </c>
      <c r="G8" s="4" t="s">
        <v>437</v>
      </c>
      <c r="H8" s="4" t="s">
        <v>19</v>
      </c>
      <c r="I8" s="4" t="s">
        <v>20</v>
      </c>
      <c r="J8" s="9">
        <v>1270</v>
      </c>
      <c r="K8" s="9">
        <v>4185</v>
      </c>
      <c r="M8" s="9">
        <f>K8-J8</f>
        <v>2915</v>
      </c>
      <c r="N8" s="10">
        <f>K8/J8-1</f>
        <v>2.295275590551181</v>
      </c>
      <c r="P8" s="11">
        <v>5.9014869888475839E-2</v>
      </c>
      <c r="Q8" s="11">
        <v>0.15143839334177672</v>
      </c>
    </row>
    <row r="9" spans="1:17" s="4" customFormat="1" ht="12.9" customHeight="1" x14ac:dyDescent="0.5">
      <c r="A9" s="4" t="s">
        <v>439</v>
      </c>
      <c r="C9" s="4">
        <v>695</v>
      </c>
      <c r="D9" s="4" t="s">
        <v>440</v>
      </c>
      <c r="E9" s="4" t="s">
        <v>23</v>
      </c>
      <c r="F9" s="4" t="s">
        <v>441</v>
      </c>
      <c r="G9" s="4" t="s">
        <v>440</v>
      </c>
      <c r="H9" s="4" t="s">
        <v>19</v>
      </c>
      <c r="I9" s="4" t="s">
        <v>20</v>
      </c>
      <c r="J9" s="9">
        <v>265</v>
      </c>
      <c r="K9" s="9">
        <v>485</v>
      </c>
      <c r="M9" s="9">
        <f>K9-J9</f>
        <v>220</v>
      </c>
      <c r="N9" s="10">
        <f>K9/J9-1</f>
        <v>0.83018867924528306</v>
      </c>
      <c r="P9" s="11">
        <v>1.2314126394052044E-2</v>
      </c>
      <c r="Q9" s="11">
        <v>1.7550208069477113E-2</v>
      </c>
    </row>
    <row r="10" spans="1:17" s="4" customFormat="1" ht="12.9" customHeight="1" x14ac:dyDescent="0.5">
      <c r="A10" s="4" t="s">
        <v>442</v>
      </c>
      <c r="C10" s="4">
        <v>694</v>
      </c>
      <c r="D10" s="4" t="s">
        <v>443</v>
      </c>
      <c r="E10" s="4" t="s">
        <v>23</v>
      </c>
      <c r="F10" s="4" t="s">
        <v>444</v>
      </c>
      <c r="G10" s="4" t="s">
        <v>443</v>
      </c>
      <c r="H10" s="4" t="s">
        <v>19</v>
      </c>
      <c r="I10" s="4" t="s">
        <v>20</v>
      </c>
      <c r="J10" s="9">
        <v>140</v>
      </c>
      <c r="K10" s="9">
        <v>245</v>
      </c>
      <c r="M10" s="9">
        <f>K10-J10</f>
        <v>105</v>
      </c>
      <c r="N10" s="10">
        <f>K10/J10-1</f>
        <v>0.75</v>
      </c>
      <c r="P10" s="11">
        <v>6.5055762081784388E-3</v>
      </c>
      <c r="Q10" s="11">
        <v>8.8655690247874067E-3</v>
      </c>
    </row>
    <row r="11" spans="1:17" s="4" customFormat="1" ht="12.9" customHeight="1" x14ac:dyDescent="0.5">
      <c r="A11" s="4" t="s">
        <v>445</v>
      </c>
      <c r="C11" s="4">
        <v>697</v>
      </c>
      <c r="D11" s="4" t="s">
        <v>446</v>
      </c>
      <c r="E11" s="4" t="s">
        <v>23</v>
      </c>
      <c r="F11" s="4" t="s">
        <v>447</v>
      </c>
      <c r="G11" s="4" t="s">
        <v>446</v>
      </c>
      <c r="H11" s="4" t="s">
        <v>19</v>
      </c>
      <c r="I11" s="4" t="s">
        <v>20</v>
      </c>
      <c r="J11" s="9">
        <v>80</v>
      </c>
      <c r="K11" s="9">
        <v>150</v>
      </c>
      <c r="M11" s="9">
        <f>K11-J11</f>
        <v>70</v>
      </c>
      <c r="N11" s="10">
        <f>K11/J11-1</f>
        <v>0.875</v>
      </c>
      <c r="P11" s="11">
        <v>3.7174721189591076E-3</v>
      </c>
      <c r="Q11" s="11">
        <v>5.427899402931066E-3</v>
      </c>
    </row>
    <row r="12" spans="1:17" s="4" customFormat="1" ht="12.9" customHeight="1" x14ac:dyDescent="0.5">
      <c r="A12" s="4" t="s">
        <v>448</v>
      </c>
      <c r="C12" s="4">
        <v>699</v>
      </c>
      <c r="D12" s="4" t="s">
        <v>449</v>
      </c>
      <c r="E12" s="4" t="s">
        <v>23</v>
      </c>
      <c r="F12" s="4" t="s">
        <v>450</v>
      </c>
      <c r="G12" s="4" t="s">
        <v>449</v>
      </c>
      <c r="H12" s="4" t="s">
        <v>19</v>
      </c>
      <c r="I12" s="4" t="s">
        <v>20</v>
      </c>
      <c r="J12" s="9">
        <v>220</v>
      </c>
      <c r="K12" s="9">
        <v>390</v>
      </c>
      <c r="M12" s="9">
        <f>K12-J12</f>
        <v>170</v>
      </c>
      <c r="N12" s="10">
        <f>K12/J12-1</f>
        <v>0.77272727272727271</v>
      </c>
      <c r="P12" s="11">
        <v>1.0223048327137546E-2</v>
      </c>
      <c r="Q12" s="11">
        <v>1.4112538447620771E-2</v>
      </c>
    </row>
    <row r="13" spans="1:17" s="4" customFormat="1" ht="12.9" customHeight="1" x14ac:dyDescent="0.5">
      <c r="A13" s="4" t="s">
        <v>451</v>
      </c>
      <c r="C13" s="4">
        <v>698</v>
      </c>
      <c r="D13" s="4" t="s">
        <v>452</v>
      </c>
      <c r="E13" s="4" t="s">
        <v>23</v>
      </c>
      <c r="F13" s="4" t="s">
        <v>453</v>
      </c>
      <c r="G13" s="4" t="s">
        <v>452</v>
      </c>
      <c r="H13" s="4" t="s">
        <v>19</v>
      </c>
      <c r="I13" s="4" t="s">
        <v>20</v>
      </c>
      <c r="J13" s="9">
        <v>75</v>
      </c>
      <c r="K13" s="9">
        <v>95</v>
      </c>
      <c r="M13" s="9">
        <f>K13-J13</f>
        <v>20</v>
      </c>
      <c r="N13" s="10">
        <f>K13/J13-1</f>
        <v>0.26666666666666661</v>
      </c>
      <c r="P13" s="11">
        <v>3.4851301115241635E-3</v>
      </c>
      <c r="Q13" s="11">
        <v>3.4376696218563416E-3</v>
      </c>
    </row>
    <row r="14" spans="1:17" s="4" customFormat="1" ht="12.9" customHeight="1" x14ac:dyDescent="0.5">
      <c r="A14" s="4" t="s">
        <v>454</v>
      </c>
      <c r="C14" s="4">
        <v>701</v>
      </c>
      <c r="D14" s="4" t="s">
        <v>455</v>
      </c>
      <c r="E14" s="4" t="s">
        <v>23</v>
      </c>
      <c r="F14" s="4" t="s">
        <v>456</v>
      </c>
      <c r="G14" s="4" t="s">
        <v>455</v>
      </c>
      <c r="H14" s="4" t="s">
        <v>19</v>
      </c>
      <c r="I14" s="4" t="s">
        <v>20</v>
      </c>
      <c r="J14" s="9">
        <v>50</v>
      </c>
      <c r="K14" s="9">
        <v>0</v>
      </c>
      <c r="M14" s="9">
        <f>K14-J14</f>
        <v>-50</v>
      </c>
      <c r="N14" s="10">
        <f>K14/J14-1</f>
        <v>-1</v>
      </c>
      <c r="P14" s="11">
        <v>2.3234200743494425E-3</v>
      </c>
      <c r="Q14" s="11">
        <v>0</v>
      </c>
    </row>
    <row r="15" spans="1:17" s="4" customFormat="1" ht="12.9" customHeight="1" x14ac:dyDescent="0.5">
      <c r="A15" s="4" t="s">
        <v>457</v>
      </c>
      <c r="C15" s="4">
        <v>700</v>
      </c>
      <c r="D15" s="4" t="s">
        <v>458</v>
      </c>
      <c r="E15" s="4" t="s">
        <v>23</v>
      </c>
      <c r="F15" s="4" t="s">
        <v>459</v>
      </c>
      <c r="G15" s="4" t="s">
        <v>458</v>
      </c>
      <c r="H15" s="4" t="s">
        <v>19</v>
      </c>
      <c r="I15" s="4" t="s">
        <v>20</v>
      </c>
      <c r="J15" s="9">
        <v>30</v>
      </c>
      <c r="K15" s="9">
        <v>40</v>
      </c>
      <c r="M15" s="9">
        <f>K15-J15</f>
        <v>10</v>
      </c>
      <c r="N15" s="10">
        <f>K15/J15-1</f>
        <v>0.33333333333333326</v>
      </c>
      <c r="P15" s="11">
        <v>1.3940520446096654E-3</v>
      </c>
      <c r="Q15" s="11">
        <v>1.4474398407816175E-3</v>
      </c>
    </row>
    <row r="16" spans="1:17" s="4" customFormat="1" ht="12.9" customHeight="1" x14ac:dyDescent="0.5">
      <c r="A16" s="4" t="s">
        <v>460</v>
      </c>
      <c r="C16" s="4">
        <v>702</v>
      </c>
      <c r="D16" s="4" t="s">
        <v>461</v>
      </c>
      <c r="E16" s="4" t="s">
        <v>23</v>
      </c>
      <c r="F16" s="4" t="s">
        <v>462</v>
      </c>
      <c r="G16" s="4" t="s">
        <v>461</v>
      </c>
      <c r="H16" s="4" t="s">
        <v>19</v>
      </c>
      <c r="I16" s="4" t="s">
        <v>20</v>
      </c>
      <c r="J16" s="9">
        <v>25</v>
      </c>
      <c r="K16" s="9">
        <v>0</v>
      </c>
      <c r="M16" s="9">
        <f>K16-J16</f>
        <v>-25</v>
      </c>
      <c r="N16" s="10">
        <f>K16/J16-1</f>
        <v>-1</v>
      </c>
      <c r="P16" s="11">
        <v>1.1617100371747212E-3</v>
      </c>
      <c r="Q16" s="11">
        <v>0</v>
      </c>
    </row>
    <row r="17" spans="1:17" s="4" customFormat="1" ht="14.05" customHeight="1" x14ac:dyDescent="0.5">
      <c r="A17" s="4" t="s">
        <v>465</v>
      </c>
      <c r="C17" s="4">
        <v>703</v>
      </c>
      <c r="D17" s="4" t="s">
        <v>463</v>
      </c>
      <c r="E17" s="4" t="s">
        <v>23</v>
      </c>
      <c r="F17" s="4" t="s">
        <v>464</v>
      </c>
      <c r="G17" s="4" t="s">
        <v>463</v>
      </c>
      <c r="H17" s="4" t="s">
        <v>19</v>
      </c>
      <c r="I17" s="4" t="s">
        <v>20</v>
      </c>
      <c r="J17" s="9">
        <v>20</v>
      </c>
      <c r="K17" s="9">
        <v>75</v>
      </c>
      <c r="M17" s="9">
        <f>K17-J17</f>
        <v>55</v>
      </c>
      <c r="N17" s="10">
        <f>K17/J17-1</f>
        <v>2.75</v>
      </c>
      <c r="P17" s="11">
        <v>9.2936802973977691E-4</v>
      </c>
      <c r="Q17" s="11">
        <v>2.713949701465533E-3</v>
      </c>
    </row>
    <row r="18" spans="1:17" s="4" customFormat="1" ht="12.9" customHeight="1" x14ac:dyDescent="0.5">
      <c r="A18" s="4" t="s">
        <v>466</v>
      </c>
      <c r="C18" s="4">
        <v>704</v>
      </c>
      <c r="D18" s="4" t="s">
        <v>467</v>
      </c>
      <c r="E18" s="4" t="s">
        <v>23</v>
      </c>
      <c r="F18" s="4" t="s">
        <v>468</v>
      </c>
      <c r="G18" s="4" t="s">
        <v>467</v>
      </c>
      <c r="H18" s="4" t="s">
        <v>19</v>
      </c>
      <c r="I18" s="4" t="s">
        <v>20</v>
      </c>
      <c r="J18" s="9">
        <v>195</v>
      </c>
      <c r="K18" s="9">
        <v>460</v>
      </c>
      <c r="M18" s="9">
        <f>K18-J18</f>
        <v>265</v>
      </c>
      <c r="N18" s="10">
        <f>K18/J18-1</f>
        <v>1.358974358974359</v>
      </c>
      <c r="P18" s="11">
        <v>9.061338289962825E-3</v>
      </c>
      <c r="Q18" s="11">
        <v>1.6645558168988602E-2</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27635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2370</v>
      </c>
      <c r="M22" s="15" t="s">
        <v>154</v>
      </c>
      <c r="N22" s="15" t="s">
        <v>154</v>
      </c>
      <c r="P22" s="15" t="s">
        <v>154</v>
      </c>
      <c r="Q22" s="11">
        <v>8.5760810566310838E-2</v>
      </c>
    </row>
    <row r="23" spans="1:17" s="4" customFormat="1" ht="12.9" customHeight="1" x14ac:dyDescent="0.5">
      <c r="A23" s="4" t="s">
        <v>475</v>
      </c>
      <c r="C23" s="4" t="s">
        <v>151</v>
      </c>
      <c r="D23" s="4" t="s">
        <v>151</v>
      </c>
      <c r="F23" s="4" t="s">
        <v>476</v>
      </c>
      <c r="G23" s="4" t="s">
        <v>477</v>
      </c>
      <c r="H23" s="4" t="s">
        <v>19</v>
      </c>
      <c r="I23" s="4" t="s">
        <v>20</v>
      </c>
      <c r="J23" s="15" t="s">
        <v>154</v>
      </c>
      <c r="K23" s="9">
        <v>2025</v>
      </c>
      <c r="M23" s="15" t="s">
        <v>154</v>
      </c>
      <c r="N23" s="15" t="s">
        <v>154</v>
      </c>
      <c r="P23" s="15" t="s">
        <v>154</v>
      </c>
      <c r="Q23" s="11">
        <v>7.3276641939569384E-2</v>
      </c>
    </row>
    <row r="24" spans="1:17" s="4" customFormat="1" ht="12.9" customHeight="1" x14ac:dyDescent="0.5">
      <c r="A24" s="4" t="s">
        <v>478</v>
      </c>
      <c r="C24" s="4" t="s">
        <v>151</v>
      </c>
      <c r="D24" s="4" t="s">
        <v>151</v>
      </c>
      <c r="F24" s="4" t="s">
        <v>479</v>
      </c>
      <c r="G24" s="4" t="s">
        <v>480</v>
      </c>
      <c r="H24" s="4" t="s">
        <v>19</v>
      </c>
      <c r="I24" s="4" t="s">
        <v>20</v>
      </c>
      <c r="J24" s="15" t="s">
        <v>154</v>
      </c>
      <c r="K24" s="9">
        <v>2135</v>
      </c>
      <c r="M24" s="15" t="s">
        <v>154</v>
      </c>
      <c r="N24" s="15" t="s">
        <v>154</v>
      </c>
      <c r="P24" s="15" t="s">
        <v>154</v>
      </c>
      <c r="Q24" s="11">
        <v>7.7257101501718842E-2</v>
      </c>
    </row>
    <row r="25" spans="1:17" s="4" customFormat="1" ht="12.9" customHeight="1" x14ac:dyDescent="0.5">
      <c r="A25" s="4" t="s">
        <v>481</v>
      </c>
      <c r="C25" s="4" t="s">
        <v>151</v>
      </c>
      <c r="D25" s="4" t="s">
        <v>151</v>
      </c>
      <c r="F25" s="4" t="s">
        <v>482</v>
      </c>
      <c r="G25" s="4" t="s">
        <v>483</v>
      </c>
      <c r="H25" s="4" t="s">
        <v>19</v>
      </c>
      <c r="I25" s="4" t="s">
        <v>20</v>
      </c>
      <c r="J25" s="15" t="s">
        <v>154</v>
      </c>
      <c r="K25" s="9">
        <v>4465</v>
      </c>
      <c r="M25" s="15" t="s">
        <v>154</v>
      </c>
      <c r="N25" s="15" t="s">
        <v>154</v>
      </c>
      <c r="P25" s="15" t="s">
        <v>154</v>
      </c>
      <c r="Q25" s="11">
        <v>0.16157047222724805</v>
      </c>
    </row>
    <row r="26" spans="1:17" s="4" customFormat="1" ht="12.9" customHeight="1" x14ac:dyDescent="0.5">
      <c r="A26" s="4" t="s">
        <v>484</v>
      </c>
      <c r="C26" s="4" t="s">
        <v>151</v>
      </c>
      <c r="D26" s="4" t="s">
        <v>151</v>
      </c>
      <c r="F26" s="4" t="s">
        <v>485</v>
      </c>
      <c r="G26" s="4" t="s">
        <v>486</v>
      </c>
      <c r="H26" s="4" t="s">
        <v>19</v>
      </c>
      <c r="I26" s="4" t="s">
        <v>20</v>
      </c>
      <c r="J26" s="15" t="s">
        <v>154</v>
      </c>
      <c r="K26" s="9">
        <v>1585</v>
      </c>
      <c r="M26" s="15" t="s">
        <v>154</v>
      </c>
      <c r="N26" s="15" t="s">
        <v>154</v>
      </c>
      <c r="P26" s="15" t="s">
        <v>154</v>
      </c>
      <c r="Q26" s="11">
        <v>5.7354803690971595E-2</v>
      </c>
    </row>
    <row r="27" spans="1:17" s="4" customFormat="1" ht="14.05" customHeight="1" x14ac:dyDescent="0.5">
      <c r="A27" s="4" t="s">
        <v>489</v>
      </c>
      <c r="C27" s="4" t="s">
        <v>151</v>
      </c>
      <c r="D27" s="4" t="s">
        <v>151</v>
      </c>
      <c r="F27" s="4" t="s">
        <v>487</v>
      </c>
      <c r="G27" s="4" t="s">
        <v>488</v>
      </c>
      <c r="H27" s="4" t="s">
        <v>19</v>
      </c>
      <c r="I27" s="4" t="s">
        <v>20</v>
      </c>
      <c r="J27" s="15" t="s">
        <v>154</v>
      </c>
      <c r="K27" s="9">
        <v>1100</v>
      </c>
      <c r="M27" s="15" t="s">
        <v>154</v>
      </c>
      <c r="N27" s="15" t="s">
        <v>154</v>
      </c>
      <c r="P27" s="15" t="s">
        <v>154</v>
      </c>
      <c r="Q27" s="11">
        <v>3.9804595621494479E-2</v>
      </c>
    </row>
    <row r="28" spans="1:17" s="4" customFormat="1" ht="12.9" customHeight="1" x14ac:dyDescent="0.5">
      <c r="A28" s="4" t="s">
        <v>490</v>
      </c>
      <c r="C28" s="4" t="s">
        <v>151</v>
      </c>
      <c r="D28" s="4" t="s">
        <v>151</v>
      </c>
      <c r="F28" s="4" t="s">
        <v>491</v>
      </c>
      <c r="G28" s="4" t="s">
        <v>492</v>
      </c>
      <c r="H28" s="4" t="s">
        <v>19</v>
      </c>
      <c r="I28" s="4" t="s">
        <v>20</v>
      </c>
      <c r="J28" s="15" t="s">
        <v>154</v>
      </c>
      <c r="K28" s="9">
        <v>1555</v>
      </c>
      <c r="M28" s="15" t="s">
        <v>154</v>
      </c>
      <c r="N28" s="15" t="s">
        <v>154</v>
      </c>
      <c r="P28" s="15" t="s">
        <v>154</v>
      </c>
      <c r="Q28" s="11">
        <v>5.6269223810385384E-2</v>
      </c>
    </row>
    <row r="29" spans="1:17" s="4" customFormat="1" ht="12.9" customHeight="1" x14ac:dyDescent="0.5">
      <c r="A29" s="4" t="s">
        <v>493</v>
      </c>
      <c r="C29" s="4" t="s">
        <v>151</v>
      </c>
      <c r="D29" s="4" t="s">
        <v>151</v>
      </c>
      <c r="F29" s="4" t="s">
        <v>494</v>
      </c>
      <c r="G29" s="4" t="s">
        <v>495</v>
      </c>
      <c r="H29" s="4" t="s">
        <v>19</v>
      </c>
      <c r="I29" s="4" t="s">
        <v>20</v>
      </c>
      <c r="J29" s="15" t="s">
        <v>154</v>
      </c>
      <c r="K29" s="9">
        <v>5945</v>
      </c>
      <c r="M29" s="15" t="s">
        <v>154</v>
      </c>
      <c r="N29" s="15" t="s">
        <v>154</v>
      </c>
      <c r="P29" s="15" t="s">
        <v>154</v>
      </c>
      <c r="Q29" s="11">
        <v>0.21512574633616791</v>
      </c>
    </row>
    <row r="30" spans="1:17" s="4" customFormat="1" ht="12.9" customHeight="1" x14ac:dyDescent="0.5">
      <c r="A30" s="4" t="s">
        <v>496</v>
      </c>
      <c r="C30" s="4" t="s">
        <v>151</v>
      </c>
      <c r="D30" s="4" t="s">
        <v>151</v>
      </c>
      <c r="F30" s="4" t="s">
        <v>497</v>
      </c>
      <c r="G30" s="4" t="s">
        <v>498</v>
      </c>
      <c r="H30" s="4" t="s">
        <v>19</v>
      </c>
      <c r="I30" s="4" t="s">
        <v>20</v>
      </c>
      <c r="J30" s="15" t="s">
        <v>154</v>
      </c>
      <c r="K30" s="9">
        <v>1195</v>
      </c>
      <c r="M30" s="15" t="s">
        <v>154</v>
      </c>
      <c r="N30" s="15" t="s">
        <v>154</v>
      </c>
      <c r="P30" s="15" t="s">
        <v>154</v>
      </c>
      <c r="Q30" s="11">
        <v>4.3242265243350821E-2</v>
      </c>
    </row>
    <row r="31" spans="1:17" s="4" customFormat="1" ht="12.9" customHeight="1" x14ac:dyDescent="0.5">
      <c r="A31" s="4" t="s">
        <v>499</v>
      </c>
      <c r="C31" s="4" t="s">
        <v>151</v>
      </c>
      <c r="D31" s="4" t="s">
        <v>151</v>
      </c>
      <c r="F31" s="4" t="s">
        <v>500</v>
      </c>
      <c r="G31" s="4" t="s">
        <v>501</v>
      </c>
      <c r="H31" s="4" t="s">
        <v>19</v>
      </c>
      <c r="I31" s="4" t="s">
        <v>20</v>
      </c>
      <c r="J31" s="15" t="s">
        <v>154</v>
      </c>
      <c r="K31" s="9">
        <v>2390</v>
      </c>
      <c r="M31" s="15" t="s">
        <v>154</v>
      </c>
      <c r="N31" s="15" t="s">
        <v>154</v>
      </c>
      <c r="P31" s="15" t="s">
        <v>154</v>
      </c>
      <c r="Q31" s="11">
        <v>8.6484530486701641E-2</v>
      </c>
    </row>
    <row r="32" spans="1:17" s="4" customFormat="1" ht="14.05" customHeight="1" x14ac:dyDescent="0.5">
      <c r="A32" s="4" t="s">
        <v>504</v>
      </c>
      <c r="C32" s="4" t="s">
        <v>151</v>
      </c>
      <c r="D32" s="4" t="s">
        <v>151</v>
      </c>
      <c r="F32" s="4" t="s">
        <v>502</v>
      </c>
      <c r="G32" s="4" t="s">
        <v>503</v>
      </c>
      <c r="H32" s="4" t="s">
        <v>19</v>
      </c>
      <c r="I32" s="4" t="s">
        <v>20</v>
      </c>
      <c r="J32" s="15" t="s">
        <v>154</v>
      </c>
      <c r="K32" s="9">
        <v>590</v>
      </c>
      <c r="M32" s="15" t="s">
        <v>154</v>
      </c>
      <c r="N32" s="15" t="s">
        <v>154</v>
      </c>
      <c r="P32" s="15" t="s">
        <v>154</v>
      </c>
      <c r="Q32" s="11">
        <v>2.1349737651528859E-2</v>
      </c>
    </row>
    <row r="33" spans="1:17" s="4" customFormat="1" ht="12.9" customHeight="1" x14ac:dyDescent="0.5">
      <c r="A33" s="4" t="s">
        <v>505</v>
      </c>
      <c r="C33" s="4" t="s">
        <v>151</v>
      </c>
      <c r="D33" s="4" t="s">
        <v>151</v>
      </c>
      <c r="F33" s="4" t="s">
        <v>506</v>
      </c>
      <c r="G33" s="4" t="s">
        <v>507</v>
      </c>
      <c r="H33" s="4" t="s">
        <v>19</v>
      </c>
      <c r="I33" s="4" t="s">
        <v>20</v>
      </c>
      <c r="J33" s="15" t="s">
        <v>154</v>
      </c>
      <c r="K33" s="9">
        <v>150</v>
      </c>
      <c r="M33" s="15" t="s">
        <v>154</v>
      </c>
      <c r="N33" s="15" t="s">
        <v>154</v>
      </c>
      <c r="P33" s="15" t="s">
        <v>154</v>
      </c>
      <c r="Q33" s="11">
        <v>5.427899402931066E-3</v>
      </c>
    </row>
    <row r="34" spans="1:17" s="4" customFormat="1" ht="12.9" customHeight="1" x14ac:dyDescent="0.5">
      <c r="A34" s="4" t="s">
        <v>508</v>
      </c>
      <c r="C34" s="4" t="s">
        <v>151</v>
      </c>
      <c r="D34" s="4" t="s">
        <v>151</v>
      </c>
      <c r="F34" s="4" t="s">
        <v>509</v>
      </c>
      <c r="G34" s="4" t="s">
        <v>510</v>
      </c>
      <c r="H34" s="4" t="s">
        <v>19</v>
      </c>
      <c r="I34" s="4" t="s">
        <v>20</v>
      </c>
      <c r="J34" s="15" t="s">
        <v>154</v>
      </c>
      <c r="K34" s="9">
        <v>700</v>
      </c>
      <c r="M34" s="15" t="s">
        <v>154</v>
      </c>
      <c r="N34" s="15" t="s">
        <v>154</v>
      </c>
      <c r="P34" s="15" t="s">
        <v>154</v>
      </c>
      <c r="Q34" s="11">
        <v>2.5330197213678306E-2</v>
      </c>
    </row>
    <row r="35" spans="1:17" s="4" customFormat="1" ht="12.9" customHeight="1" x14ac:dyDescent="0.5">
      <c r="A35" s="4" t="s">
        <v>511</v>
      </c>
      <c r="C35" s="4" t="s">
        <v>151</v>
      </c>
      <c r="D35" s="4" t="s">
        <v>151</v>
      </c>
      <c r="F35" s="4" t="s">
        <v>512</v>
      </c>
      <c r="G35" s="4" t="s">
        <v>513</v>
      </c>
      <c r="H35" s="4" t="s">
        <v>19</v>
      </c>
      <c r="I35" s="4" t="s">
        <v>20</v>
      </c>
      <c r="J35" s="15" t="s">
        <v>154</v>
      </c>
      <c r="K35" s="9">
        <v>400</v>
      </c>
      <c r="M35" s="15" t="s">
        <v>154</v>
      </c>
      <c r="N35" s="15" t="s">
        <v>154</v>
      </c>
      <c r="P35" s="15" t="s">
        <v>154</v>
      </c>
      <c r="Q35" s="11">
        <v>1.4474398407816174E-2</v>
      </c>
    </row>
    <row r="36" spans="1:17" s="4" customFormat="1" ht="14.05" customHeight="1" x14ac:dyDescent="0.5">
      <c r="A36" s="4" t="s">
        <v>516</v>
      </c>
      <c r="C36" s="4" t="s">
        <v>151</v>
      </c>
      <c r="D36" s="4" t="s">
        <v>151</v>
      </c>
      <c r="F36" s="4" t="s">
        <v>514</v>
      </c>
      <c r="G36" s="4" t="s">
        <v>515</v>
      </c>
      <c r="H36" s="4" t="s">
        <v>19</v>
      </c>
      <c r="I36" s="4" t="s">
        <v>20</v>
      </c>
      <c r="J36" s="15" t="s">
        <v>154</v>
      </c>
      <c r="K36" s="9">
        <v>210</v>
      </c>
      <c r="M36" s="15" t="s">
        <v>154</v>
      </c>
      <c r="N36" s="15" t="s">
        <v>154</v>
      </c>
      <c r="P36" s="15" t="s">
        <v>154</v>
      </c>
      <c r="Q36" s="11">
        <v>7.5990591641034921E-3</v>
      </c>
    </row>
    <row r="37" spans="1:17" s="4" customFormat="1" ht="12.9" customHeight="1" x14ac:dyDescent="0.5">
      <c r="A37" s="4" t="s">
        <v>517</v>
      </c>
      <c r="C37" s="4" t="s">
        <v>151</v>
      </c>
      <c r="D37" s="4" t="s">
        <v>151</v>
      </c>
      <c r="F37" s="4" t="s">
        <v>518</v>
      </c>
      <c r="G37" s="4" t="s">
        <v>519</v>
      </c>
      <c r="H37" s="4" t="s">
        <v>19</v>
      </c>
      <c r="I37" s="4" t="s">
        <v>20</v>
      </c>
      <c r="J37" s="15" t="s">
        <v>154</v>
      </c>
      <c r="K37" s="9">
        <v>2305</v>
      </c>
      <c r="M37" s="15" t="s">
        <v>154</v>
      </c>
      <c r="N37" s="15" t="s">
        <v>154</v>
      </c>
      <c r="P37" s="15" t="s">
        <v>154</v>
      </c>
      <c r="Q37" s="11">
        <v>8.3408720825040708E-2</v>
      </c>
    </row>
    <row r="38" spans="1:17" s="4" customFormat="1" ht="12.9" customHeight="1" x14ac:dyDescent="0.5">
      <c r="A38" s="4" t="s">
        <v>520</v>
      </c>
      <c r="C38" s="4" t="s">
        <v>151</v>
      </c>
      <c r="D38" s="4" t="s">
        <v>151</v>
      </c>
      <c r="F38" s="4" t="s">
        <v>521</v>
      </c>
      <c r="G38" s="4" t="s">
        <v>522</v>
      </c>
      <c r="H38" s="4" t="s">
        <v>19</v>
      </c>
      <c r="I38" s="4" t="s">
        <v>20</v>
      </c>
      <c r="J38" s="15" t="s">
        <v>154</v>
      </c>
      <c r="K38" s="9">
        <v>355</v>
      </c>
      <c r="M38" s="15" t="s">
        <v>154</v>
      </c>
      <c r="N38" s="15" t="s">
        <v>154</v>
      </c>
      <c r="P38" s="15" t="s">
        <v>154</v>
      </c>
      <c r="Q38" s="11">
        <v>1.2846028586936856E-2</v>
      </c>
    </row>
    <row r="39" spans="1:17" s="4" customFormat="1" ht="12.9" customHeight="1" x14ac:dyDescent="0.5">
      <c r="A39" s="4" t="s">
        <v>523</v>
      </c>
      <c r="C39" s="4" t="s">
        <v>151</v>
      </c>
      <c r="D39" s="4" t="s">
        <v>151</v>
      </c>
      <c r="F39" s="4" t="s">
        <v>524</v>
      </c>
      <c r="G39" s="4" t="s">
        <v>525</v>
      </c>
      <c r="H39" s="4" t="s">
        <v>19</v>
      </c>
      <c r="I39" s="4" t="s">
        <v>20</v>
      </c>
      <c r="J39" s="15" t="s">
        <v>154</v>
      </c>
      <c r="K39" s="9">
        <v>585</v>
      </c>
      <c r="M39" s="15" t="s">
        <v>154</v>
      </c>
      <c r="N39" s="15" t="s">
        <v>154</v>
      </c>
      <c r="P39" s="15" t="s">
        <v>154</v>
      </c>
      <c r="Q39" s="11">
        <v>2.1168807671431155E-2</v>
      </c>
    </row>
    <row r="40" spans="1:17" s="4" customFormat="1" ht="14.05" customHeight="1" x14ac:dyDescent="0.5">
      <c r="A40" s="4" t="s">
        <v>528</v>
      </c>
      <c r="C40" s="4" t="s">
        <v>151</v>
      </c>
      <c r="D40" s="4" t="s">
        <v>151</v>
      </c>
      <c r="F40" s="4" t="s">
        <v>526</v>
      </c>
      <c r="G40" s="4" t="s">
        <v>527</v>
      </c>
      <c r="H40" s="4" t="s">
        <v>19</v>
      </c>
      <c r="I40" s="4" t="s">
        <v>20</v>
      </c>
      <c r="J40" s="15" t="s">
        <v>154</v>
      </c>
      <c r="K40" s="9">
        <v>470</v>
      </c>
      <c r="M40" s="15" t="s">
        <v>154</v>
      </c>
      <c r="N40" s="15" t="s">
        <v>154</v>
      </c>
      <c r="P40" s="15" t="s">
        <v>154</v>
      </c>
      <c r="Q40" s="11">
        <v>1.7007418129184007E-2</v>
      </c>
    </row>
    <row r="41" spans="1:17" s="4" customFormat="1" ht="12.9" customHeight="1" x14ac:dyDescent="0.5">
      <c r="A41" s="4" t="s">
        <v>529</v>
      </c>
      <c r="C41" s="4" t="s">
        <v>151</v>
      </c>
      <c r="D41" s="4" t="s">
        <v>151</v>
      </c>
      <c r="F41" s="4" t="s">
        <v>530</v>
      </c>
      <c r="G41" s="4" t="s">
        <v>531</v>
      </c>
      <c r="H41" s="4" t="s">
        <v>19</v>
      </c>
      <c r="I41" s="4" t="s">
        <v>20</v>
      </c>
      <c r="J41" s="15" t="s">
        <v>154</v>
      </c>
      <c r="K41" s="9">
        <v>260</v>
      </c>
      <c r="M41" s="15" t="s">
        <v>154</v>
      </c>
      <c r="N41" s="15" t="s">
        <v>154</v>
      </c>
      <c r="P41" s="15" t="s">
        <v>154</v>
      </c>
      <c r="Q41" s="11">
        <v>9.4083589650805141E-3</v>
      </c>
    </row>
    <row r="42" spans="1:17" s="4" customFormat="1" ht="12.9" customHeight="1" x14ac:dyDescent="0.5">
      <c r="A42" s="4" t="s">
        <v>532</v>
      </c>
      <c r="C42" s="4" t="s">
        <v>151</v>
      </c>
      <c r="D42" s="4" t="s">
        <v>151</v>
      </c>
      <c r="F42" s="4" t="s">
        <v>533</v>
      </c>
      <c r="G42" s="4" t="s">
        <v>534</v>
      </c>
      <c r="H42" s="4" t="s">
        <v>19</v>
      </c>
      <c r="I42" s="4" t="s">
        <v>20</v>
      </c>
      <c r="J42" s="15" t="s">
        <v>154</v>
      </c>
      <c r="K42" s="9">
        <v>705</v>
      </c>
      <c r="M42" s="15" t="s">
        <v>154</v>
      </c>
      <c r="N42" s="15" t="s">
        <v>154</v>
      </c>
      <c r="P42" s="15" t="s">
        <v>154</v>
      </c>
      <c r="Q42" s="11">
        <v>2.5511127193776007E-2</v>
      </c>
    </row>
    <row r="43" spans="1:17" s="4" customFormat="1" ht="12.9" customHeight="1" x14ac:dyDescent="0.5">
      <c r="A43" s="4" t="s">
        <v>535</v>
      </c>
      <c r="C43" s="4" t="s">
        <v>151</v>
      </c>
      <c r="D43" s="4" t="s">
        <v>151</v>
      </c>
      <c r="F43" s="4" t="s">
        <v>536</v>
      </c>
      <c r="G43" s="4" t="s">
        <v>537</v>
      </c>
      <c r="H43" s="4" t="s">
        <v>19</v>
      </c>
      <c r="I43" s="4" t="s">
        <v>20</v>
      </c>
      <c r="J43" s="15" t="s">
        <v>154</v>
      </c>
      <c r="K43" s="9">
        <v>255</v>
      </c>
      <c r="M43" s="15" t="s">
        <v>154</v>
      </c>
      <c r="N43" s="15" t="s">
        <v>154</v>
      </c>
      <c r="P43" s="15" t="s">
        <v>154</v>
      </c>
      <c r="Q43" s="11">
        <v>9.2274289849828117E-3</v>
      </c>
    </row>
    <row r="44" spans="1:17" s="4" customFormat="1" ht="12.9" customHeight="1" x14ac:dyDescent="0.5">
      <c r="A44" s="4" t="s">
        <v>538</v>
      </c>
      <c r="C44" s="4" t="s">
        <v>151</v>
      </c>
      <c r="D44" s="4" t="s">
        <v>151</v>
      </c>
      <c r="F44" s="4" t="s">
        <v>539</v>
      </c>
      <c r="G44" s="4" t="s">
        <v>540</v>
      </c>
      <c r="H44" s="4" t="s">
        <v>19</v>
      </c>
      <c r="I44" s="4" t="s">
        <v>20</v>
      </c>
      <c r="J44" s="15" t="s">
        <v>154</v>
      </c>
      <c r="K44" s="9">
        <v>130</v>
      </c>
      <c r="M44" s="15" t="s">
        <v>154</v>
      </c>
      <c r="N44" s="15" t="s">
        <v>154</v>
      </c>
      <c r="P44" s="15" t="s">
        <v>154</v>
      </c>
      <c r="Q44" s="11">
        <v>4.7041794825402571E-3</v>
      </c>
    </row>
    <row r="45" spans="1:17" s="4" customFormat="1" ht="12.9" customHeight="1" x14ac:dyDescent="0.5">
      <c r="A45" s="4" t="s">
        <v>541</v>
      </c>
      <c r="C45" s="4" t="s">
        <v>151</v>
      </c>
      <c r="D45" s="4" t="s">
        <v>151</v>
      </c>
      <c r="F45" s="4" t="s">
        <v>542</v>
      </c>
      <c r="G45" s="4" t="s">
        <v>543</v>
      </c>
      <c r="H45" s="4" t="s">
        <v>19</v>
      </c>
      <c r="I45" s="4" t="s">
        <v>20</v>
      </c>
      <c r="J45" s="15" t="s">
        <v>154</v>
      </c>
      <c r="K45" s="9">
        <v>195</v>
      </c>
      <c r="M45" s="15" t="s">
        <v>154</v>
      </c>
      <c r="N45" s="15" t="s">
        <v>154</v>
      </c>
      <c r="P45" s="15" t="s">
        <v>154</v>
      </c>
      <c r="Q45" s="11">
        <v>7.0562692238103856E-3</v>
      </c>
    </row>
    <row r="46" spans="1:17" s="4" customFormat="1" ht="14.05" customHeight="1" x14ac:dyDescent="0.5">
      <c r="A46" s="4" t="s">
        <v>546</v>
      </c>
      <c r="C46" s="4" t="s">
        <v>151</v>
      </c>
      <c r="D46" s="4" t="s">
        <v>151</v>
      </c>
      <c r="F46" s="4" t="s">
        <v>544</v>
      </c>
      <c r="G46" s="4" t="s">
        <v>545</v>
      </c>
      <c r="H46" s="4" t="s">
        <v>19</v>
      </c>
      <c r="I46" s="4" t="s">
        <v>20</v>
      </c>
      <c r="J46" s="15" t="s">
        <v>154</v>
      </c>
      <c r="K46" s="9">
        <v>95</v>
      </c>
      <c r="M46" s="15" t="s">
        <v>154</v>
      </c>
      <c r="N46" s="15" t="s">
        <v>154</v>
      </c>
      <c r="P46" s="15" t="s">
        <v>154</v>
      </c>
      <c r="Q46" s="11">
        <v>3.4376696218563416E-3</v>
      </c>
    </row>
    <row r="47" spans="1:17" s="4" customFormat="1" ht="14.05" customHeight="1" x14ac:dyDescent="0.5">
      <c r="A47" s="4" t="s">
        <v>549</v>
      </c>
      <c r="C47" s="4" t="s">
        <v>151</v>
      </c>
      <c r="D47" s="4" t="s">
        <v>151</v>
      </c>
      <c r="F47" s="4" t="s">
        <v>547</v>
      </c>
      <c r="G47" s="4" t="s">
        <v>548</v>
      </c>
      <c r="H47" s="4" t="s">
        <v>19</v>
      </c>
      <c r="I47" s="4" t="s">
        <v>20</v>
      </c>
      <c r="J47" s="15" t="s">
        <v>154</v>
      </c>
      <c r="K47" s="9">
        <v>210</v>
      </c>
      <c r="M47" s="15" t="s">
        <v>154</v>
      </c>
      <c r="N47" s="15" t="s">
        <v>154</v>
      </c>
      <c r="P47" s="15" t="s">
        <v>154</v>
      </c>
      <c r="Q47" s="11">
        <v>7.5990591641034921E-3</v>
      </c>
    </row>
    <row r="48" spans="1:17" s="4" customFormat="1" ht="12.9" customHeight="1" x14ac:dyDescent="0.5">
      <c r="A48" s="4" t="s">
        <v>550</v>
      </c>
      <c r="C48" s="4" t="s">
        <v>151</v>
      </c>
      <c r="D48" s="4" t="s">
        <v>151</v>
      </c>
      <c r="F48" s="4" t="s">
        <v>551</v>
      </c>
      <c r="G48" s="4" t="s">
        <v>552</v>
      </c>
      <c r="H48" s="4" t="s">
        <v>19</v>
      </c>
      <c r="I48" s="4" t="s">
        <v>20</v>
      </c>
      <c r="J48" s="15" t="s">
        <v>154</v>
      </c>
      <c r="K48" s="9">
        <v>160</v>
      </c>
      <c r="M48" s="15" t="s">
        <v>154</v>
      </c>
      <c r="N48" s="15" t="s">
        <v>154</v>
      </c>
      <c r="P48" s="15" t="s">
        <v>154</v>
      </c>
      <c r="Q48" s="11">
        <v>5.7897593631264701E-3</v>
      </c>
    </row>
    <row r="49" spans="1:17" s="4" customFormat="1" ht="14.05" customHeight="1" x14ac:dyDescent="0.5">
      <c r="A49" s="4" t="s">
        <v>555</v>
      </c>
      <c r="C49" s="4" t="s">
        <v>151</v>
      </c>
      <c r="D49" s="4" t="s">
        <v>151</v>
      </c>
      <c r="F49" s="4" t="s">
        <v>553</v>
      </c>
      <c r="G49" s="4" t="s">
        <v>554</v>
      </c>
      <c r="H49" s="4" t="s">
        <v>19</v>
      </c>
      <c r="I49" s="4" t="s">
        <v>20</v>
      </c>
      <c r="J49" s="15" t="s">
        <v>154</v>
      </c>
      <c r="K49" s="9">
        <v>245</v>
      </c>
      <c r="M49" s="15" t="s">
        <v>154</v>
      </c>
      <c r="N49" s="15" t="s">
        <v>154</v>
      </c>
      <c r="P49" s="15" t="s">
        <v>154</v>
      </c>
      <c r="Q49" s="11">
        <v>8.8655690247874067E-3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21375</v>
      </c>
      <c r="K4" s="6">
        <v>27285</v>
      </c>
      <c r="M4" s="6">
        <f>K4-J4</f>
        <v>5910</v>
      </c>
      <c r="N4" s="7">
        <f>K4/J4-1</f>
        <v>0.27649122807017545</v>
      </c>
    </row>
    <row r="5" spans="1:17" s="5" customFormat="1" ht="12.9" customHeight="1" x14ac:dyDescent="0.5">
      <c r="A5" s="5" t="s">
        <v>560</v>
      </c>
      <c r="C5" s="5">
        <v>3077</v>
      </c>
      <c r="D5" s="5" t="s">
        <v>561</v>
      </c>
      <c r="E5" s="5" t="s">
        <v>183</v>
      </c>
      <c r="F5" s="5" t="s">
        <v>562</v>
      </c>
      <c r="G5" s="5" t="s">
        <v>561</v>
      </c>
      <c r="H5" s="5" t="s">
        <v>19</v>
      </c>
      <c r="I5" s="5" t="s">
        <v>20</v>
      </c>
      <c r="J5" s="6">
        <v>19065</v>
      </c>
      <c r="K5" s="6">
        <v>23115</v>
      </c>
      <c r="M5" s="6">
        <f>K5-J5</f>
        <v>4050</v>
      </c>
      <c r="N5" s="7">
        <f>K5/J5-1</f>
        <v>0.21243115656963019</v>
      </c>
      <c r="P5" s="8">
        <v>0.89192982456140346</v>
      </c>
      <c r="Q5" s="8">
        <v>0.84716877405167679</v>
      </c>
    </row>
    <row r="6" spans="1:17" s="5" customFormat="1" ht="12.9" customHeight="1" x14ac:dyDescent="0.5">
      <c r="A6" s="5" t="s">
        <v>563</v>
      </c>
      <c r="C6" s="5">
        <v>3078</v>
      </c>
      <c r="D6" s="5" t="s">
        <v>564</v>
      </c>
      <c r="E6" s="5" t="s">
        <v>183</v>
      </c>
      <c r="F6" s="5" t="s">
        <v>565</v>
      </c>
      <c r="G6" s="5" t="s">
        <v>564</v>
      </c>
      <c r="H6" s="5" t="s">
        <v>19</v>
      </c>
      <c r="I6" s="5" t="s">
        <v>20</v>
      </c>
      <c r="J6" s="6">
        <v>2305</v>
      </c>
      <c r="K6" s="6">
        <v>4170</v>
      </c>
      <c r="M6" s="6">
        <f>K6-J6</f>
        <v>1865</v>
      </c>
      <c r="N6" s="7">
        <f>K6/J6-1</f>
        <v>0.80911062906724518</v>
      </c>
      <c r="P6" s="8">
        <v>0.10783625730994152</v>
      </c>
      <c r="Q6" s="8">
        <v>0.15283122594832327</v>
      </c>
    </row>
    <row r="7" spans="1:17" s="4" customFormat="1" ht="12.9" customHeight="1" x14ac:dyDescent="0.5">
      <c r="A7" s="4" t="s">
        <v>566</v>
      </c>
      <c r="C7" s="4">
        <v>3079</v>
      </c>
      <c r="D7" s="4" t="s">
        <v>567</v>
      </c>
      <c r="E7" s="4" t="s">
        <v>183</v>
      </c>
      <c r="F7" s="4" t="s">
        <v>568</v>
      </c>
      <c r="G7" s="4" t="s">
        <v>567</v>
      </c>
      <c r="H7" s="4" t="s">
        <v>19</v>
      </c>
      <c r="I7" s="4" t="s">
        <v>20</v>
      </c>
      <c r="J7" s="9">
        <v>1580</v>
      </c>
      <c r="K7" s="9">
        <v>3235</v>
      </c>
      <c r="M7" s="9">
        <f>K7-J7</f>
        <v>1655</v>
      </c>
      <c r="N7" s="10">
        <f>K7/J7-1</f>
        <v>1.0474683544303796</v>
      </c>
      <c r="P7" s="11">
        <v>7.3918128654970758E-2</v>
      </c>
      <c r="Q7" s="11">
        <v>0.11856331317573758</v>
      </c>
    </row>
    <row r="8" spans="1:17" s="4" customFormat="1" ht="12.9" customHeight="1" x14ac:dyDescent="0.5">
      <c r="A8" s="4" t="s">
        <v>569</v>
      </c>
      <c r="C8" s="4">
        <v>3080</v>
      </c>
      <c r="D8" s="4" t="s">
        <v>570</v>
      </c>
      <c r="E8" s="4" t="s">
        <v>183</v>
      </c>
      <c r="F8" s="4" t="s">
        <v>571</v>
      </c>
      <c r="G8" s="4" t="s">
        <v>570</v>
      </c>
      <c r="H8" s="4" t="s">
        <v>19</v>
      </c>
      <c r="I8" s="4" t="s">
        <v>20</v>
      </c>
      <c r="J8" s="9">
        <v>725</v>
      </c>
      <c r="K8" s="9">
        <v>930</v>
      </c>
      <c r="M8" s="9">
        <f>K8-J8</f>
        <v>205</v>
      </c>
      <c r="N8" s="10">
        <f>K8/J8-1</f>
        <v>0.28275862068965507</v>
      </c>
      <c r="P8" s="11">
        <v>3.3918128654970757E-2</v>
      </c>
      <c r="Q8" s="11">
        <v>3.4084661902144035E-2</v>
      </c>
    </row>
    <row r="9" spans="1:17" s="4" customFormat="1" ht="12.9" customHeight="1" x14ac:dyDescent="0.5">
      <c r="A9" s="4" t="s">
        <v>572</v>
      </c>
      <c r="C9" s="4">
        <v>3081</v>
      </c>
      <c r="D9" s="4" t="s">
        <v>573</v>
      </c>
      <c r="E9" s="4" t="s">
        <v>183</v>
      </c>
      <c r="F9" s="4" t="s">
        <v>574</v>
      </c>
      <c r="G9" s="4" t="s">
        <v>573</v>
      </c>
      <c r="H9" s="4" t="s">
        <v>19</v>
      </c>
      <c r="I9" s="4" t="s">
        <v>20</v>
      </c>
      <c r="J9" s="9">
        <v>480</v>
      </c>
      <c r="K9" s="9">
        <v>780</v>
      </c>
      <c r="M9" s="9">
        <f>K9-J9</f>
        <v>300</v>
      </c>
      <c r="N9" s="10">
        <f>K9/J9-1</f>
        <v>0.625</v>
      </c>
      <c r="P9" s="11">
        <v>2.2456140350877191E-2</v>
      </c>
      <c r="Q9" s="11">
        <v>2.8587135788894998E-2</v>
      </c>
    </row>
    <row r="10" spans="1:17" s="4" customFormat="1" ht="12.9" customHeight="1" x14ac:dyDescent="0.5">
      <c r="A10" s="4" t="s">
        <v>575</v>
      </c>
      <c r="C10" s="4">
        <v>3082</v>
      </c>
      <c r="D10" s="4" t="s">
        <v>576</v>
      </c>
      <c r="E10" s="4" t="s">
        <v>183</v>
      </c>
      <c r="F10" s="4" t="s">
        <v>577</v>
      </c>
      <c r="G10" s="4" t="s">
        <v>576</v>
      </c>
      <c r="H10" s="4" t="s">
        <v>19</v>
      </c>
      <c r="I10" s="4" t="s">
        <v>20</v>
      </c>
      <c r="J10" s="9">
        <v>305</v>
      </c>
      <c r="K10" s="9">
        <v>335</v>
      </c>
      <c r="M10" s="9">
        <f>K10-J10</f>
        <v>30</v>
      </c>
      <c r="N10" s="10">
        <f>K10/J10-1</f>
        <v>9.8360655737705027E-2</v>
      </c>
      <c r="P10" s="11">
        <v>1.4269005847953216E-2</v>
      </c>
      <c r="Q10" s="11">
        <v>1.2277808319589517E-2</v>
      </c>
    </row>
    <row r="11" spans="1:17" s="4" customFormat="1" ht="12.9" customHeight="1" x14ac:dyDescent="0.5">
      <c r="A11" s="4" t="s">
        <v>578</v>
      </c>
      <c r="C11" s="4">
        <v>3083</v>
      </c>
      <c r="D11" s="4" t="s">
        <v>579</v>
      </c>
      <c r="E11" s="4" t="s">
        <v>183</v>
      </c>
      <c r="F11" s="4" t="s">
        <v>580</v>
      </c>
      <c r="G11" s="4" t="s">
        <v>579</v>
      </c>
      <c r="H11" s="4" t="s">
        <v>19</v>
      </c>
      <c r="I11" s="4" t="s">
        <v>20</v>
      </c>
      <c r="J11" s="9">
        <v>175</v>
      </c>
      <c r="K11" s="9">
        <v>445</v>
      </c>
      <c r="M11" s="9">
        <f>K11-J11</f>
        <v>270</v>
      </c>
      <c r="N11" s="10">
        <f>K11/J11-1</f>
        <v>1.5428571428571427</v>
      </c>
      <c r="P11" s="11">
        <v>8.1871345029239772E-3</v>
      </c>
      <c r="Q11" s="11">
        <v>1.6309327469305478E-2</v>
      </c>
    </row>
    <row r="12" spans="1:17" s="4" customFormat="1" ht="12.9" customHeight="1" x14ac:dyDescent="0.5">
      <c r="A12" s="4" t="s">
        <v>581</v>
      </c>
      <c r="C12" s="4">
        <v>3084</v>
      </c>
      <c r="D12" s="4" t="s">
        <v>582</v>
      </c>
      <c r="E12" s="4" t="s">
        <v>183</v>
      </c>
      <c r="F12" s="4" t="s">
        <v>583</v>
      </c>
      <c r="G12" s="4" t="s">
        <v>582</v>
      </c>
      <c r="H12" s="4" t="s">
        <v>19</v>
      </c>
      <c r="I12" s="4" t="s">
        <v>20</v>
      </c>
      <c r="J12" s="9">
        <v>245</v>
      </c>
      <c r="K12" s="9">
        <v>155</v>
      </c>
      <c r="M12" s="9">
        <f>K12-J12</f>
        <v>-90</v>
      </c>
      <c r="N12" s="10">
        <f>K12/J12-1</f>
        <v>-0.36734693877551017</v>
      </c>
      <c r="P12" s="11">
        <v>1.1461988304093567E-2</v>
      </c>
      <c r="Q12" s="11">
        <v>5.6807769836906725E-3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20575</v>
      </c>
      <c r="K14" s="6">
        <v>26005</v>
      </c>
      <c r="M14" s="6">
        <f>K14-J14</f>
        <v>5430</v>
      </c>
      <c r="N14" s="7">
        <f>K14/J14-1</f>
        <v>0.26391251518833525</v>
      </c>
    </row>
    <row r="15" spans="1:17" s="5" customFormat="1" ht="12.9" customHeight="1" x14ac:dyDescent="0.5">
      <c r="A15" s="5" t="s">
        <v>560</v>
      </c>
      <c r="C15" s="5">
        <v>3104</v>
      </c>
      <c r="D15" s="5" t="s">
        <v>561</v>
      </c>
      <c r="E15" s="5" t="s">
        <v>183</v>
      </c>
      <c r="F15" s="5" t="s">
        <v>587</v>
      </c>
      <c r="G15" s="5" t="s">
        <v>561</v>
      </c>
      <c r="H15" s="5" t="s">
        <v>19</v>
      </c>
      <c r="I15" s="5" t="s">
        <v>20</v>
      </c>
      <c r="J15" s="6">
        <v>13790</v>
      </c>
      <c r="K15" s="6">
        <v>14560</v>
      </c>
      <c r="M15" s="6">
        <f>K15-J15</f>
        <v>770</v>
      </c>
      <c r="N15" s="7">
        <f>K15/J15-1</f>
        <v>5.5837563451776706E-2</v>
      </c>
      <c r="P15" s="8">
        <v>0.67023086269744836</v>
      </c>
      <c r="Q15" s="8">
        <v>0.55989232839838488</v>
      </c>
    </row>
    <row r="16" spans="1:17" s="5" customFormat="1" ht="12.9" customHeight="1" x14ac:dyDescent="0.5">
      <c r="A16" s="5" t="s">
        <v>563</v>
      </c>
      <c r="C16" s="5">
        <v>3105</v>
      </c>
      <c r="D16" s="5" t="s">
        <v>564</v>
      </c>
      <c r="E16" s="5" t="s">
        <v>183</v>
      </c>
      <c r="F16" s="5" t="s">
        <v>588</v>
      </c>
      <c r="G16" s="5" t="s">
        <v>564</v>
      </c>
      <c r="H16" s="5" t="s">
        <v>19</v>
      </c>
      <c r="I16" s="5" t="s">
        <v>20</v>
      </c>
      <c r="J16" s="6">
        <v>6790</v>
      </c>
      <c r="K16" s="6">
        <v>11445</v>
      </c>
      <c r="M16" s="6">
        <f>K16-J16</f>
        <v>4655</v>
      </c>
      <c r="N16" s="7">
        <f>K16/J16-1</f>
        <v>0.68556701030927836</v>
      </c>
      <c r="P16" s="8">
        <v>0.33001215066828676</v>
      </c>
      <c r="Q16" s="8">
        <v>0.44010767160161507</v>
      </c>
    </row>
    <row r="17" spans="1:17" s="4" customFormat="1" ht="12.9" customHeight="1" x14ac:dyDescent="0.5">
      <c r="A17" s="4" t="s">
        <v>566</v>
      </c>
      <c r="C17" s="4">
        <v>3106</v>
      </c>
      <c r="D17" s="4" t="s">
        <v>567</v>
      </c>
      <c r="E17" s="4" t="s">
        <v>183</v>
      </c>
      <c r="F17" s="4" t="s">
        <v>589</v>
      </c>
      <c r="G17" s="4" t="s">
        <v>567</v>
      </c>
      <c r="H17" s="4" t="s">
        <v>19</v>
      </c>
      <c r="I17" s="4" t="s">
        <v>20</v>
      </c>
      <c r="J17" s="9">
        <v>4330</v>
      </c>
      <c r="K17" s="9">
        <v>6450</v>
      </c>
      <c r="M17" s="9">
        <f>K17-J17</f>
        <v>2120</v>
      </c>
      <c r="N17" s="10">
        <f>K17/J17-1</f>
        <v>0.48960739030023093</v>
      </c>
      <c r="P17" s="11">
        <v>0.21044957472660997</v>
      </c>
      <c r="Q17" s="11">
        <v>0.2480292251490098</v>
      </c>
    </row>
    <row r="18" spans="1:17" s="4" customFormat="1" ht="12.9" customHeight="1" x14ac:dyDescent="0.5">
      <c r="A18" s="4" t="s">
        <v>569</v>
      </c>
      <c r="C18" s="4">
        <v>3107</v>
      </c>
      <c r="D18" s="4" t="s">
        <v>570</v>
      </c>
      <c r="E18" s="4" t="s">
        <v>183</v>
      </c>
      <c r="F18" s="4" t="s">
        <v>590</v>
      </c>
      <c r="G18" s="4" t="s">
        <v>570</v>
      </c>
      <c r="H18" s="4" t="s">
        <v>19</v>
      </c>
      <c r="I18" s="4" t="s">
        <v>20</v>
      </c>
      <c r="J18" s="9">
        <v>2460</v>
      </c>
      <c r="K18" s="9">
        <v>4995</v>
      </c>
      <c r="M18" s="9">
        <f>K18-J18</f>
        <v>2535</v>
      </c>
      <c r="N18" s="10">
        <f>K18/J18-1</f>
        <v>1.0304878048780486</v>
      </c>
      <c r="P18" s="11">
        <v>0.1195625759416768</v>
      </c>
      <c r="Q18" s="11">
        <v>0.19207844645260527</v>
      </c>
    </row>
    <row r="19" spans="1:17" s="4" customFormat="1" ht="12.9" customHeight="1" x14ac:dyDescent="0.5">
      <c r="A19" s="4" t="s">
        <v>572</v>
      </c>
      <c r="C19" s="4">
        <v>3108</v>
      </c>
      <c r="D19" s="4" t="s">
        <v>573</v>
      </c>
      <c r="E19" s="4" t="s">
        <v>183</v>
      </c>
      <c r="F19" s="4" t="s">
        <v>591</v>
      </c>
      <c r="G19" s="4" t="s">
        <v>573</v>
      </c>
      <c r="H19" s="4" t="s">
        <v>19</v>
      </c>
      <c r="I19" s="4" t="s">
        <v>20</v>
      </c>
      <c r="J19" s="9">
        <v>1070</v>
      </c>
      <c r="K19" s="9">
        <v>2675</v>
      </c>
      <c r="M19" s="9">
        <f>K19-J19</f>
        <v>1605</v>
      </c>
      <c r="N19" s="10">
        <f>K19/J19-1</f>
        <v>1.5</v>
      </c>
      <c r="P19" s="11">
        <v>5.2004860267314705E-2</v>
      </c>
      <c r="Q19" s="11">
        <v>0.10286483368582965</v>
      </c>
    </row>
    <row r="20" spans="1:17" s="4" customFormat="1" ht="12.9" customHeight="1" x14ac:dyDescent="0.5">
      <c r="A20" s="4" t="s">
        <v>575</v>
      </c>
      <c r="C20" s="4">
        <v>3109</v>
      </c>
      <c r="D20" s="4" t="s">
        <v>576</v>
      </c>
      <c r="E20" s="4" t="s">
        <v>183</v>
      </c>
      <c r="F20" s="4" t="s">
        <v>592</v>
      </c>
      <c r="G20" s="4" t="s">
        <v>576</v>
      </c>
      <c r="H20" s="4" t="s">
        <v>19</v>
      </c>
      <c r="I20" s="4" t="s">
        <v>20</v>
      </c>
      <c r="J20" s="9">
        <v>765</v>
      </c>
      <c r="K20" s="9">
        <v>2130</v>
      </c>
      <c r="M20" s="9">
        <f>K20-J20</f>
        <v>1365</v>
      </c>
      <c r="N20" s="10">
        <f>K20/J20-1</f>
        <v>1.784313725490196</v>
      </c>
      <c r="P20" s="11">
        <v>3.718104495747266E-2</v>
      </c>
      <c r="Q20" s="11">
        <v>8.190732551432417E-2</v>
      </c>
    </row>
    <row r="21" spans="1:17" s="4" customFormat="1" ht="12.9" customHeight="1" x14ac:dyDescent="0.5">
      <c r="A21" s="4" t="s">
        <v>578</v>
      </c>
      <c r="C21" s="4">
        <v>3110</v>
      </c>
      <c r="D21" s="4" t="s">
        <v>579</v>
      </c>
      <c r="E21" s="4" t="s">
        <v>183</v>
      </c>
      <c r="F21" s="4" t="s">
        <v>593</v>
      </c>
      <c r="G21" s="4" t="s">
        <v>579</v>
      </c>
      <c r="H21" s="4" t="s">
        <v>19</v>
      </c>
      <c r="I21" s="4" t="s">
        <v>20</v>
      </c>
      <c r="J21" s="9">
        <v>300</v>
      </c>
      <c r="K21" s="9">
        <v>545</v>
      </c>
      <c r="M21" s="9">
        <f>K21-J21</f>
        <v>245</v>
      </c>
      <c r="N21" s="10">
        <f>K21/J21-1</f>
        <v>0.81666666666666665</v>
      </c>
      <c r="P21" s="11">
        <v>1.4580801944106925E-2</v>
      </c>
      <c r="Q21" s="11">
        <v>2.095750817150548E-2</v>
      </c>
    </row>
    <row r="22" spans="1:17" s="4" customFormat="1" ht="12.9" customHeight="1" x14ac:dyDescent="0.5">
      <c r="A22" s="4" t="s">
        <v>581</v>
      </c>
      <c r="C22" s="4">
        <v>3111</v>
      </c>
      <c r="D22" s="4" t="s">
        <v>582</v>
      </c>
      <c r="E22" s="4" t="s">
        <v>183</v>
      </c>
      <c r="F22" s="4" t="s">
        <v>594</v>
      </c>
      <c r="G22" s="4" t="s">
        <v>582</v>
      </c>
      <c r="H22" s="4" t="s">
        <v>19</v>
      </c>
      <c r="I22" s="4" t="s">
        <v>20</v>
      </c>
      <c r="J22" s="9">
        <v>1395</v>
      </c>
      <c r="K22" s="9">
        <v>2320</v>
      </c>
      <c r="M22" s="9">
        <f>K22-J22</f>
        <v>925</v>
      </c>
      <c r="N22" s="10">
        <f>K22/J22-1</f>
        <v>0.66308243727598559</v>
      </c>
      <c r="P22" s="11">
        <v>6.7800729040097207E-2</v>
      </c>
      <c r="Q22" s="11">
        <v>8.9213612766775627E-2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8330</v>
      </c>
      <c r="K25" s="6">
        <v>9870</v>
      </c>
      <c r="M25" s="6">
        <f>K25-J25</f>
        <v>1540</v>
      </c>
      <c r="N25" s="7">
        <f>K25/J25-1</f>
        <v>0.18487394957983194</v>
      </c>
    </row>
    <row r="26" spans="1:17" s="4" customFormat="1" ht="12.9" customHeight="1" x14ac:dyDescent="0.5">
      <c r="A26" s="4" t="s">
        <v>599</v>
      </c>
      <c r="C26" s="4">
        <v>1719</v>
      </c>
      <c r="D26" s="4" t="s">
        <v>600</v>
      </c>
      <c r="E26" s="4" t="s">
        <v>23</v>
      </c>
      <c r="F26" s="4" t="s">
        <v>601</v>
      </c>
      <c r="G26" s="4" t="s">
        <v>600</v>
      </c>
      <c r="H26" s="4" t="s">
        <v>19</v>
      </c>
      <c r="I26" s="4" t="s">
        <v>20</v>
      </c>
      <c r="J26" s="9">
        <v>5540</v>
      </c>
      <c r="K26" s="9">
        <v>6345</v>
      </c>
      <c r="M26" s="9">
        <f>K26-J26</f>
        <v>805</v>
      </c>
      <c r="N26" s="10">
        <f>K26/J26-1</f>
        <v>0.14530685920577624</v>
      </c>
      <c r="P26" s="11">
        <v>0.66506602641056423</v>
      </c>
      <c r="Q26" s="11">
        <v>0.6428571428571429</v>
      </c>
    </row>
    <row r="27" spans="1:17" s="4" customFormat="1" ht="12.9" customHeight="1" x14ac:dyDescent="0.5">
      <c r="A27" s="4" t="s">
        <v>602</v>
      </c>
      <c r="C27" s="4">
        <v>1722</v>
      </c>
      <c r="D27" s="4" t="s">
        <v>603</v>
      </c>
      <c r="E27" s="4" t="s">
        <v>23</v>
      </c>
      <c r="F27" s="4" t="s">
        <v>604</v>
      </c>
      <c r="G27" s="4" t="s">
        <v>605</v>
      </c>
      <c r="H27" s="4" t="s">
        <v>19</v>
      </c>
      <c r="I27" s="4" t="s">
        <v>20</v>
      </c>
      <c r="J27" s="9">
        <v>365</v>
      </c>
      <c r="K27" s="9">
        <v>460</v>
      </c>
      <c r="M27" s="9">
        <f>K27-J27</f>
        <v>95</v>
      </c>
      <c r="N27" s="10">
        <f>K27/J27-1</f>
        <v>0.26027397260273966</v>
      </c>
      <c r="P27" s="11">
        <v>4.3817527010804325E-2</v>
      </c>
      <c r="Q27" s="11">
        <v>4.6605876393110438E-2</v>
      </c>
    </row>
    <row r="28" spans="1:17" s="4" customFormat="1" ht="12.9" customHeight="1" x14ac:dyDescent="0.5">
      <c r="A28" s="4" t="s">
        <v>606</v>
      </c>
      <c r="C28" s="4">
        <v>1723</v>
      </c>
      <c r="D28" s="4" t="s">
        <v>607</v>
      </c>
      <c r="E28" s="4" t="s">
        <v>23</v>
      </c>
      <c r="F28" s="4" t="s">
        <v>608</v>
      </c>
      <c r="G28" s="4" t="s">
        <v>609</v>
      </c>
      <c r="H28" s="4" t="s">
        <v>19</v>
      </c>
      <c r="I28" s="4" t="s">
        <v>20</v>
      </c>
      <c r="J28" s="9">
        <v>305</v>
      </c>
      <c r="K28" s="9">
        <v>465</v>
      </c>
      <c r="M28" s="9">
        <f>K28-J28</f>
        <v>160</v>
      </c>
      <c r="N28" s="10">
        <f>K28/J28-1</f>
        <v>0.52459016393442615</v>
      </c>
      <c r="P28" s="11">
        <v>3.6614645858343335E-2</v>
      </c>
      <c r="Q28" s="11">
        <v>4.7112462006079027E-2</v>
      </c>
    </row>
    <row r="29" spans="1:17" s="4" customFormat="1" ht="12.9" customHeight="1" x14ac:dyDescent="0.5">
      <c r="A29" s="4" t="s">
        <v>610</v>
      </c>
      <c r="C29" s="4">
        <v>1724</v>
      </c>
      <c r="D29" s="4" t="s">
        <v>611</v>
      </c>
      <c r="E29" s="4" t="s">
        <v>23</v>
      </c>
      <c r="F29" s="4" t="s">
        <v>612</v>
      </c>
      <c r="G29" s="4" t="s">
        <v>613</v>
      </c>
      <c r="H29" s="4" t="s">
        <v>19</v>
      </c>
      <c r="I29" s="4" t="s">
        <v>20</v>
      </c>
      <c r="J29" s="9">
        <v>15</v>
      </c>
      <c r="K29" s="9">
        <v>45</v>
      </c>
      <c r="M29" s="9">
        <f>K29-J29</f>
        <v>30</v>
      </c>
      <c r="N29" s="10">
        <f>K29/J29-1</f>
        <v>2</v>
      </c>
      <c r="P29" s="11">
        <v>1.8007202881152461E-3</v>
      </c>
      <c r="Q29" s="11">
        <v>4.559270516717325E-3</v>
      </c>
    </row>
    <row r="30" spans="1:17" s="4" customFormat="1" ht="12.9" customHeight="1" x14ac:dyDescent="0.5">
      <c r="A30" s="4" t="s">
        <v>614</v>
      </c>
      <c r="C30" s="4">
        <v>1720</v>
      </c>
      <c r="D30" s="4" t="s">
        <v>615</v>
      </c>
      <c r="E30" s="4" t="s">
        <v>23</v>
      </c>
      <c r="F30" s="4" t="s">
        <v>616</v>
      </c>
      <c r="G30" s="4" t="s">
        <v>615</v>
      </c>
      <c r="H30" s="4" t="s">
        <v>19</v>
      </c>
      <c r="I30" s="4" t="s">
        <v>20</v>
      </c>
      <c r="J30" s="9">
        <v>570</v>
      </c>
      <c r="K30" s="9">
        <v>725</v>
      </c>
      <c r="M30" s="9">
        <f>K30-J30</f>
        <v>155</v>
      </c>
      <c r="N30" s="10">
        <f>K30/J30-1</f>
        <v>0.27192982456140347</v>
      </c>
      <c r="P30" s="11">
        <v>6.8427370948379349E-2</v>
      </c>
      <c r="Q30" s="11">
        <v>7.3454913880445796E-2</v>
      </c>
    </row>
    <row r="31" spans="1:17" s="4" customFormat="1" ht="12.9" customHeight="1" x14ac:dyDescent="0.5">
      <c r="A31" s="4" t="s">
        <v>617</v>
      </c>
      <c r="C31" s="4">
        <v>1725</v>
      </c>
      <c r="D31" s="4" t="s">
        <v>618</v>
      </c>
      <c r="E31" s="4" t="s">
        <v>23</v>
      </c>
      <c r="F31" s="4" t="s">
        <v>619</v>
      </c>
      <c r="G31" s="4" t="s">
        <v>620</v>
      </c>
      <c r="H31" s="4" t="s">
        <v>19</v>
      </c>
      <c r="I31" s="4" t="s">
        <v>20</v>
      </c>
      <c r="J31" s="9">
        <v>1525</v>
      </c>
      <c r="K31" s="9">
        <v>1775</v>
      </c>
      <c r="M31" s="9">
        <f>K31-J31</f>
        <v>250</v>
      </c>
      <c r="N31" s="10">
        <f>K31/J31-1</f>
        <v>0.16393442622950816</v>
      </c>
      <c r="P31" s="11">
        <v>0.18307322929171668</v>
      </c>
      <c r="Q31" s="11">
        <v>0.17983789260385005</v>
      </c>
    </row>
    <row r="32" spans="1:17" s="4" customFormat="1" ht="12.9" customHeight="1" x14ac:dyDescent="0.5">
      <c r="A32" s="4" t="s">
        <v>621</v>
      </c>
      <c r="C32" s="4">
        <v>1726</v>
      </c>
      <c r="D32" s="4" t="s">
        <v>622</v>
      </c>
      <c r="E32" s="4" t="s">
        <v>23</v>
      </c>
      <c r="F32" s="4" t="s">
        <v>623</v>
      </c>
      <c r="G32" s="4" t="s">
        <v>624</v>
      </c>
      <c r="H32" s="4" t="s">
        <v>19</v>
      </c>
      <c r="I32" s="4" t="s">
        <v>20</v>
      </c>
      <c r="J32" s="9">
        <v>0</v>
      </c>
      <c r="K32" s="9">
        <v>10</v>
      </c>
      <c r="M32" s="9">
        <f>K32-J32</f>
        <v>10</v>
      </c>
      <c r="N32" s="15" t="s">
        <v>154</v>
      </c>
      <c r="P32" s="11">
        <v>0</v>
      </c>
      <c r="Q32" s="11">
        <v>1.0131712259371835E-3</v>
      </c>
    </row>
    <row r="33" spans="1:17" s="4" customFormat="1" ht="14.05" customHeight="1" x14ac:dyDescent="0.5">
      <c r="A33" s="4" t="s">
        <v>627</v>
      </c>
      <c r="C33" s="4">
        <v>1727</v>
      </c>
      <c r="D33" s="4" t="s">
        <v>625</v>
      </c>
      <c r="E33" s="4" t="s">
        <v>23</v>
      </c>
      <c r="F33" s="4" t="s">
        <v>626</v>
      </c>
      <c r="G33" s="4" t="s">
        <v>625</v>
      </c>
      <c r="H33" s="4" t="s">
        <v>19</v>
      </c>
      <c r="I33" s="4" t="s">
        <v>20</v>
      </c>
      <c r="J33" s="9">
        <v>0</v>
      </c>
      <c r="K33" s="9">
        <v>50</v>
      </c>
      <c r="M33" s="9">
        <f>K33-J33</f>
        <v>50</v>
      </c>
      <c r="N33" s="15" t="s">
        <v>154</v>
      </c>
      <c r="P33" s="11">
        <v>0</v>
      </c>
      <c r="Q33" s="11">
        <v>5.065856129685917E-3</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8325</v>
      </c>
      <c r="K36" s="6">
        <v>9870</v>
      </c>
      <c r="M36" s="6">
        <f>K36-J36</f>
        <v>1545</v>
      </c>
      <c r="N36" s="7">
        <f>K36/J36-1</f>
        <v>0.18558558558558569</v>
      </c>
    </row>
    <row r="37" spans="1:17" s="4" customFormat="1" ht="12.9" customHeight="1" x14ac:dyDescent="0.5">
      <c r="A37" s="4" t="s">
        <v>632</v>
      </c>
      <c r="C37" s="4">
        <v>1669</v>
      </c>
      <c r="D37" s="4" t="s">
        <v>633</v>
      </c>
      <c r="E37" s="4" t="s">
        <v>23</v>
      </c>
      <c r="F37" s="4" t="s">
        <v>634</v>
      </c>
      <c r="G37" s="4" t="s">
        <v>633</v>
      </c>
      <c r="H37" s="4" t="s">
        <v>19</v>
      </c>
      <c r="I37" s="4" t="s">
        <v>20</v>
      </c>
      <c r="J37" s="9">
        <v>6135</v>
      </c>
      <c r="K37" s="9">
        <v>7145</v>
      </c>
      <c r="M37" s="9">
        <f>K37-J37</f>
        <v>1010</v>
      </c>
      <c r="N37" s="10">
        <f>K37/J37-1</f>
        <v>0.16462917685411571</v>
      </c>
      <c r="P37" s="11">
        <v>0.73693693693693696</v>
      </c>
      <c r="Q37" s="11">
        <v>0.72391084093211755</v>
      </c>
    </row>
    <row r="38" spans="1:17" s="4" customFormat="1" ht="12.9" customHeight="1" x14ac:dyDescent="0.5">
      <c r="A38" s="4" t="s">
        <v>635</v>
      </c>
      <c r="C38" s="4">
        <v>1670</v>
      </c>
      <c r="D38" s="4" t="s">
        <v>636</v>
      </c>
      <c r="E38" s="4" t="s">
        <v>23</v>
      </c>
      <c r="F38" s="4" t="s">
        <v>637</v>
      </c>
      <c r="G38" s="4" t="s">
        <v>636</v>
      </c>
      <c r="H38" s="4" t="s">
        <v>19</v>
      </c>
      <c r="I38" s="4" t="s">
        <v>20</v>
      </c>
      <c r="J38" s="9">
        <v>2190</v>
      </c>
      <c r="K38" s="9">
        <v>2725</v>
      </c>
      <c r="M38" s="9">
        <f>K38-J38</f>
        <v>535</v>
      </c>
      <c r="N38" s="10">
        <f>K38/J38-1</f>
        <v>0.24429223744292239</v>
      </c>
      <c r="P38" s="11">
        <v>0.26306306306306304</v>
      </c>
      <c r="Q38" s="11">
        <v>0.27608915906788245</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311002</v>
      </c>
      <c r="K41" s="17">
        <v>380000</v>
      </c>
      <c r="M41" s="17">
        <f>K41-J41</f>
        <v>68998</v>
      </c>
      <c r="N41" s="10">
        <f>K41/J41-1</f>
        <v>0.22185709416659694</v>
      </c>
    </row>
    <row r="42" spans="1:17" s="4" customFormat="1" ht="12.9" customHeight="1" x14ac:dyDescent="0.5">
      <c r="A42" s="4" t="s">
        <v>645</v>
      </c>
      <c r="C42" s="4">
        <v>1687</v>
      </c>
      <c r="D42" s="4" t="s">
        <v>645</v>
      </c>
      <c r="E42" s="4" t="s">
        <v>23</v>
      </c>
      <c r="F42" s="4" t="s">
        <v>646</v>
      </c>
      <c r="G42" s="4" t="s">
        <v>645</v>
      </c>
      <c r="H42" s="4" t="s">
        <v>19</v>
      </c>
      <c r="I42" s="4" t="s">
        <v>20</v>
      </c>
      <c r="J42" s="13">
        <v>6.1</v>
      </c>
      <c r="K42" s="13">
        <v>6</v>
      </c>
      <c r="M42" s="13">
        <f>K42-J42</f>
        <v>-9.9999999999999645E-2</v>
      </c>
      <c r="N42" s="10">
        <f>K42/J42-1</f>
        <v>-1.6393442622950727E-2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McPhillips</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2023-04-14T03:12:12Z</dcterms:created>
  <dcterms:modified xsi:type="dcterms:W3CDTF">2023-04-14T03:16:32Z</dcterms:modified>
</cp:coreProperties>
</file>