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Midland"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N33" i="7"/>
  <c r="M33" i="7"/>
  <c r="N32" i="7"/>
  <c r="M32" i="7"/>
  <c r="N31" i="7"/>
  <c r="M31"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M14"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M35" i="4"/>
  <c r="N34"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M15" i="4"/>
  <c r="N14" i="4"/>
  <c r="M14" i="4"/>
  <c r="N13" i="4"/>
  <c r="M13" i="4"/>
  <c r="N12" i="4"/>
  <c r="M12" i="4"/>
  <c r="N11" i="4"/>
  <c r="M11" i="4"/>
  <c r="M10"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<sst xmlns="http://schemas.openxmlformats.org/spreadsheetml/2006/main" count="5170" uniqueCount="1530">
  <si>
    <r>
      <t>Provincial Electoral Division of Midland</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</si>
  <si>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</si>
  <si>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</si>
  <si>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</si>
  <si>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</si>
  <si>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</si>
  <si>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</si>
  <si>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</si>
  <si>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</si>
  <si>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</si>
  <si>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</si>
  <si>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</si>
  <si>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</si>
  <si>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</si>
  <si>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</si>
  <si>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</si>
  <si>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</si>
  <si>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</si>
  <si>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</si>
  <si>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</si>
  <si>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</si>
  <si>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</si>
  <si>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</si>
  <si>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</si>
  <si>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</si>
  <si>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</si>
  <si>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</si>
  <si>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</si>
  <si>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</si>
  <si>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</si>
  <si>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</si>
  <si>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</si>
  <si>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</si>
  <si>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</si>
  <si>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</si>
  <si>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</si>
  <si>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</si>
  <si>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</si>
  <si>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</si>
  <si>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</si>
  <si>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</si>
  <si>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</si>
  <si>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</si>
  <si>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</si>
  <si>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</si>
  <si>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</si>
  <si>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</si>
  <si>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</si>
  <si>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</si>
  <si>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</si>
  <si>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</si>
  <si>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</si>
  <si>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</si>
  <si>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</si>
  <si>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</si>
  <si>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</si>
  <si>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</si>
  <si>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</si>
  <si>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</si>
  <si>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</si>
  <si>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</si>
  <si>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</si>
  <si>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</si>
  <si>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</si>
  <si>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</si>
  <si>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</si>
  <si>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</si>
  <si>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</si>
  <si>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</si>
  <si>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</si>
  <si>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</si>
  <si>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</si>
  <si>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</si>
  <si>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</si>
  <si>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</si>
  <si>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</si>
  <si>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</si>
  <si>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</si>
  <si>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</si>
  <si>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</si>
  <si>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</si>
  <si>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</si>
  <si>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</si>
  <si>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</si>
  <si>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</si>
  <si>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</si>
  <si>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</si>
  <si>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</si>
  <si>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</si>
  <si>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</si>
  <si>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</si>
  <si>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</si>
  <si>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</si>
  <si>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</si>
  <si>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</si>
  <si>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</si>
  <si>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</si>
  <si>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</si>
  <si>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</si>
  <si>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</si>
  <si>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</si>
  <si>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</si>
  <si>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</si>
  <si>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</si>
  <si>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</si>
  <si>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</si>
  <si>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</si>
  <si>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</si>
  <si>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</si>
  <si>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</si>
  <si>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</si>
  <si>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</si>
  <si>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</si>
  <si>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</si>
  <si>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</si>
  <si>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</si>
  <si>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</si>
  <si>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</si>
  <si>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</si>
  <si>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</si>
  <si>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</si>
  <si>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</si>
  <si>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</si>
  <si>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</si>
  <si>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</si>
  <si>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</si>
  <si>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</si>
  <si>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</si>
  <si>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</si>
  <si>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</si>
  <si>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</si>
  <si>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</si>
  <si>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</si>
  <si>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</si>
  <si>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</si>
  <si>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</si>
  <si>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</si>
  <si>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</si>
  <si>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</si>
  <si>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</si>
  <si>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</si>
  <si>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</si>
  <si>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</si>
  <si>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</si>
  <si>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</si>
  <si>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</si>
  <si>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</si>
  <si>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</si>
  <si>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</si>
  <si>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</si>
  <si>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</si>
  <si>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</si>
  <si>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</si>
  <si>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</si>
  <si>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</si>
  <si>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</si>
  <si>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</si>
  <si>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</si>
  <si>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</si>
  <si>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</si>
  <si>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</si>
  <si>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</si>
  <si>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</si>
  <si>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</si>
  <si>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</si>
  <si>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</si>
  <si>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</si>
  <si>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</si>
  <si>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</si>
  <si>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</si>
  <si>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</si>
  <si>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</si>
  <si>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</si>
  <si>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</si>
  <si>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</si>
  <si>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</si>
  <si>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</si>
  <si>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</si>
  <si>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</si>
  <si>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</si>
  <si>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</si>
  <si>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</si>
  <si>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</si>
  <si>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</si>
  <si>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</si>
  <si>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</si>
  <si>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</si>
  <si>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</si>
  <si>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</si>
  <si>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</si>
  <si>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</si>
  <si>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</si>
  <si>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</si>
  <si>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</si>
  <si>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</si>
  <si>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</si>
  <si>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</si>
  <si>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</si>
  <si>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</si>
  <si>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</si>
  <si>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</si>
  <si>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</si>
  <si>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</si>
  <si>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</si>
  <si>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</si>
  <si>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</si>
  <si>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</si>
  <si>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</si>
  <si>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</si>
  <si>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</si>
  <si>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</si>
  <si>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</si>
  <si>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</si>
  <si>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</si>
  <si>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</si>
  <si>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</si>
  <si>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</si>
  <si>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</si>
  <si>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</si>
  <si>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</si>
  <si>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</si>
  <si>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</si>
  <si>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</si>
  <si>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</si>
  <si>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</si>
  <si>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</si>
  <si>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</si>
  <si>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</si>
  <si>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</si>
  <si>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</si>
  <si>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</si>
  <si>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</si>
  <si>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</si>
  <si>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</si>
  <si>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</si>
  <si>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</si>
  <si>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</si>
  <si>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</si>
  <si>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</si>
  <si>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</si>
  <si>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</si>
  <si>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</si>
  <si>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</si>
  <si>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</si>
  <si>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</si>
  <si>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</si>
  <si>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</si>
  <si>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</si>
  <si>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</si>
  <si>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</si>
  <si>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</si>
  <si>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</si>
  <si>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</si>
  <si>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</si>
  <si>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</si>
  <si>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</si>
  <si>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</si>
  <si>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</si>
  <si>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</si>
  <si>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</si>
  <si>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</si>
  <si>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</si>
  <si>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</si>
  <si>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</si>
  <si>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</si>
  <si>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</si>
  <si>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</si>
  <si>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</si>
  <si>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</si>
  <si>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</si>
  <si>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</si>
  <si>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</si>
  <si>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</si>
  <si>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</si>
  <si>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</si>
  <si>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</si>
  <si>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</si>
  <si>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</si>
  <si>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</si>
  <si>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</si>
  <si>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</si>
  <si>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</si>
  <si>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</si>
  <si>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</si>
  <si>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</si>
  <si>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</si>
  <si>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</si>
  <si>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</si>
  <si>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</si>
  <si>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</si>
  <si>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</si>
  <si>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</si>
  <si>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</si>
  <si>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</si>
  <si>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</si>
  <si>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</si>
  <si>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</si>
  <si>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</si>
  <si>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</si>
  <si>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</si>
  <si>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</si>
  <si>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</si>
  <si>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</si>
  <si>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</si>
  <si>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</si>
  <si>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</si>
  <si>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</si>
  <si>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</si>
  <si>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</si>
  <si>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</si>
  <si>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</si>
  <si>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</si>
  <si>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</si>
  <si>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</si>
  <si>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</si>
  <si>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</si>
  <si>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</si>
  <si>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</si>
  <si>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</si>
  <si>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</si>
  <si>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</si>
  <si>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</si>
  <si>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</si>
  <si>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</si>
  <si>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</si>
  <si>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</si>
  <si>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</si>
  <si>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</si>
  <si>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</si>
  <si>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</si>
  <si>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</si>
  <si>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</si>
  <si>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</si>
  <si>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</si>
  <si>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</si>
  <si>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</si>
  <si>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</si>
  <si>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</si>
  <si>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</si>
  <si>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</si>
  <si>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</si>
  <si>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</si>
  <si>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</si>
  <si>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</si>
  <si>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</si>
  <si>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</si>
  <si>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</si>
  <si>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</si>
  <si>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</si>
  <si>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</si>
  <si>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</si>
  <si>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</si>
  <si>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</si>
  <si>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</si>
  <si>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</si>
  <si>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</si>
  <si>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</si>
  <si>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</si>
  <si>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</si>
  <si>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</si>
  <si>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</si>
  <si>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</si>
  <si>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</si>
  <si>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</si>
  <si>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</si>
  <si>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</si>
  <si>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</si>
  <si>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</si>
  <si>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</si>
  <si>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</si>
  <si>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</si>
  <si>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</si>
  <si>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</si>
  <si>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</si>
  <si>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</si>
  <si>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</si>
  <si>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</si>
  <si>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</si>
  <si>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</si>
  <si>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</si>
  <si>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</si>
  <si>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</si>
  <si>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</si>
  <si>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</si>
  <si>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</si>
  <si>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</si>
  <si>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</si>
  <si>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</si>
  <si>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</si>
  <si>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</si>
  <si>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</si>
  <si>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</si>
  <si>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</si>
  <si>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</si>
  <si>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</si>
  <si>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</si>
  <si>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</si>
  <si>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</si>
  <si>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</si>
  <si>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</si>
  <si>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</si>
  <si>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</si>
  <si>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</si>
  <si>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</si>
  <si>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</si>
  <si>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</si>
  <si>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</si>
  <si>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</si>
  <si>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</si>
  <si>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</si>
  <si>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</si>
  <si>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</si>
  <si>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</si>
  <si>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</si>
  <si>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</si>
  <si>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</si>
  <si>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</si>
  <si>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</si>
  <si>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</si>
  <si>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</si>
  <si>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</si>
  <si>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</si>
  <si>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</si>
  <si>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</si>
  <si>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</si>
  <si>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</si>
  <si>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</si>
  <si>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</si>
  <si>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</si>
  <si>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</si>
  <si>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</si>
  <si>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</si>
  <si>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</si>
  <si>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</si>
  <si>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</si>
  <si>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</si>
  <si>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</si>
  <si>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</si>
  <si>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</si>
  <si>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</si>
  <si>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</si>
  <si>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</si>
  <si>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</si>
  <si>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</si>
  <si>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</si>
  <si>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</si>
  <si>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</si>
  <si>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</si>
  <si>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</si>
  <si>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</si>
  <si>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</si>
  <si>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</si>
  <si>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</si>
  <si>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</si>
  <si>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</si>
  <si>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</si>
  <si>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</si>
  <si>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</si>
  <si>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</si>
  <si>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</si>
  <si>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</si>
  <si>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</si>
  <si>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</si>
  <si>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</si>
  <si>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</si>
  <si>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</si>
  <si>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</si>
  <si>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</si>
  <si>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</si>
  <si>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</si>
  <si>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</si>
  <si>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</si>
  <si>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</si>
  <si>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</si>
  <si>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</si>
  <si>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</si>
  <si>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</si>
  <si>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</si>
  <si>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</si>
  <si>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</si>
  <si>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</si>
  <si>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</si>
  <si>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</si>
  <si>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</si>
  <si>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</si>
  <si>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</si>
  <si>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</si>
  <si>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</si>
  <si>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</si>
  <si>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</si>
  <si>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</si>
  <si>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</si>
  <si>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</si>
  <si>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</si>
  <si>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</si>
  <si>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</si>
  <si>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</si>
  <si>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</si>
  <si>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</si>
  <si>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</si>
  <si>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</si>
  <si>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</si>
  <si>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</si>
  <si>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</si>
  <si>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</si>
  <si>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</si>
  <si>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</si>
  <si>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</si>
  <si>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</si>
  <si>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</si>
  <si>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</si>
  <si>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</si>
  <si>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</si>
  <si>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</si>
  <si>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</si>
  <si>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</si>
  <si>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</si>
  <si>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</si>
  <si>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</si>
  <si>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</si>
  <si>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</si>
  <si>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</si>
  <si>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</si>
  <si>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</si>
  <si>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</si>
  <si>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</si>
  <si>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</si>
  <si>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</si>
  <si>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</si>
  <si>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</si>
  <si>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</si>
  <si>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</si>
  <si>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</si>
  <si>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</si>
  <si>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</si>
  <si>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</si>
  <si>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</si>
  <si>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</si>
  <si>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</si>
  <si>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</si>
  <si>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</si>
  <si>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</si>
  <si>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</si>
  <si>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</si>
  <si>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</si>
  <si>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</si>
  <si>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</si>
  <si>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</si>
  <si>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</si>
  <si>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</si>
  <si>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</si>
  <si>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</si>
  <si>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</si>
  <si>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</si>
  <si>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</si>
  <si>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</si>
  <si>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</si>
  <si>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</si>
  <si>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</si>
  <si>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</si>
  <si>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</si>
  <si>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</si>
  <si>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</si>
  <si>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</si>
  <si>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</si>
  <si>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</si>
  <si>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</si>
  <si>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</si>
  <si>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</si>
  <si>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</si>
  <si>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</si>
  <si>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</si>
  <si>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</si>
  <si>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</si>
  <si>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</si>
  <si>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</si>
  <si>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</si>
  <si>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</si>
  <si>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</si>
  <si>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</si>
  <si>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</si>
  <si>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</si>
  <si>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</si>
  <si>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</si>
  <si>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</si>
  <si>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</si>
  <si>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</si>
  <si>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</si>
  <si>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</si>
  <si>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</si>
  <si>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</si>
  <si>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</si>
  <si>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</si>
  <si>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</si>
  <si>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</si>
  <si>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</si>
  <si>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</si>
  <si>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</si>
  <si>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</si>
  <si>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</si>
  <si>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</si>
  <si>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</si>
  <si>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</si>
  <si>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</si>
  <si>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</si>
  <si>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</si>
  <si>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</si>
  <si>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</si>
  <si>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</si>
  <si>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</si>
  <si>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</si>
  <si>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</si>
  <si>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</si>
  <si>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</si>
  <si>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</si>
  <si>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</si>
  <si>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</si>
  <si>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</si>
  <si>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</si>
  <si>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</si>
  <si>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</si>
  <si>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</si>
  <si>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</si>
  <si>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</si>
  <si>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</si>
  <si>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</si>
  <si>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</si>
  <si>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</si>
  <si>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</si>
  <si>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</si>
  <si>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</si>
  <si>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</si>
  <si>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</si>
  <si>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</si>
  <si>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</si>
  <si>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</si>
  <si>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</si>
  <si>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</si>
  <si>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</si>
  <si>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</si>
  <si>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</si>
  <si>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</si>
  <si>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</si>
  <si>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</si>
  <si>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</si>
  <si>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</si>
  <si>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</si>
  <si>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</si>
  <si>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</si>
  <si>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</si>
  <si>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</si>
  <si>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</si>
  <si>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</si>
  <si>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</si>
  <si>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</si>
  <si>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</si>
  <si>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</si>
  <si>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</si>
  <si>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</si>
  <si>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</si>
  <si>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</si>
  <si>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</si>
  <si>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</si>
  <si>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</si>
  <si>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</si>
  <si>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</si>
  <si>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</si>
  <si>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</si>
  <si>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</si>
  <si>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</si>
  <si>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</si>
  <si>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</si>
  <si>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</si>
  <si>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</si>
  <si>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</si>
  <si>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</si>
  <si>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</si>
  <si>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</si>
  <si>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</si>
  <si>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</si>
  <si>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</si>
  <si>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</si>
  <si>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</si>
  <si>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</si>
  <si>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</si>
  <si>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</si>
  <si>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</si>
  <si>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</si>
  <si>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</si>
  <si>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</si>
  <si>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</si>
  <si>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</si>
  <si>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</si>
  <si>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</si>
  <si>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</si>
  <si>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</si>
  <si>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</si>
  <si>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</si>
  <si>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</si>
  <si>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</si>
  <si>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</si>
  <si>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</si>
  <si>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</si>
  <si>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</si>
  <si>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</si>
  <si>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</si>
  <si>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</si>
  <si>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</si>
  <si>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</si>
  <si>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</si>
  <si>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</si>
  <si>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</si>
  <si>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</si>
  <si>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</si>
  <si>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</si>
  <si>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</si>
  <si>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</si>
  <si>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</si>
  <si>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</si>
  <si>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</si>
  <si>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</si>
  <si>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</si>
  <si>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</si>
  <si>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</si>
  <si>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</si>
  <si>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</si>
  <si>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</si>
  <si>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</si>
  <si>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</si>
  <si>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</si>
  <si>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</si>
  <si>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</si>
  <si>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</si>
  <si>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</si>
  <si>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</si>
  <si>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</si>
  <si>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</si>
  <si>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</si>
  <si>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</si>
  <si>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</si>
  <si>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</si>
  <si>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</si>
  <si>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</si>
  <si>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</si>
  <si>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</si>
  <si>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</si>
  <si>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</si>
  <si>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</si>
  <si>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</si>
  <si>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</si>
  <si>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</si>
  <si>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</si>
  <si>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</si>
  <si>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</si>
  <si>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</si>
  <si>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</si>
  <si>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</si>
  <si>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</si>
  <si>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</si>
  <si>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</si>
  <si>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</si>
  <si>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</si>
  <si>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</si>
  <si>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</si>
  <si>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</si>
  <si>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</si>
  <si>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</si>
  <si>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</si>
  <si>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</si>
  <si>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</si>
  <si>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</si>
  <si>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</si>
  <si>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</si>
  <si>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</si>
  <si>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</si>
  <si>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</si>
  <si>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</si>
  <si>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</si>
  <si>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</si>
  <si>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</si>
  <si>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</si>
  <si>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</si>
  <si>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</si>
  <si>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</si>
  <si>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</si>
  <si>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</si>
  <si>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</si>
  <si>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</si>
  <si>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</si>
  <si>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</si>
  <si>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</si>
  <si>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</si>
  <si>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</si>
  <si>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</si>
  <si>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</si>
  <si>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</si>
  <si>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</si>
  <si>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</si>
  <si>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</si>
  <si>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</si>
  <si>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</si>
  <si>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</si>
  <si>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</si>
  <si>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</si>
  <si>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</si>
  <si>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</si>
  <si>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</si>
  <si>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</si>
  <si>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</si>
  <si>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</si>
  <si>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</si>
  <si>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</si>
  <si>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</si>
  <si>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</si>
  <si>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</si>
  <si>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</si>
  <si>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</si>
  <si>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</si>
  <si>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</si>
  <si>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</si>
  <si>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</si>
  <si>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</si>
  <si>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</si>
  <si>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</si>
  <si>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</si>
  <si>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</si>
  <si>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</si>
  <si>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</si>
  <si>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</si>
  <si>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</si>
  <si>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</si>
  <si>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</si>
  <si>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</si>
  <si>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</si>
  <si>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</si>
  <si>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</si>
  <si>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</si>
  <si>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</si>
  <si>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</si>
  <si>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</si>
  <si>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</si>
  <si>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</si>
  <si>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</si>
  <si>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</si>
  <si>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</si>
  <si>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</si>
  <si>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</si>
  <si>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</si>
  <si>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</si>
  <si>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</si>
  <si>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</si>
  <si>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</si>
  <si>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</si>
  <si>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</si>
  <si>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</si>
  <si>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</si>
  <si>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</si>
  <si>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</si>
  <si>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</si>
  <si>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</si>
  <si>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</si>
  <si>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</si>
  <si>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</si>
  <si>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</si>
  <si>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</si>
  <si>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</si>
  <si>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</si>
  <si>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</si>
  <si>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</si>
  <si>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</si>
  <si>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</si>
  <si>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</si>
  <si>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</si>
  <si>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</si>
  <si>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</si>
  <si>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</si>
  <si>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</si>
  <si>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</si>
  <si>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</si>
  <si>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</si>
  <si>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</si>
  <si>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</si>
  <si>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</si>
  <si>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</si>
  <si>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</si>
  <si>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</si>
  <si>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</si>
  <si>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</si>
  <si>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</si>
  <si>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</si>
  <si>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</si>
  <si>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</si>
  <si>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</si>
  <si>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</si>
  <si>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</si>
  <si>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</si>
  <si>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</si>
  <si>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</si>
  <si>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</si>
  <si>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</si>
  <si>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</si>
  <si>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</si>
  <si>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</si>
  <si>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</si>
  <si>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</si>
  <si>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</si>
  <si>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</si>
  <si>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</si>
  <si>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</si>
  <si>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</si>
  <si>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</si>
  <si>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</si>
  <si>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</si>
  <si>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</si>
  <si>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</si>
  <si>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</si>
  <si>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</si>
  <si>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</si>
  <si>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</si>
  <si>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</si>
  <si>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</si>
  <si>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</si>
  <si>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</si>
  <si>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</si>
  <si>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</si>
  <si>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</si>
  <si>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</si>
  <si>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</si>
  <si>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</si>
  <si>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</si>
  <si>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</si>
  <si>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</si>
  <si>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</si>
  <si>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</si>
  <si>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</si>
  <si>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</si>
  <si>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</si>
  <si>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</si>
  <si>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</si>
  <si>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</si>
  <si>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</si>
  <si>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</si>
  <si>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</si>
  <si>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</si>
  <si>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</si>
  <si>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</si>
  <si>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</si>
  <si>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</si>
  <si>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</si>
  <si>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</si>
  <si>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</si>
  <si>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</si>
  <si>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</si>
  <si>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</si>
  <si>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</si>
  <si>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</si>
  <si>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</si>
  <si>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</si>
  <si>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</si>
  <si>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</si>
  <si>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</si>
  <si>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</si>
  <si>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</si>
  <si>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</si>
  <si>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</si>
  <si>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</si>
  <si>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</si>
  <si>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</si>
  <si>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</si>
  <si>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</si>
  <si>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</si>
  <si>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</si>
  <si>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</si>
  <si>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</si>
  <si>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</si>
  <si>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</si>
  <si>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</si>
  <si>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</si>
  <si>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</si>
  <si>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</si>
  <si>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</si>
  <si>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</si>
  <si>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</si>
  <si>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</si>
  <si>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</si>
  <si>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</si>
  <si>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</si>
  <si>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</si>
  <si>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</si>
  <si>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</si>
  <si>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</si>
  <si>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</si>
  <si>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</si>
  <si>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</si>
  <si>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</si>
  <si>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</si>
  <si>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</si>
  <si>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</si>
  <si>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</si>
  <si>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</si>
  <si>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</si>
  <si>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</si>
  <si>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</si>
  <si>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</si>
  <si>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</si>
  <si>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</si>
  <si>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</si>
  <si>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</si>
  <si>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</si>
  <si>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</si>
  <si>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</si>
  <si>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</si>
  <si>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</si>
  <si>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</si>
  <si>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</si>
  <si>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</si>
  <si>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</si>
  <si>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</si>
  <si>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</si>
  <si>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</si>
  <si>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</si>
  <si>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</si>
  <si>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</si>
  <si>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</si>
  <si>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</si>
  <si>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</si>
  <si>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</si>
  <si>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</si>
  <si>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</si>
  <si>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</si>
  <si>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</si>
  <si>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</si>
  <si>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</si>
  <si>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</si>
  <si>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</si>
  <si>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</si>
  <si>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</si>
  <si>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</si>
  <si>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</si>
  <si>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</si>
  <si>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</si>
  <si>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</si>
  <si>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</si>
  <si>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</si>
  <si>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</si>
  <si>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</si>
  <si>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</si>
  <si>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</si>
  <si>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</si>
  <si>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</si>
  <si>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</si>
  <si>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</si>
  <si>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</si>
  <si>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</si>
  <si>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</si>
  <si>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</si>
  <si>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</si>
  <si>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</si>
  <si>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</si>
  <si>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</si>
  <si>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</si>
  <si>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</si>
  <si>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</si>
  <si>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</si>
  <si>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</si>
  <si>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</si>
  <si>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</si>
  <si>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</si>
  <si>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</si>
  <si>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</si>
  <si>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</si>
  <si>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</si>
  <si>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</si>
  <si>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</si>
  <si>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</si>
  <si>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</si>
  <si>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</si>
  <si>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</si>
  <si>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</si>
  <si>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</si>
  <si>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</si>
  <si>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</si>
  <si>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</si>
  <si>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</si>
  <si>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</si>
  <si>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</si>
  <si>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</si>
  <si>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</si>
  <si>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</si>
  <si>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</si>
  <si>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</si>
  <si>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</si>
  <si>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</si>
  <si>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</si>
  <si>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</si>
  <si>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</si>
  <si>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</si>
  <si>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</si>
  <si>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</si>
  <si>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</si>
  <si>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</si>
  <si>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</si>
  <si>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</si>
  <si>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</si>
  <si>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</si>
  <si>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</si>
  <si>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</si>
  <si>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</si>
  <si>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</si>
  <si>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</si>
  <si>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</si>
  <si>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</si>
  <si>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</si>
  <si>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</si>
  <si>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</si>
  <si>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</si>
  <si>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</si>
  <si>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</si>
  <si>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</si>
  <si>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</si>
  <si>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</si>
  <si>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</si>
  <si>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</si>
  <si>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</si>
  <si>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</si>
  <si>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</si>
  <si>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</si>
  <si>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</si>
  <si>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</si>
  <si>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</si>
  <si>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</si>
  <si>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</si>
  <si>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</si>
  <si>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</si>
  <si>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</si>
  <si>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</si>
  <si>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</si>
  <si>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</si>
  <si>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</si>
  <si>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</si>
  <si>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</si>
  <si>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</si>
  <si>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</si>
  <si>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</si>
  <si>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</si>
  <si>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</si>
  <si>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</si>
  <si>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</si>
  <si>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</si>
  <si>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</si>
  <si>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</si>
  <si>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</si>
  <si>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</si>
  <si>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</si>
  <si>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</si>
  <si>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</si>
  <si>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</si>
  <si>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</si>
  <si>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</si>
  <si>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</si>
  <si>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</si>
  <si>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</si>
  <si>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</si>
  <si>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</si>
  <si>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</si>
  <si>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</si>
  <si>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</si>
  <si>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</si>
  <si>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</si>
  <si>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</si>
  <si>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</si>
  <si>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</si>
  <si>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</si>
  <si>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</si>
  <si>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</si>
  <si>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</si>
  <si>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</si>
  <si>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</si>
  <si>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</si>
  <si>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</si>
  <si>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</si>
  <si>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</si>
  <si>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</si>
  <si>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</si>
  <si>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</si>
  <si>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</si>
  <si>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</si>
  <si>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</si>
  <si>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</si>
  <si>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</si>
  <si>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</si>
  <si>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</si>
  <si>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</si>
  <si>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</si>
  <si>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</si>
  <si>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</si>
  <si>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</si>
  <si>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</si>
  <si>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</si>
  <si>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</si>
  <si>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</si>
  <si>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</si>
  <si>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</si>
  <si>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</si>
  <si>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</si>
  <si>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</si>
  <si>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</si>
  <si>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</si>
  <si>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</si>
  <si>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</si>
  <si>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</si>
  <si>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</si>
  <si>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</si>
  <si>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</si>
  <si>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</si>
  <si>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</si>
  <si>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</si>
  <si>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</si>
  <si>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</si>
  <si>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</si>
  <si>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</si>
  <si>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</si>
  <si>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</si>
  <si>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</si>
  <si>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</si>
  <si>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</si>
  <si>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</si>
  <si>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</si>
  <si>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</si>
  <si>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</si>
  <si>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</si>
  <si>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</si>
  <si>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</si>
  <si>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</si>
  <si>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</si>
  <si>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</si>
  <si>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</si>
  <si>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</si>
  <si>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</si>
  <si>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</si>
  <si>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</si>
  <si>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</si>
  <si>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</si>
  <si>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</si>
  <si>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</si>
  <si>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</si>
  <si>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</si>
  <si>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</si>
  <si>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</si>
  <si>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</si>
  <si>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</si>
  <si>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</si>
  <si>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</si>
  <si>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</si>
  <si>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</si>
  <si>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</si>
  <si>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</si>
  <si>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</si>
  <si>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</si>
  <si>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</si>
  <si>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</si>
  <si>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</si>
  <si>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</si>
  <si>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</si>
  <si>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</si>
  <si>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</si>
  <si>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</si>
  <si>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</si>
  <si>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</si>
  <si>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</si>
  <si>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</si>
  <si>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</si>
  <si>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</si>
  <si>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</si>
  <si>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</si>
  <si>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</si>
  <si>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</si>
  <si>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</si>
  <si>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</si>
  <si>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</si>
  <si>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</si>
  <si>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</si>
  <si>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</si>
  <si>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</si>
  <si>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</si>
  <si>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</si>
  <si>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</si>
  <si>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</si>
  <si>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</si>
  <si>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</si>
  <si>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</si>
  <si>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</si>
  <si>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</si>
  <si>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</si>
  <si>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</si>
  <si>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</si>
  <si>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</si>
  <si>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</si>
  <si>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</si>
  <si>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</si>
  <si>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</si>
  <si>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</si>
  <si>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</si>
  <si>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</si>
  <si>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</si>
  <si>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</si>
  <si>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</si>
  <si>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</si>
  <si>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</si>
  <si>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</si>
  <si>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</si>
  <si>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</si>
  <si>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</si>
  <si>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</si>
  <si>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</si>
  <si>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</si>
  <si>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</si>
  <si>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</si>
  <si>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</si>
  <si>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</si>
  <si>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Midland</t>
  </si>
  <si>
    <t>2018 Manitoba Provincial Electoral Divisions</t>
  </si>
  <si>
    <t>Profile from the 2021 Census of Canada, April 2023</t>
  </si>
  <si>
    <t>Provincial Electoral Division of Midland</t>
  </si>
  <si>
    <t>Endnotes:</t>
  </si>
  <si>
    <t>TNR</t>
  </si>
  <si>
    <t>The total non-response rate (TNR) for the Midland 25% data is 5.4%, with 2.3%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Midland 25% data was 6.6%, with 3.8%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</si>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</sst>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8045</v>
      </c>
      <c r="K4" s="6">
        <v>8445</v>
      </c>
      <c r="M4" s="6">
        <f>K4-J4</f>
        <v>400</v>
      </c>
      <c r="N4" s="7">
        <f>K4/J4-1</f>
        <v>4.9720323182100623E-2</v>
      </c>
    </row>
    <row r="5" spans="1:17" s="4" customFormat="1" ht="12.9" customHeight="1" x14ac:dyDescent="0.5">
      <c r="A5" s="4" t="s">
        <v>651</v>
      </c>
      <c r="C5" s="4">
        <v>1703</v>
      </c>
      <c r="D5" s="4" t="s">
        <v>652</v>
      </c>
      <c r="E5" s="4" t="s">
        <v>23</v>
      </c>
      <c r="F5" s="4" t="s">
        <v>653</v>
      </c>
      <c r="G5" s="4" t="s">
        <v>654</v>
      </c>
      <c r="H5" s="4" t="s">
        <v>19</v>
      </c>
      <c r="I5" s="4" t="s">
        <v>20</v>
      </c>
      <c r="J5" s="9">
        <v>7515</v>
      </c>
      <c r="K5" s="9">
        <v>7950</v>
      </c>
      <c r="M5" s="9">
        <f>K5-J5</f>
        <v>435</v>
      </c>
      <c r="N5" s="10">
        <f>K5/J5-1</f>
        <v>5.7884231536926123E-2</v>
      </c>
      <c r="P5" s="11">
        <v>0.93412057178371655</v>
      </c>
      <c r="Q5" s="11">
        <v>0.94138543516873885</v>
      </c>
    </row>
    <row r="6" spans="1:17" s="4" customFormat="1" ht="12.9" customHeight="1" x14ac:dyDescent="0.5">
      <c r="A6" s="4" t="s">
        <v>655</v>
      </c>
      <c r="C6" s="4">
        <v>1704</v>
      </c>
      <c r="D6" s="4" t="s">
        <v>656</v>
      </c>
      <c r="E6" s="4" t="s">
        <v>23</v>
      </c>
      <c r="F6" s="4" t="s">
        <v>657</v>
      </c>
      <c r="G6" s="4" t="s">
        <v>656</v>
      </c>
      <c r="H6" s="4" t="s">
        <v>19</v>
      </c>
      <c r="I6" s="4" t="s">
        <v>20</v>
      </c>
      <c r="J6" s="9">
        <v>535</v>
      </c>
      <c r="K6" s="9">
        <v>500</v>
      </c>
      <c r="M6" s="9">
        <f>K6-J6</f>
        <v>-35</v>
      </c>
      <c r="N6" s="10">
        <f>K6/J6-1</f>
        <v>-6.5420560747663559E-2</v>
      </c>
      <c r="P6" s="11">
        <v>6.6500932256059658E-2</v>
      </c>
      <c r="Q6" s="11">
        <v>5.9206631142687982E-2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8045</v>
      </c>
      <c r="K9" s="6">
        <v>8445</v>
      </c>
      <c r="M9" s="6">
        <f>K9-J9</f>
        <v>400</v>
      </c>
      <c r="N9" s="7">
        <f>K9/J9-1</f>
        <v>4.9720323182100623E-2</v>
      </c>
    </row>
    <row r="10" spans="1:17" s="4" customFormat="1" ht="12.9" customHeight="1" x14ac:dyDescent="0.5">
      <c r="A10" s="4" t="s">
        <v>662</v>
      </c>
      <c r="C10" s="4">
        <v>1695</v>
      </c>
      <c r="D10" s="4" t="s">
        <v>663</v>
      </c>
      <c r="E10" s="4" t="s">
        <v>23</v>
      </c>
      <c r="F10" s="4" t="s">
        <v>664</v>
      </c>
      <c r="G10" s="4" t="s">
        <v>663</v>
      </c>
      <c r="H10" s="4" t="s">
        <v>19</v>
      </c>
      <c r="I10" s="4" t="s">
        <v>20</v>
      </c>
      <c r="J10" s="9">
        <v>1850</v>
      </c>
      <c r="K10" s="9">
        <v>1770</v>
      </c>
      <c r="M10" s="9">
        <f>K10-J10</f>
        <v>-80</v>
      </c>
      <c r="N10" s="10">
        <f>K10/J10-1</f>
        <v>-4.3243243243243246E-2</v>
      </c>
      <c r="P10" s="11">
        <v>0.22995649471721566</v>
      </c>
      <c r="Q10" s="11">
        <v>0.20959147424511546</v>
      </c>
    </row>
    <row r="11" spans="1:17" s="4" customFormat="1" ht="12.9" customHeight="1" x14ac:dyDescent="0.5">
      <c r="A11" s="4" t="s">
        <v>665</v>
      </c>
      <c r="C11" s="4">
        <v>1696</v>
      </c>
      <c r="D11" s="4" t="s">
        <v>666</v>
      </c>
      <c r="E11" s="4" t="s">
        <v>23</v>
      </c>
      <c r="F11" s="4" t="s">
        <v>667</v>
      </c>
      <c r="G11" s="4" t="s">
        <v>666</v>
      </c>
      <c r="H11" s="4" t="s">
        <v>19</v>
      </c>
      <c r="I11" s="4" t="s">
        <v>20</v>
      </c>
      <c r="J11" s="9">
        <v>2425</v>
      </c>
      <c r="K11" s="9">
        <v>2290</v>
      </c>
      <c r="M11" s="9">
        <f>K11-J11</f>
        <v>-135</v>
      </c>
      <c r="N11" s="10">
        <f>K11/J11-1</f>
        <v>-5.5670103092783529E-2</v>
      </c>
      <c r="P11" s="11">
        <v>0.3014294592914854</v>
      </c>
      <c r="Q11" s="11">
        <v>0.27116637063351096</v>
      </c>
    </row>
    <row r="12" spans="1:17" s="4" customFormat="1" ht="12.9" customHeight="1" x14ac:dyDescent="0.5">
      <c r="A12" s="4" t="s">
        <v>668</v>
      </c>
      <c r="C12" s="4">
        <v>1697</v>
      </c>
      <c r="D12" s="4" t="s">
        <v>669</v>
      </c>
      <c r="E12" s="4" t="s">
        <v>23</v>
      </c>
      <c r="F12" s="4" t="s">
        <v>670</v>
      </c>
      <c r="G12" s="4" t="s">
        <v>669</v>
      </c>
      <c r="H12" s="4" t="s">
        <v>19</v>
      </c>
      <c r="I12" s="4" t="s">
        <v>20</v>
      </c>
      <c r="J12" s="9">
        <v>1015</v>
      </c>
      <c r="K12" s="9">
        <v>885</v>
      </c>
      <c r="M12" s="9">
        <f>K12-J12</f>
        <v>-130</v>
      </c>
      <c r="N12" s="10">
        <f>K12/J12-1</f>
        <v>-0.1280788177339901</v>
      </c>
      <c r="P12" s="11">
        <v>0.12616532007458048</v>
      </c>
      <c r="Q12" s="11">
        <v>0.10479573712255773</v>
      </c>
    </row>
    <row r="13" spans="1:17" s="4" customFormat="1" ht="12.9" customHeight="1" x14ac:dyDescent="0.5">
      <c r="A13" s="4" t="s">
        <v>671</v>
      </c>
      <c r="C13" s="4">
        <v>1698</v>
      </c>
      <c r="D13" s="4" t="s">
        <v>672</v>
      </c>
      <c r="E13" s="4" t="s">
        <v>23</v>
      </c>
      <c r="F13" s="4" t="s">
        <v>673</v>
      </c>
      <c r="G13" s="4" t="s">
        <v>672</v>
      </c>
      <c r="H13" s="4" t="s">
        <v>19</v>
      </c>
      <c r="I13" s="4" t="s">
        <v>20</v>
      </c>
      <c r="J13" s="9">
        <v>1040</v>
      </c>
      <c r="K13" s="9">
        <v>1070</v>
      </c>
      <c r="M13" s="9">
        <f>K13-J13</f>
        <v>30</v>
      </c>
      <c r="N13" s="10">
        <f>K13/J13-1</f>
        <v>2.8846153846153744E-2</v>
      </c>
      <c r="P13" s="11">
        <v>0.12927284027346178</v>
      </c>
      <c r="Q13" s="11">
        <v>0.12670219064535229</v>
      </c>
    </row>
    <row r="14" spans="1:17" s="4" customFormat="1" ht="12.9" customHeight="1" x14ac:dyDescent="0.5">
      <c r="A14" s="4" t="s">
        <v>674</v>
      </c>
      <c r="C14" s="4">
        <v>1699</v>
      </c>
      <c r="D14" s="4" t="s">
        <v>675</v>
      </c>
      <c r="E14" s="4" t="s">
        <v>23</v>
      </c>
      <c r="F14" s="4" t="s">
        <v>676</v>
      </c>
      <c r="G14" s="4" t="s">
        <v>675</v>
      </c>
      <c r="H14" s="4" t="s">
        <v>19</v>
      </c>
      <c r="I14" s="4" t="s">
        <v>20</v>
      </c>
      <c r="J14" s="9">
        <v>395</v>
      </c>
      <c r="K14" s="9">
        <v>380</v>
      </c>
      <c r="M14" s="9">
        <f>K14-J14</f>
        <v>-15</v>
      </c>
      <c r="N14" s="10">
        <f>K14/J14-1</f>
        <v>-3.7974683544303778E-2</v>
      </c>
      <c r="P14" s="11">
        <v>4.9098819142324425E-2</v>
      </c>
      <c r="Q14" s="11">
        <v>4.4997039668442866E-2</v>
      </c>
    </row>
    <row r="15" spans="1:17" s="4" customFormat="1" ht="12.9" customHeight="1" x14ac:dyDescent="0.5">
      <c r="A15" s="4" t="s">
        <v>677</v>
      </c>
      <c r="C15" s="4">
        <v>1700</v>
      </c>
      <c r="D15" s="4" t="s">
        <v>678</v>
      </c>
      <c r="E15" s="4" t="s">
        <v>23</v>
      </c>
      <c r="F15" s="4" t="s">
        <v>679</v>
      </c>
      <c r="G15" s="4" t="s">
        <v>678</v>
      </c>
      <c r="H15" s="4" t="s">
        <v>19</v>
      </c>
      <c r="I15" s="4" t="s">
        <v>20</v>
      </c>
      <c r="J15" s="9">
        <v>610</v>
      </c>
      <c r="K15" s="9">
        <v>555</v>
      </c>
      <c r="M15" s="9">
        <f>K15-J15</f>
        <v>-55</v>
      </c>
      <c r="N15" s="10">
        <f>K15/J15-1</f>
        <v>-9.0163934426229497E-2</v>
      </c>
      <c r="P15" s="11">
        <v>7.5823492852703539E-2</v>
      </c>
      <c r="Q15" s="11">
        <v>6.5719360568383664E-2</v>
      </c>
    </row>
    <row r="16" spans="1:17" s="4" customFormat="1" ht="12.9" customHeight="1" x14ac:dyDescent="0.5">
      <c r="A16" s="4" t="s">
        <v>680</v>
      </c>
      <c r="C16" s="4" t="s">
        <v>151</v>
      </c>
      <c r="D16" s="4" t="s">
        <v>151</v>
      </c>
      <c r="F16" s="4" t="s">
        <v>681</v>
      </c>
      <c r="G16" s="4" t="s">
        <v>682</v>
      </c>
      <c r="H16" s="4" t="s">
        <v>19</v>
      </c>
      <c r="I16" s="4" t="s">
        <v>20</v>
      </c>
      <c r="J16" s="15" t="s">
        <v>154</v>
      </c>
      <c r="K16" s="9">
        <v>770</v>
      </c>
      <c r="M16" s="15" t="s">
        <v>154</v>
      </c>
      <c r="N16" s="15" t="s">
        <v>154</v>
      </c>
      <c r="P16" s="15" t="s">
        <v>154</v>
      </c>
      <c r="Q16" s="11">
        <v>9.1178211959739491E-2</v>
      </c>
    </row>
    <row r="17" spans="1:17" s="4" customFormat="1" ht="14.05" customHeight="1" x14ac:dyDescent="0.5">
      <c r="A17" s="4" t="s">
        <v>685</v>
      </c>
      <c r="C17" s="4" t="s">
        <v>151</v>
      </c>
      <c r="D17" s="4" t="s">
        <v>151</v>
      </c>
      <c r="F17" s="4" t="s">
        <v>683</v>
      </c>
      <c r="G17" s="4" t="s">
        <v>684</v>
      </c>
      <c r="H17" s="4" t="s">
        <v>19</v>
      </c>
      <c r="I17" s="4" t="s">
        <v>20</v>
      </c>
      <c r="J17" s="15" t="s">
        <v>154</v>
      </c>
      <c r="K17" s="9">
        <v>725</v>
      </c>
      <c r="M17" s="15" t="s">
        <v>154</v>
      </c>
      <c r="N17" s="15" t="s">
        <v>154</v>
      </c>
      <c r="P17" s="15" t="s">
        <v>154</v>
      </c>
      <c r="Q17" s="11">
        <v>8.5849615156897569E-2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7315</v>
      </c>
      <c r="K20" s="6">
        <v>7790</v>
      </c>
      <c r="M20" s="6">
        <f>K20-J20</f>
        <v>475</v>
      </c>
      <c r="N20" s="7">
        <f>K20/J20-1</f>
        <v>6.4935064935064846E-2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1140</v>
      </c>
      <c r="K22" s="6">
        <v>1110</v>
      </c>
      <c r="M22" s="6">
        <f>K22-J22</f>
        <v>-30</v>
      </c>
      <c r="N22" s="7">
        <f>K22/J22-1</f>
        <v>-2.6315789473684181E-2</v>
      </c>
      <c r="P22" s="8">
        <v>0.15584415584415584</v>
      </c>
      <c r="Q22" s="8">
        <v>0.14249037227214378</v>
      </c>
    </row>
    <row r="23" spans="1:17" s="4" customFormat="1" ht="14.05" customHeight="1" x14ac:dyDescent="0.5">
      <c r="A23" s="4" t="s">
        <v>696</v>
      </c>
      <c r="C23" s="4">
        <v>1766</v>
      </c>
      <c r="D23" s="4" t="s">
        <v>694</v>
      </c>
      <c r="E23" s="4" t="s">
        <v>23</v>
      </c>
      <c r="F23" s="4" t="s">
        <v>695</v>
      </c>
      <c r="G23" s="4" t="s">
        <v>694</v>
      </c>
      <c r="H23" s="4" t="s">
        <v>19</v>
      </c>
      <c r="I23" s="4" t="s">
        <v>20</v>
      </c>
      <c r="J23" s="17">
        <v>714</v>
      </c>
      <c r="K23" s="17">
        <v>870</v>
      </c>
      <c r="M23" s="17">
        <f>K23-J23</f>
        <v>156</v>
      </c>
      <c r="N23" s="10">
        <f>K23/J23-1</f>
        <v>0.21848739495798308</v>
      </c>
    </row>
    <row r="24" spans="1:17" s="4" customFormat="1" ht="14.05" customHeight="1" x14ac:dyDescent="0.5">
      <c r="A24" s="4" t="s">
        <v>699</v>
      </c>
      <c r="C24" s="4">
        <v>1764</v>
      </c>
      <c r="D24" s="4" t="s">
        <v>697</v>
      </c>
      <c r="E24" s="4" t="s">
        <v>23</v>
      </c>
      <c r="F24" s="4" t="s">
        <v>698</v>
      </c>
      <c r="G24" s="4" t="s">
        <v>697</v>
      </c>
      <c r="H24" s="4" t="s">
        <v>19</v>
      </c>
      <c r="I24" s="4" t="s">
        <v>20</v>
      </c>
      <c r="J24" s="10">
        <v>0.158</v>
      </c>
      <c r="K24" s="10">
        <v>0.126</v>
      </c>
      <c r="M24" s="13" t="str">
        <f>TEXT((K24-J24)  * 100,"#,##0.0") &amp; " pts."</f>
        <v>-3.2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0.28499999999999998</v>
      </c>
      <c r="K26" s="10">
        <v>0.25</v>
      </c>
      <c r="M26" s="13" t="str">
        <f>TEXT((K26-J26)  * 100,"#,##0.0") &amp; " pts."</f>
        <v>-3.5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6190</v>
      </c>
      <c r="K28" s="6">
        <v>6695</v>
      </c>
      <c r="M28" s="6">
        <f>K28-J28</f>
        <v>505</v>
      </c>
      <c r="N28" s="7">
        <f>K28/J28-1</f>
        <v>8.1583198707592786E-2</v>
      </c>
      <c r="P28" s="8">
        <v>0.84620642515379363</v>
      </c>
      <c r="Q28" s="8">
        <v>0.85943517329910146</v>
      </c>
    </row>
    <row r="29" spans="1:17" s="4" customFormat="1" ht="14.05" customHeight="1" x14ac:dyDescent="0.5">
      <c r="A29" s="4" t="s">
        <v>709</v>
      </c>
      <c r="C29" s="4">
        <v>1759</v>
      </c>
      <c r="D29" s="4" t="s">
        <v>707</v>
      </c>
      <c r="E29" s="4" t="s">
        <v>23</v>
      </c>
      <c r="F29" s="4" t="s">
        <v>708</v>
      </c>
      <c r="G29" s="4" t="s">
        <v>707</v>
      </c>
      <c r="H29" s="4" t="s">
        <v>19</v>
      </c>
      <c r="I29" s="4" t="s">
        <v>20</v>
      </c>
      <c r="J29" s="17">
        <v>887</v>
      </c>
      <c r="K29" s="17">
        <v>990</v>
      </c>
      <c r="M29" s="17">
        <f>K29-J29</f>
        <v>103</v>
      </c>
      <c r="N29" s="10">
        <f>K29/J29-1</f>
        <v>0.11612175873731689</v>
      </c>
    </row>
    <row r="30" spans="1:17" s="4" customFormat="1" ht="14.05" customHeight="1" x14ac:dyDescent="0.5">
      <c r="A30" s="4" t="s">
        <v>712</v>
      </c>
      <c r="C30" s="4">
        <v>1757</v>
      </c>
      <c r="D30" s="4" t="s">
        <v>710</v>
      </c>
      <c r="E30" s="4" t="s">
        <v>23</v>
      </c>
      <c r="F30" s="4" t="s">
        <v>711</v>
      </c>
      <c r="G30" s="4" t="s">
        <v>710</v>
      </c>
      <c r="H30" s="4" t="s">
        <v>19</v>
      </c>
      <c r="I30" s="4" t="s">
        <v>20</v>
      </c>
      <c r="J30" s="10">
        <v>0.58099999999999996</v>
      </c>
      <c r="K30" s="10">
        <v>0.58599999999999997</v>
      </c>
      <c r="M30" s="13" t="str">
        <f>TEXT((K30-J30)  * 100,"#,##0.0") &amp; " pts."</f>
        <v>0.5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9.0999999999999998E-2</v>
      </c>
      <c r="K32" s="10">
        <v>8.4000000000000005E-2</v>
      </c>
      <c r="M32" s="13" t="str">
        <f>TEXT((K32-J32)  * 100,"#,##0.0") &amp; " pts."</f>
        <v>-0.7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16980</v>
      </c>
      <c r="K4" s="6">
        <v>17720</v>
      </c>
      <c r="M4" s="6">
        <f>K4-J4</f>
        <v>740</v>
      </c>
      <c r="N4" s="7">
        <f>K4/J4-1</f>
        <v>4.3580683156654976E-2</v>
      </c>
    </row>
    <row r="5" spans="1:17" s="5" customFormat="1" ht="12.9" customHeight="1" x14ac:dyDescent="0.5">
      <c r="A5" s="5" t="s">
        <v>720</v>
      </c>
      <c r="C5" s="5">
        <v>1769</v>
      </c>
      <c r="D5" s="5" t="s">
        <v>721</v>
      </c>
      <c r="E5" s="5" t="s">
        <v>23</v>
      </c>
      <c r="F5" s="5" t="s">
        <v>722</v>
      </c>
      <c r="G5" s="5" t="s">
        <v>721</v>
      </c>
      <c r="H5" s="5" t="s">
        <v>19</v>
      </c>
      <c r="I5" s="5" t="s">
        <v>20</v>
      </c>
      <c r="J5" s="6">
        <v>4325</v>
      </c>
      <c r="K5" s="6">
        <v>3595</v>
      </c>
      <c r="M5" s="6">
        <f>K5-J5</f>
        <v>-730</v>
      </c>
      <c r="N5" s="7">
        <f>K5/J5-1</f>
        <v>-0.16878612716763008</v>
      </c>
      <c r="P5" s="8">
        <v>0.25471142520612483</v>
      </c>
      <c r="Q5" s="8">
        <v>0.20287810383747179</v>
      </c>
    </row>
    <row r="6" spans="1:17" s="5" customFormat="1" ht="14.05" customHeight="1" x14ac:dyDescent="0.5">
      <c r="A6" s="5" t="s">
        <v>726</v>
      </c>
      <c r="C6" s="5">
        <v>1770</v>
      </c>
      <c r="D6" s="5" t="s">
        <v>723</v>
      </c>
      <c r="E6" s="5" t="s">
        <v>23</v>
      </c>
      <c r="F6" s="5" t="s">
        <v>724</v>
      </c>
      <c r="G6" s="5" t="s">
        <v>725</v>
      </c>
      <c r="H6" s="5" t="s">
        <v>19</v>
      </c>
      <c r="I6" s="5" t="s">
        <v>20</v>
      </c>
      <c r="J6" s="6">
        <v>4785</v>
      </c>
      <c r="K6" s="6">
        <v>5600</v>
      </c>
      <c r="M6" s="6">
        <f>K6-J6</f>
        <v>815</v>
      </c>
      <c r="N6" s="7">
        <f>K6/J6-1</f>
        <v>0.17032392894461856</v>
      </c>
      <c r="P6" s="8">
        <v>0.28180212014134276</v>
      </c>
      <c r="Q6" s="8">
        <v>0.3160270880361174</v>
      </c>
    </row>
    <row r="7" spans="1:17" s="5" customFormat="1" ht="12.9" customHeight="1" x14ac:dyDescent="0.5">
      <c r="A7" s="5" t="s">
        <v>727</v>
      </c>
      <c r="C7" s="5">
        <v>1771</v>
      </c>
      <c r="D7" s="5" t="s">
        <v>728</v>
      </c>
      <c r="E7" s="5" t="s">
        <v>23</v>
      </c>
      <c r="F7" s="5" t="s">
        <v>729</v>
      </c>
      <c r="G7" s="5" t="s">
        <v>728</v>
      </c>
      <c r="H7" s="5" t="s">
        <v>19</v>
      </c>
      <c r="I7" s="5" t="s">
        <v>20</v>
      </c>
      <c r="J7" s="6">
        <v>7865</v>
      </c>
      <c r="K7" s="6">
        <v>8525</v>
      </c>
      <c r="M7" s="6">
        <f>K7-J7</f>
        <v>660</v>
      </c>
      <c r="N7" s="7">
        <f>K7/J7-1</f>
        <v>8.3916083916083961E-2</v>
      </c>
      <c r="P7" s="8">
        <v>0.4631919905771496</v>
      </c>
      <c r="Q7" s="8">
        <v>0.48109480812641081</v>
      </c>
    </row>
    <row r="8" spans="1:17" s="4" customFormat="1" ht="12.9" customHeight="1" x14ac:dyDescent="0.5">
      <c r="A8" s="4" t="s">
        <v>730</v>
      </c>
      <c r="C8" s="4">
        <v>1772</v>
      </c>
      <c r="D8" s="4" t="s">
        <v>731</v>
      </c>
      <c r="E8" s="4" t="s">
        <v>23</v>
      </c>
      <c r="F8" s="4" t="s">
        <v>732</v>
      </c>
      <c r="G8" s="4" t="s">
        <v>733</v>
      </c>
      <c r="H8" s="4" t="s">
        <v>19</v>
      </c>
      <c r="I8" s="4" t="s">
        <v>20</v>
      </c>
      <c r="J8" s="9">
        <v>1515</v>
      </c>
      <c r="K8" s="9">
        <v>1235</v>
      </c>
      <c r="M8" s="9">
        <f>K8-J8</f>
        <v>-280</v>
      </c>
      <c r="N8" s="10">
        <f>K8/J8-1</f>
        <v>-0.18481848184818483</v>
      </c>
      <c r="P8" s="11">
        <v>8.9222614840989395E-2</v>
      </c>
      <c r="Q8" s="11">
        <v>6.9695259593679462E-2</v>
      </c>
    </row>
    <row r="9" spans="1:17" s="4" customFormat="1" ht="14.05" customHeight="1" x14ac:dyDescent="0.5">
      <c r="A9" s="4" t="s">
        <v>737</v>
      </c>
      <c r="C9" s="4">
        <v>1773</v>
      </c>
      <c r="D9" s="4" t="s">
        <v>734</v>
      </c>
      <c r="E9" s="4" t="s">
        <v>23</v>
      </c>
      <c r="F9" s="4" t="s">
        <v>735</v>
      </c>
      <c r="G9" s="4" t="s">
        <v>736</v>
      </c>
      <c r="H9" s="4" t="s">
        <v>19</v>
      </c>
      <c r="I9" s="4" t="s">
        <v>20</v>
      </c>
      <c r="J9" s="9">
        <v>725</v>
      </c>
      <c r="K9" s="9">
        <v>500</v>
      </c>
      <c r="M9" s="9">
        <f>K9-J9</f>
        <v>-225</v>
      </c>
      <c r="N9" s="10">
        <f>K9/J9-1</f>
        <v>-0.31034482758620685</v>
      </c>
      <c r="P9" s="11">
        <v>4.2697290930506476E-2</v>
      </c>
      <c r="Q9" s="11">
        <v>2.8216704288939052E-2</v>
      </c>
    </row>
    <row r="10" spans="1:17" s="4" customFormat="1" ht="14.05" customHeight="1" x14ac:dyDescent="0.5">
      <c r="A10" s="4" t="s">
        <v>741</v>
      </c>
      <c r="C10" s="4">
        <v>1774</v>
      </c>
      <c r="D10" s="4" t="s">
        <v>738</v>
      </c>
      <c r="E10" s="4" t="s">
        <v>23</v>
      </c>
      <c r="F10" s="4" t="s">
        <v>739</v>
      </c>
      <c r="G10" s="4" t="s">
        <v>740</v>
      </c>
      <c r="H10" s="4" t="s">
        <v>19</v>
      </c>
      <c r="I10" s="4" t="s">
        <v>20</v>
      </c>
      <c r="J10" s="9">
        <v>790</v>
      </c>
      <c r="K10" s="9">
        <v>735</v>
      </c>
      <c r="M10" s="9">
        <f>K10-J10</f>
        <v>-55</v>
      </c>
      <c r="N10" s="10">
        <f>K10/J10-1</f>
        <v>-6.9620253164557E-2</v>
      </c>
      <c r="P10" s="11">
        <v>4.6525323910482919E-2</v>
      </c>
      <c r="Q10" s="11">
        <v>4.1478555304740407E-2</v>
      </c>
    </row>
    <row r="11" spans="1:17" s="4" customFormat="1" ht="14.05" customHeight="1" x14ac:dyDescent="0.5">
      <c r="A11" s="4" t="s">
        <v>745</v>
      </c>
      <c r="C11" s="4">
        <v>1775</v>
      </c>
      <c r="D11" s="4" t="s">
        <v>742</v>
      </c>
      <c r="E11" s="4" t="s">
        <v>23</v>
      </c>
      <c r="F11" s="4" t="s">
        <v>743</v>
      </c>
      <c r="G11" s="4" t="s">
        <v>744</v>
      </c>
      <c r="H11" s="4" t="s">
        <v>19</v>
      </c>
      <c r="I11" s="4" t="s">
        <v>20</v>
      </c>
      <c r="J11" s="9">
        <v>2880</v>
      </c>
      <c r="K11" s="9">
        <v>3200</v>
      </c>
      <c r="M11" s="9">
        <f>K11-J11</f>
        <v>320</v>
      </c>
      <c r="N11" s="10">
        <f>K11/J11-1</f>
        <v>0.11111111111111116</v>
      </c>
      <c r="P11" s="11">
        <v>0.16961130742049471</v>
      </c>
      <c r="Q11" s="11">
        <v>0.18058690744920994</v>
      </c>
    </row>
    <row r="12" spans="1:17" s="4" customFormat="1" ht="12.9" customHeight="1" x14ac:dyDescent="0.5">
      <c r="A12" s="4" t="s">
        <v>746</v>
      </c>
      <c r="C12" s="4">
        <v>1776</v>
      </c>
      <c r="D12" s="4" t="s">
        <v>747</v>
      </c>
      <c r="E12" s="4" t="s">
        <v>23</v>
      </c>
      <c r="F12" s="4" t="s">
        <v>748</v>
      </c>
      <c r="G12" s="4" t="s">
        <v>749</v>
      </c>
      <c r="H12" s="4" t="s">
        <v>19</v>
      </c>
      <c r="I12" s="4" t="s">
        <v>20</v>
      </c>
      <c r="J12" s="9">
        <v>825</v>
      </c>
      <c r="K12" s="9">
        <v>795</v>
      </c>
      <c r="M12" s="9">
        <f>K12-J12</f>
        <v>-30</v>
      </c>
      <c r="N12" s="10">
        <f>K12/J12-1</f>
        <v>-3.6363636363636376E-2</v>
      </c>
      <c r="P12" s="11">
        <v>4.8586572438162542E-2</v>
      </c>
      <c r="Q12" s="11">
        <v>4.4864559819413091E-2</v>
      </c>
    </row>
    <row r="13" spans="1:17" s="4" customFormat="1" ht="12.9" customHeight="1" x14ac:dyDescent="0.5">
      <c r="A13" s="4" t="s">
        <v>750</v>
      </c>
      <c r="C13" s="4">
        <v>1777</v>
      </c>
      <c r="D13" s="4" t="s">
        <v>751</v>
      </c>
      <c r="E13" s="4" t="s">
        <v>23</v>
      </c>
      <c r="F13" s="4" t="s">
        <v>752</v>
      </c>
      <c r="G13" s="4" t="s">
        <v>750</v>
      </c>
      <c r="H13" s="4" t="s">
        <v>19</v>
      </c>
      <c r="I13" s="4" t="s">
        <v>20</v>
      </c>
      <c r="J13" s="9">
        <v>2650</v>
      </c>
      <c r="K13" s="9">
        <v>3295</v>
      </c>
      <c r="M13" s="9">
        <f>K13-J13</f>
        <v>645</v>
      </c>
      <c r="N13" s="10">
        <f>K13/J13-1</f>
        <v>0.2433962264150944</v>
      </c>
      <c r="P13" s="11">
        <v>0.15606595995288575</v>
      </c>
      <c r="Q13" s="11">
        <v>0.18594808126410836</v>
      </c>
    </row>
    <row r="14" spans="1:17" s="4" customFormat="1" ht="12.9" customHeight="1" x14ac:dyDescent="0.5">
      <c r="A14" s="4" t="s">
        <v>753</v>
      </c>
      <c r="C14" s="4">
        <v>1778</v>
      </c>
      <c r="D14" s="4" t="s">
        <v>753</v>
      </c>
      <c r="E14" s="4" t="s">
        <v>23</v>
      </c>
      <c r="F14" s="4" t="s">
        <v>754</v>
      </c>
      <c r="G14" s="4" t="s">
        <v>753</v>
      </c>
      <c r="H14" s="4" t="s">
        <v>19</v>
      </c>
      <c r="I14" s="4" t="s">
        <v>20</v>
      </c>
      <c r="J14" s="9">
        <v>2000</v>
      </c>
      <c r="K14" s="9">
        <v>2450</v>
      </c>
      <c r="M14" s="9">
        <f>K14-J14</f>
        <v>450</v>
      </c>
      <c r="N14" s="10">
        <f>K14/J14-1</f>
        <v>0.22500000000000009</v>
      </c>
      <c r="P14" s="11">
        <v>0.11778563015312132</v>
      </c>
      <c r="Q14" s="11">
        <v>0.13826185101580135</v>
      </c>
    </row>
    <row r="15" spans="1:17" s="4" customFormat="1" ht="12.9" customHeight="1" x14ac:dyDescent="0.5">
      <c r="A15" s="4" t="s">
        <v>755</v>
      </c>
      <c r="C15" s="4">
        <v>1779</v>
      </c>
      <c r="D15" s="4" t="s">
        <v>755</v>
      </c>
      <c r="E15" s="4" t="s">
        <v>23</v>
      </c>
      <c r="F15" s="4" t="s">
        <v>756</v>
      </c>
      <c r="G15" s="4" t="s">
        <v>755</v>
      </c>
      <c r="H15" s="4" t="s">
        <v>19</v>
      </c>
      <c r="I15" s="4" t="s">
        <v>20</v>
      </c>
      <c r="J15" s="9">
        <v>220</v>
      </c>
      <c r="K15" s="9">
        <v>265</v>
      </c>
      <c r="M15" s="9">
        <f>K15-J15</f>
        <v>45</v>
      </c>
      <c r="N15" s="10">
        <f>K15/J15-1</f>
        <v>0.20454545454545459</v>
      </c>
      <c r="P15" s="11">
        <v>1.2956419316843345E-2</v>
      </c>
      <c r="Q15" s="11">
        <v>1.4954853273137697E-2</v>
      </c>
    </row>
    <row r="16" spans="1:17" s="4" customFormat="1" ht="12.9" customHeight="1" x14ac:dyDescent="0.5">
      <c r="A16" s="4" t="s">
        <v>757</v>
      </c>
      <c r="C16" s="4">
        <v>1780</v>
      </c>
      <c r="D16" s="4" t="s">
        <v>757</v>
      </c>
      <c r="E16" s="4" t="s">
        <v>23</v>
      </c>
      <c r="F16" s="4" t="s">
        <v>758</v>
      </c>
      <c r="G16" s="4" t="s">
        <v>757</v>
      </c>
      <c r="H16" s="4" t="s">
        <v>19</v>
      </c>
      <c r="I16" s="4" t="s">
        <v>20</v>
      </c>
      <c r="J16" s="9">
        <v>45</v>
      </c>
      <c r="K16" s="9">
        <v>60</v>
      </c>
      <c r="M16" s="9">
        <f>K16-J16</f>
        <v>15</v>
      </c>
      <c r="N16" s="10">
        <f>K16/J16-1</f>
        <v>0.33333333333333326</v>
      </c>
      <c r="P16" s="11">
        <v>2.6501766784452299E-3</v>
      </c>
      <c r="Q16" s="11">
        <v>3.3860045146726862E-3</v>
      </c>
    </row>
    <row r="17" spans="1:17" s="4" customFormat="1" ht="12.9" customHeight="1" x14ac:dyDescent="0.5">
      <c r="A17" s="4" t="s">
        <v>759</v>
      </c>
      <c r="C17" s="4">
        <v>1781</v>
      </c>
      <c r="D17" s="4" t="s">
        <v>759</v>
      </c>
      <c r="E17" s="4" t="s">
        <v>23</v>
      </c>
      <c r="F17" s="4" t="s">
        <v>760</v>
      </c>
      <c r="G17" s="4" t="s">
        <v>759</v>
      </c>
      <c r="H17" s="4" t="s">
        <v>19</v>
      </c>
      <c r="I17" s="4" t="s">
        <v>20</v>
      </c>
      <c r="J17" s="9">
        <v>335</v>
      </c>
      <c r="K17" s="9">
        <v>450</v>
      </c>
      <c r="M17" s="9">
        <f>K17-J17</f>
        <v>115</v>
      </c>
      <c r="N17" s="10">
        <f>K17/J17-1</f>
        <v>0.34328358208955234</v>
      </c>
      <c r="P17" s="11">
        <v>1.9729093050647822E-2</v>
      </c>
      <c r="Q17" s="11">
        <v>2.5395033860045147E-2</v>
      </c>
    </row>
    <row r="18" spans="1:17" s="4" customFormat="1" ht="14.05" customHeight="1" x14ac:dyDescent="0.5">
      <c r="A18" s="4" t="s">
        <v>763</v>
      </c>
      <c r="C18" s="4">
        <v>1782</v>
      </c>
      <c r="D18" s="4" t="s">
        <v>761</v>
      </c>
      <c r="E18" s="4" t="s">
        <v>23</v>
      </c>
      <c r="F18" s="4" t="s">
        <v>762</v>
      </c>
      <c r="G18" s="4" t="s">
        <v>761</v>
      </c>
      <c r="H18" s="4" t="s">
        <v>19</v>
      </c>
      <c r="I18" s="4" t="s">
        <v>20</v>
      </c>
      <c r="J18" s="9">
        <v>50</v>
      </c>
      <c r="K18" s="9">
        <v>65</v>
      </c>
      <c r="M18" s="9">
        <f>K18-J18</f>
        <v>15</v>
      </c>
      <c r="N18" s="10">
        <f>K18/J18-1</f>
        <v>0.30000000000000004</v>
      </c>
      <c r="P18" s="11">
        <v>2.9446407538280331E-3</v>
      </c>
      <c r="Q18" s="11">
        <v>3.6681715575620768E-3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16980</v>
      </c>
      <c r="K21" s="6">
        <v>17720</v>
      </c>
      <c r="M21" s="6">
        <f>K21-J21</f>
        <v>740</v>
      </c>
      <c r="N21" s="7">
        <f>K21/J21-1</f>
        <v>4.3580683156654976E-2</v>
      </c>
    </row>
    <row r="22" spans="1:17" s="4" customFormat="1" ht="12.9" customHeight="1" x14ac:dyDescent="0.5">
      <c r="A22" s="4" t="s">
        <v>769</v>
      </c>
      <c r="C22" s="4">
        <v>1859</v>
      </c>
      <c r="D22" s="4" t="s">
        <v>770</v>
      </c>
      <c r="E22" s="4" t="s">
        <v>23</v>
      </c>
      <c r="F22" s="4" t="s">
        <v>771</v>
      </c>
      <c r="G22" s="4" t="s">
        <v>770</v>
      </c>
      <c r="H22" s="4" t="s">
        <v>19</v>
      </c>
      <c r="I22" s="4" t="s">
        <v>20</v>
      </c>
      <c r="J22" s="9">
        <v>9110</v>
      </c>
      <c r="K22" s="9">
        <v>9195</v>
      </c>
      <c r="M22" s="9">
        <f>K22-J22</f>
        <v>85</v>
      </c>
      <c r="N22" s="10">
        <f>K22/J22-1</f>
        <v>9.3304061470911304E-3</v>
      </c>
      <c r="P22" s="11">
        <v>0.53651354534746765</v>
      </c>
      <c r="Q22" s="11">
        <v>0.51890519187358919</v>
      </c>
    </row>
    <row r="23" spans="1:17" s="4" customFormat="1" ht="12.9" customHeight="1" x14ac:dyDescent="0.5">
      <c r="A23" s="4" t="s">
        <v>772</v>
      </c>
      <c r="C23" s="4">
        <v>1860</v>
      </c>
      <c r="D23" s="4" t="s">
        <v>773</v>
      </c>
      <c r="E23" s="4" t="s">
        <v>23</v>
      </c>
      <c r="F23" s="4" t="s">
        <v>774</v>
      </c>
      <c r="G23" s="4" t="s">
        <v>773</v>
      </c>
      <c r="H23" s="4" t="s">
        <v>19</v>
      </c>
      <c r="I23" s="4" t="s">
        <v>20</v>
      </c>
      <c r="J23" s="9">
        <v>835</v>
      </c>
      <c r="K23" s="9">
        <v>830</v>
      </c>
      <c r="M23" s="9">
        <f>K23-J23</f>
        <v>-5</v>
      </c>
      <c r="N23" s="10">
        <f>K23/J23-1</f>
        <v>-5.9880239520958556E-3</v>
      </c>
      <c r="P23" s="11">
        <v>4.9175500588928153E-2</v>
      </c>
      <c r="Q23" s="11">
        <v>4.6839729119638823E-2</v>
      </c>
    </row>
    <row r="24" spans="1:17" s="4" customFormat="1" ht="12.9" customHeight="1" x14ac:dyDescent="0.5">
      <c r="A24" s="4" t="s">
        <v>775</v>
      </c>
      <c r="C24" s="4">
        <v>1862</v>
      </c>
      <c r="D24" s="4" t="s">
        <v>776</v>
      </c>
      <c r="E24" s="4" t="s">
        <v>23</v>
      </c>
      <c r="F24" s="4" t="s">
        <v>777</v>
      </c>
      <c r="G24" s="4" t="s">
        <v>776</v>
      </c>
      <c r="H24" s="4" t="s">
        <v>19</v>
      </c>
      <c r="I24" s="4" t="s">
        <v>20</v>
      </c>
      <c r="J24" s="9">
        <v>165</v>
      </c>
      <c r="K24" s="9">
        <v>135</v>
      </c>
      <c r="M24" s="9">
        <f>K24-J24</f>
        <v>-30</v>
      </c>
      <c r="N24" s="10">
        <f>K24/J24-1</f>
        <v>-0.18181818181818177</v>
      </c>
      <c r="P24" s="11">
        <v>9.7173144876325085E-3</v>
      </c>
      <c r="Q24" s="11">
        <v>7.6185101580135443E-3</v>
      </c>
    </row>
    <row r="25" spans="1:17" s="4" customFormat="1" ht="12.9" customHeight="1" x14ac:dyDescent="0.5">
      <c r="A25" s="4" t="s">
        <v>778</v>
      </c>
      <c r="C25" s="4">
        <v>1865</v>
      </c>
      <c r="D25" s="4" t="s">
        <v>779</v>
      </c>
      <c r="E25" s="4" t="s">
        <v>23</v>
      </c>
      <c r="F25" s="4" t="s">
        <v>780</v>
      </c>
      <c r="G25" s="4" t="s">
        <v>779</v>
      </c>
      <c r="H25" s="4" t="s">
        <v>19</v>
      </c>
      <c r="I25" s="4" t="s">
        <v>20</v>
      </c>
      <c r="J25" s="9">
        <v>425</v>
      </c>
      <c r="K25" s="9">
        <v>430</v>
      </c>
      <c r="M25" s="9">
        <f>K25-J25</f>
        <v>5</v>
      </c>
      <c r="N25" s="10">
        <f>K25/J25-1</f>
        <v>1.1764705882352899E-2</v>
      </c>
      <c r="P25" s="11">
        <v>2.5029446407538281E-2</v>
      </c>
      <c r="Q25" s="11">
        <v>2.4266365688487584E-2</v>
      </c>
    </row>
    <row r="26" spans="1:17" s="4" customFormat="1" ht="12.9" customHeight="1" x14ac:dyDescent="0.5">
      <c r="A26" s="4" t="s">
        <v>781</v>
      </c>
      <c r="C26" s="4">
        <v>1874</v>
      </c>
      <c r="D26" s="4" t="s">
        <v>782</v>
      </c>
      <c r="E26" s="4" t="s">
        <v>23</v>
      </c>
      <c r="F26" s="4" t="s">
        <v>783</v>
      </c>
      <c r="G26" s="4" t="s">
        <v>782</v>
      </c>
      <c r="H26" s="4" t="s">
        <v>19</v>
      </c>
      <c r="I26" s="4" t="s">
        <v>20</v>
      </c>
      <c r="J26" s="9">
        <v>530</v>
      </c>
      <c r="K26" s="9">
        <v>625</v>
      </c>
      <c r="M26" s="9">
        <f>K26-J26</f>
        <v>95</v>
      </c>
      <c r="N26" s="10">
        <f>K26/J26-1</f>
        <v>0.179245283018868</v>
      </c>
      <c r="P26" s="11">
        <v>3.1213191990577149E-2</v>
      </c>
      <c r="Q26" s="11">
        <v>3.5270880361173818E-2</v>
      </c>
    </row>
    <row r="27" spans="1:17" s="4" customFormat="1" ht="12.9" customHeight="1" x14ac:dyDescent="0.5">
      <c r="A27" s="4" t="s">
        <v>784</v>
      </c>
      <c r="C27" s="4">
        <v>1882</v>
      </c>
      <c r="D27" s="4" t="s">
        <v>785</v>
      </c>
      <c r="E27" s="4" t="s">
        <v>23</v>
      </c>
      <c r="F27" s="4" t="s">
        <v>786</v>
      </c>
      <c r="G27" s="4" t="s">
        <v>785</v>
      </c>
      <c r="H27" s="4" t="s">
        <v>19</v>
      </c>
      <c r="I27" s="4" t="s">
        <v>20</v>
      </c>
      <c r="J27" s="9">
        <v>1215</v>
      </c>
      <c r="K27" s="9">
        <v>1520</v>
      </c>
      <c r="M27" s="9">
        <f>K27-J27</f>
        <v>305</v>
      </c>
      <c r="N27" s="10">
        <f>K27/J27-1</f>
        <v>0.25102880658436222</v>
      </c>
      <c r="P27" s="11">
        <v>7.1554770318021196E-2</v>
      </c>
      <c r="Q27" s="11">
        <v>8.5778781038374718E-2</v>
      </c>
    </row>
    <row r="28" spans="1:17" s="4" customFormat="1" ht="12.9" customHeight="1" x14ac:dyDescent="0.5">
      <c r="A28" s="4" t="s">
        <v>787</v>
      </c>
      <c r="C28" s="4">
        <v>1886</v>
      </c>
      <c r="D28" s="4" t="s">
        <v>788</v>
      </c>
      <c r="E28" s="4" t="s">
        <v>23</v>
      </c>
      <c r="F28" s="4" t="s">
        <v>789</v>
      </c>
      <c r="G28" s="4" t="s">
        <v>788</v>
      </c>
      <c r="H28" s="4" t="s">
        <v>19</v>
      </c>
      <c r="I28" s="4" t="s">
        <v>20</v>
      </c>
      <c r="J28" s="9">
        <v>180</v>
      </c>
      <c r="K28" s="9">
        <v>245</v>
      </c>
      <c r="M28" s="9">
        <f>K28-J28</f>
        <v>65</v>
      </c>
      <c r="N28" s="10">
        <f>K28/J28-1</f>
        <v>0.36111111111111116</v>
      </c>
      <c r="P28" s="11">
        <v>1.0600706713780919E-2</v>
      </c>
      <c r="Q28" s="11">
        <v>1.3826185101580136E-2</v>
      </c>
    </row>
    <row r="29" spans="1:17" s="4" customFormat="1" ht="12.9" customHeight="1" x14ac:dyDescent="0.5">
      <c r="A29" s="4" t="s">
        <v>790</v>
      </c>
      <c r="C29" s="4">
        <v>1892</v>
      </c>
      <c r="D29" s="4" t="s">
        <v>791</v>
      </c>
      <c r="E29" s="4" t="s">
        <v>23</v>
      </c>
      <c r="F29" s="4" t="s">
        <v>792</v>
      </c>
      <c r="G29" s="4" t="s">
        <v>791</v>
      </c>
      <c r="H29" s="4" t="s">
        <v>19</v>
      </c>
      <c r="I29" s="4" t="s">
        <v>20</v>
      </c>
      <c r="J29" s="9">
        <v>140</v>
      </c>
      <c r="K29" s="9">
        <v>195</v>
      </c>
      <c r="M29" s="9">
        <f>K29-J29</f>
        <v>55</v>
      </c>
      <c r="N29" s="10">
        <f>K29/J29-1</f>
        <v>0.39285714285714279</v>
      </c>
      <c r="P29" s="11">
        <v>8.2449941107184919E-3</v>
      </c>
      <c r="Q29" s="11">
        <v>1.100451467268623E-2</v>
      </c>
    </row>
    <row r="30" spans="1:17" s="4" customFormat="1" ht="12.9" customHeight="1" x14ac:dyDescent="0.5">
      <c r="A30" s="4" t="s">
        <v>793</v>
      </c>
      <c r="C30" s="4">
        <v>1897</v>
      </c>
      <c r="D30" s="4" t="s">
        <v>794</v>
      </c>
      <c r="E30" s="4" t="s">
        <v>23</v>
      </c>
      <c r="F30" s="4" t="s">
        <v>795</v>
      </c>
      <c r="G30" s="4" t="s">
        <v>796</v>
      </c>
      <c r="H30" s="4" t="s">
        <v>19</v>
      </c>
      <c r="I30" s="4" t="s">
        <v>20</v>
      </c>
      <c r="J30" s="9">
        <v>1520</v>
      </c>
      <c r="K30" s="9">
        <v>1675</v>
      </c>
      <c r="M30" s="9">
        <f>K30-J30</f>
        <v>155</v>
      </c>
      <c r="N30" s="10">
        <f>K30/J30-1</f>
        <v>0.10197368421052633</v>
      </c>
      <c r="P30" s="11">
        <v>8.95170789163722E-2</v>
      </c>
      <c r="Q30" s="11">
        <v>9.4525959367945819E-2</v>
      </c>
    </row>
    <row r="31" spans="1:17" s="4" customFormat="1" ht="12.9" customHeight="1" x14ac:dyDescent="0.5">
      <c r="A31" s="4" t="s">
        <v>797</v>
      </c>
      <c r="C31" s="4">
        <v>1905</v>
      </c>
      <c r="D31" s="4" t="s">
        <v>798</v>
      </c>
      <c r="E31" s="4" t="s">
        <v>23</v>
      </c>
      <c r="F31" s="4" t="s">
        <v>799</v>
      </c>
      <c r="G31" s="4" t="s">
        <v>798</v>
      </c>
      <c r="H31" s="4" t="s">
        <v>19</v>
      </c>
      <c r="I31" s="4" t="s">
        <v>20</v>
      </c>
      <c r="J31" s="9">
        <v>895</v>
      </c>
      <c r="K31" s="9">
        <v>965</v>
      </c>
      <c r="M31" s="9">
        <f>K31-J31</f>
        <v>70</v>
      </c>
      <c r="N31" s="10">
        <f>K31/J31-1</f>
        <v>7.8212290502793325E-2</v>
      </c>
      <c r="P31" s="11">
        <v>5.270906949352179E-2</v>
      </c>
      <c r="Q31" s="11">
        <v>5.4458239277652372E-2</v>
      </c>
    </row>
    <row r="32" spans="1:17" s="4" customFormat="1" ht="12.9" customHeight="1" x14ac:dyDescent="0.5">
      <c r="A32" s="4" t="s">
        <v>800</v>
      </c>
      <c r="C32" s="4">
        <v>1908</v>
      </c>
      <c r="D32" s="4" t="s">
        <v>801</v>
      </c>
      <c r="E32" s="4" t="s">
        <v>23</v>
      </c>
      <c r="F32" s="4" t="s">
        <v>802</v>
      </c>
      <c r="G32" s="4" t="s">
        <v>801</v>
      </c>
      <c r="H32" s="4" t="s">
        <v>19</v>
      </c>
      <c r="I32" s="4" t="s">
        <v>20</v>
      </c>
      <c r="J32" s="9">
        <v>1480</v>
      </c>
      <c r="K32" s="9">
        <v>1435</v>
      </c>
      <c r="M32" s="9">
        <f>K32-J32</f>
        <v>-45</v>
      </c>
      <c r="N32" s="10">
        <f>K32/J32-1</f>
        <v>-3.0405405405405372E-2</v>
      </c>
      <c r="P32" s="11">
        <v>8.7161366313309771E-2</v>
      </c>
      <c r="Q32" s="11">
        <v>8.0981941309255082E-2</v>
      </c>
    </row>
    <row r="33" spans="1:17" s="4" customFormat="1" ht="12.9" customHeight="1" x14ac:dyDescent="0.5">
      <c r="A33" s="4" t="s">
        <v>803</v>
      </c>
      <c r="C33" s="4">
        <v>1912</v>
      </c>
      <c r="D33" s="4" t="s">
        <v>804</v>
      </c>
      <c r="E33" s="4" t="s">
        <v>23</v>
      </c>
      <c r="F33" s="4" t="s">
        <v>805</v>
      </c>
      <c r="G33" s="4" t="s">
        <v>804</v>
      </c>
      <c r="H33" s="4" t="s">
        <v>19</v>
      </c>
      <c r="I33" s="4" t="s">
        <v>20</v>
      </c>
      <c r="J33" s="9">
        <v>485</v>
      </c>
      <c r="K33" s="9">
        <v>465</v>
      </c>
      <c r="M33" s="9">
        <f>K33-J33</f>
        <v>-20</v>
      </c>
      <c r="N33" s="10">
        <f>K33/J33-1</f>
        <v>-4.123711340206182E-2</v>
      </c>
      <c r="P33" s="11">
        <v>2.8563015312131922E-2</v>
      </c>
      <c r="Q33" s="11">
        <v>2.624153498871332E-2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16980</v>
      </c>
      <c r="K4" s="6">
        <v>17720</v>
      </c>
      <c r="M4" s="6">
        <f>K4-J4</f>
        <v>740</v>
      </c>
      <c r="N4" s="7">
        <f>K4/J4-1</f>
        <v>4.3580683156654976E-2</v>
      </c>
    </row>
    <row r="5" spans="1:17" s="4" customFormat="1" ht="12.9" customHeight="1" x14ac:dyDescent="0.5">
      <c r="A5" s="4" t="s">
        <v>813</v>
      </c>
      <c r="C5" s="4">
        <v>2822</v>
      </c>
      <c r="D5" s="4" t="s">
        <v>814</v>
      </c>
      <c r="E5" s="4" t="s">
        <v>183</v>
      </c>
      <c r="F5" s="4" t="s">
        <v>815</v>
      </c>
      <c r="G5" s="4" t="s">
        <v>814</v>
      </c>
      <c r="H5" s="4" t="s">
        <v>19</v>
      </c>
      <c r="I5" s="4" t="s">
        <v>20</v>
      </c>
      <c r="J5" s="9">
        <v>11820</v>
      </c>
      <c r="K5" s="9">
        <v>12090</v>
      </c>
      <c r="M5" s="9">
        <f>K5-J5</f>
        <v>270</v>
      </c>
      <c r="N5" s="10">
        <f>K5/J5-1</f>
        <v>2.2842639593908531E-2</v>
      </c>
    </row>
    <row r="6" spans="1:17" s="4" customFormat="1" ht="12.9" customHeight="1" x14ac:dyDescent="0.5">
      <c r="A6" s="4" t="s">
        <v>816</v>
      </c>
      <c r="C6" s="4">
        <v>2823</v>
      </c>
      <c r="D6" s="4" t="s">
        <v>817</v>
      </c>
      <c r="E6" s="4" t="s">
        <v>183</v>
      </c>
      <c r="F6" s="4" t="s">
        <v>818</v>
      </c>
      <c r="G6" s="4" t="s">
        <v>817</v>
      </c>
      <c r="H6" s="4" t="s">
        <v>19</v>
      </c>
      <c r="I6" s="4" t="s">
        <v>20</v>
      </c>
      <c r="J6" s="9">
        <v>11275</v>
      </c>
      <c r="K6" s="9">
        <v>11565</v>
      </c>
      <c r="M6" s="9">
        <f>K6-J6</f>
        <v>290</v>
      </c>
      <c r="N6" s="10">
        <f>K6/J6-1</f>
        <v>2.5720620842571984E-2</v>
      </c>
    </row>
    <row r="7" spans="1:17" s="4" customFormat="1" ht="12.9" customHeight="1" x14ac:dyDescent="0.5">
      <c r="A7" s="4" t="s">
        <v>819</v>
      </c>
      <c r="C7" s="4">
        <v>2824</v>
      </c>
      <c r="D7" s="4" t="s">
        <v>820</v>
      </c>
      <c r="E7" s="4" t="s">
        <v>183</v>
      </c>
      <c r="F7" s="4" t="s">
        <v>821</v>
      </c>
      <c r="G7" s="4" t="s">
        <v>820</v>
      </c>
      <c r="H7" s="4" t="s">
        <v>19</v>
      </c>
      <c r="I7" s="4" t="s">
        <v>20</v>
      </c>
      <c r="J7" s="9">
        <v>545</v>
      </c>
      <c r="K7" s="9">
        <v>525</v>
      </c>
      <c r="M7" s="9">
        <f>K7-J7</f>
        <v>-20</v>
      </c>
      <c r="N7" s="10">
        <f>K7/J7-1</f>
        <v>-3.669724770642202E-2</v>
      </c>
    </row>
    <row r="8" spans="1:17" s="4" customFormat="1" ht="12.9" customHeight="1" x14ac:dyDescent="0.5">
      <c r="A8" s="4" t="s">
        <v>822</v>
      </c>
      <c r="C8" s="4">
        <v>2825</v>
      </c>
      <c r="D8" s="4" t="s">
        <v>823</v>
      </c>
      <c r="E8" s="4" t="s">
        <v>183</v>
      </c>
      <c r="F8" s="4" t="s">
        <v>824</v>
      </c>
      <c r="G8" s="4" t="s">
        <v>823</v>
      </c>
      <c r="H8" s="4" t="s">
        <v>19</v>
      </c>
      <c r="I8" s="4" t="s">
        <v>20</v>
      </c>
      <c r="J8" s="9">
        <v>5155</v>
      </c>
      <c r="K8" s="9">
        <v>5625</v>
      </c>
      <c r="M8" s="9">
        <f>K8-J8</f>
        <v>470</v>
      </c>
      <c r="N8" s="10">
        <f>K8/J8-1</f>
        <v>9.1173617846750821E-2</v>
      </c>
    </row>
    <row r="9" spans="1:17" s="4" customFormat="1" ht="12.9" customHeight="1" x14ac:dyDescent="0.5">
      <c r="A9" s="4" t="s">
        <v>825</v>
      </c>
      <c r="C9" s="4">
        <v>2826</v>
      </c>
      <c r="D9" s="4" t="s">
        <v>825</v>
      </c>
      <c r="E9" s="4" t="s">
        <v>183</v>
      </c>
      <c r="F9" s="4" t="s">
        <v>826</v>
      </c>
      <c r="G9" s="4" t="s">
        <v>825</v>
      </c>
      <c r="H9" s="4" t="s">
        <v>19</v>
      </c>
      <c r="I9" s="4" t="s">
        <v>20</v>
      </c>
      <c r="J9" s="10">
        <v>0.69599999999999995</v>
      </c>
      <c r="K9" s="10">
        <v>0.68200000000000005</v>
      </c>
      <c r="M9" s="14" t="str">
        <f>TEXT((K9-J9)  * 100,"#,##0.0") &amp; " pts."</f>
        <v>-1.4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0.66400000000000003</v>
      </c>
      <c r="K10" s="10">
        <v>0.65300000000000002</v>
      </c>
      <c r="M10" s="14" t="str">
        <f>TEXT((K10-J10)  * 100,"#,##0.0") &amp; " pts."</f>
        <v>-1.1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4.5999999999999999E-2</v>
      </c>
      <c r="K11" s="10">
        <v>4.2999999999999997E-2</v>
      </c>
      <c r="M11" s="14" t="str">
        <f>TEXT((K11-J11)  * 100,"#,##0.0") &amp; " pts."</f>
        <v>-0.3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8600</v>
      </c>
      <c r="K13" s="6">
        <v>8985</v>
      </c>
      <c r="M13" s="6">
        <f>K13-J13</f>
        <v>385</v>
      </c>
      <c r="N13" s="7">
        <f>K13/J13-1</f>
        <v>4.4767441860465107E-2</v>
      </c>
      <c r="P13" s="8">
        <v>0.50647820965842172</v>
      </c>
      <c r="Q13" s="8">
        <v>0.5070541760722348</v>
      </c>
    </row>
    <row r="14" spans="1:17" s="4" customFormat="1" ht="12.9" customHeight="1" x14ac:dyDescent="0.5">
      <c r="A14" s="4" t="s">
        <v>813</v>
      </c>
      <c r="C14" s="4">
        <v>2830</v>
      </c>
      <c r="D14" s="4" t="s">
        <v>832</v>
      </c>
      <c r="E14" s="4" t="s">
        <v>183</v>
      </c>
      <c r="F14" s="4" t="s">
        <v>815</v>
      </c>
      <c r="G14" s="4" t="s">
        <v>814</v>
      </c>
      <c r="H14" s="4" t="s">
        <v>19</v>
      </c>
      <c r="I14" s="4" t="s">
        <v>96</v>
      </c>
      <c r="J14" s="9">
        <v>6585</v>
      </c>
      <c r="K14" s="9">
        <v>6695</v>
      </c>
      <c r="M14" s="9">
        <f>K14-J14</f>
        <v>110</v>
      </c>
      <c r="N14" s="10">
        <f>K14/J14-1</f>
        <v>1.6704631738800213E-2</v>
      </c>
    </row>
    <row r="15" spans="1:17" s="4" customFormat="1" ht="12.9" customHeight="1" x14ac:dyDescent="0.5">
      <c r="A15" s="4" t="s">
        <v>816</v>
      </c>
      <c r="C15" s="4">
        <v>2831</v>
      </c>
      <c r="D15" s="4" t="s">
        <v>816</v>
      </c>
      <c r="E15" s="4" t="s">
        <v>183</v>
      </c>
      <c r="F15" s="4" t="s">
        <v>818</v>
      </c>
      <c r="G15" s="4" t="s">
        <v>817</v>
      </c>
      <c r="H15" s="4" t="s">
        <v>19</v>
      </c>
      <c r="I15" s="4" t="s">
        <v>96</v>
      </c>
      <c r="J15" s="9">
        <v>6225</v>
      </c>
      <c r="K15" s="9">
        <v>6430</v>
      </c>
      <c r="M15" s="9">
        <f>K15-J15</f>
        <v>205</v>
      </c>
      <c r="N15" s="10">
        <f>K15/J15-1</f>
        <v>3.2931726907630576E-2</v>
      </c>
    </row>
    <row r="16" spans="1:17" s="4" customFormat="1" ht="12.9" customHeight="1" x14ac:dyDescent="0.5">
      <c r="A16" s="4" t="s">
        <v>819</v>
      </c>
      <c r="C16" s="4">
        <v>2832</v>
      </c>
      <c r="D16" s="4" t="s">
        <v>819</v>
      </c>
      <c r="E16" s="4" t="s">
        <v>183</v>
      </c>
      <c r="F16" s="4" t="s">
        <v>821</v>
      </c>
      <c r="G16" s="4" t="s">
        <v>820</v>
      </c>
      <c r="H16" s="4" t="s">
        <v>19</v>
      </c>
      <c r="I16" s="4" t="s">
        <v>96</v>
      </c>
      <c r="J16" s="9">
        <v>365</v>
      </c>
      <c r="K16" s="9">
        <v>260</v>
      </c>
      <c r="M16" s="9">
        <f>K16-J16</f>
        <v>-105</v>
      </c>
      <c r="N16" s="10">
        <f>K16/J16-1</f>
        <v>-0.28767123287671237</v>
      </c>
    </row>
    <row r="17" spans="1:17" s="4" customFormat="1" ht="12.9" customHeight="1" x14ac:dyDescent="0.5">
      <c r="A17" s="4" t="s">
        <v>822</v>
      </c>
      <c r="C17" s="4">
        <v>2833</v>
      </c>
      <c r="D17" s="4" t="s">
        <v>833</v>
      </c>
      <c r="E17" s="4" t="s">
        <v>183</v>
      </c>
      <c r="F17" s="4" t="s">
        <v>824</v>
      </c>
      <c r="G17" s="4" t="s">
        <v>823</v>
      </c>
      <c r="H17" s="4" t="s">
        <v>19</v>
      </c>
      <c r="I17" s="4" t="s">
        <v>96</v>
      </c>
      <c r="J17" s="9">
        <v>2015</v>
      </c>
      <c r="K17" s="9">
        <v>2290</v>
      </c>
      <c r="M17" s="9">
        <f>K17-J17</f>
        <v>275</v>
      </c>
      <c r="N17" s="10">
        <f>K17/J17-1</f>
        <v>0.13647642679900751</v>
      </c>
    </row>
    <row r="18" spans="1:17" s="4" customFormat="1" ht="12.9" customHeight="1" x14ac:dyDescent="0.5">
      <c r="A18" s="4" t="s">
        <v>825</v>
      </c>
      <c r="C18" s="4">
        <v>2834</v>
      </c>
      <c r="D18" s="4" t="s">
        <v>834</v>
      </c>
      <c r="E18" s="4" t="s">
        <v>183</v>
      </c>
      <c r="F18" s="4" t="s">
        <v>826</v>
      </c>
      <c r="G18" s="4" t="s">
        <v>825</v>
      </c>
      <c r="H18" s="4" t="s">
        <v>19</v>
      </c>
      <c r="I18" s="4" t="s">
        <v>96</v>
      </c>
      <c r="J18" s="10">
        <v>0.76600000000000001</v>
      </c>
      <c r="K18" s="10">
        <v>0.745</v>
      </c>
      <c r="M18" s="14" t="str">
        <f>TEXT((K18-J18)  * 100,"#,##0.0") &amp; " pts."</f>
        <v>-2.1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0.72399999999999998</v>
      </c>
      <c r="K19" s="10">
        <v>0.71599999999999997</v>
      </c>
      <c r="M19" s="14" t="str">
        <f>TEXT((K19-J19)  * 100,"#,##0.0") &amp; " pts."</f>
        <v>-0.8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5.5E-2</v>
      </c>
      <c r="K20" s="10">
        <v>3.9E-2</v>
      </c>
      <c r="M20" s="14" t="str">
        <f>TEXT((K20-J20)  * 100,"#,##0.0") &amp; " pts."</f>
        <v>-1.6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8375</v>
      </c>
      <c r="K22" s="6">
        <v>8730</v>
      </c>
      <c r="M22" s="6">
        <f>K22-J22</f>
        <v>355</v>
      </c>
      <c r="N22" s="7">
        <f>K22/J22-1</f>
        <v>4.2388059701492509E-2</v>
      </c>
      <c r="P22" s="8">
        <v>0.49322732626619553</v>
      </c>
      <c r="Q22" s="8">
        <v>0.49266365688487584</v>
      </c>
    </row>
    <row r="23" spans="1:17" s="4" customFormat="1" ht="12.9" customHeight="1" x14ac:dyDescent="0.5">
      <c r="A23" s="4" t="s">
        <v>813</v>
      </c>
      <c r="C23" s="4">
        <v>2838</v>
      </c>
      <c r="D23" s="4" t="s">
        <v>832</v>
      </c>
      <c r="E23" s="4" t="s">
        <v>183</v>
      </c>
      <c r="F23" s="4" t="s">
        <v>815</v>
      </c>
      <c r="G23" s="4" t="s">
        <v>814</v>
      </c>
      <c r="H23" s="4" t="s">
        <v>19</v>
      </c>
      <c r="I23" s="4" t="s">
        <v>105</v>
      </c>
      <c r="J23" s="9">
        <v>5235</v>
      </c>
      <c r="K23" s="9">
        <v>5400</v>
      </c>
      <c r="M23" s="9">
        <f>K23-J23</f>
        <v>165</v>
      </c>
      <c r="N23" s="10">
        <f>K23/J23-1</f>
        <v>3.1518624641833748E-2</v>
      </c>
    </row>
    <row r="24" spans="1:17" s="4" customFormat="1" ht="12.9" customHeight="1" x14ac:dyDescent="0.5">
      <c r="A24" s="4" t="s">
        <v>816</v>
      </c>
      <c r="C24" s="4">
        <v>2839</v>
      </c>
      <c r="D24" s="4" t="s">
        <v>816</v>
      </c>
      <c r="E24" s="4" t="s">
        <v>183</v>
      </c>
      <c r="F24" s="4" t="s">
        <v>818</v>
      </c>
      <c r="G24" s="4" t="s">
        <v>817</v>
      </c>
      <c r="H24" s="4" t="s">
        <v>19</v>
      </c>
      <c r="I24" s="4" t="s">
        <v>105</v>
      </c>
      <c r="J24" s="9">
        <v>5050</v>
      </c>
      <c r="K24" s="9">
        <v>5130</v>
      </c>
      <c r="M24" s="9">
        <f>K24-J24</f>
        <v>80</v>
      </c>
      <c r="N24" s="10">
        <f>K24/J24-1</f>
        <v>1.5841584158415856E-2</v>
      </c>
    </row>
    <row r="25" spans="1:17" s="4" customFormat="1" ht="12.9" customHeight="1" x14ac:dyDescent="0.5">
      <c r="A25" s="4" t="s">
        <v>819</v>
      </c>
      <c r="C25" s="4">
        <v>2840</v>
      </c>
      <c r="D25" s="4" t="s">
        <v>819</v>
      </c>
      <c r="E25" s="4" t="s">
        <v>183</v>
      </c>
      <c r="F25" s="4" t="s">
        <v>821</v>
      </c>
      <c r="G25" s="4" t="s">
        <v>820</v>
      </c>
      <c r="H25" s="4" t="s">
        <v>19</v>
      </c>
      <c r="I25" s="4" t="s">
        <v>105</v>
      </c>
      <c r="J25" s="9">
        <v>185</v>
      </c>
      <c r="K25" s="9">
        <v>265</v>
      </c>
      <c r="M25" s="9">
        <f>K25-J25</f>
        <v>80</v>
      </c>
      <c r="N25" s="10">
        <f>K25/J25-1</f>
        <v>0.43243243243243246</v>
      </c>
    </row>
    <row r="26" spans="1:17" s="4" customFormat="1" ht="12.9" customHeight="1" x14ac:dyDescent="0.5">
      <c r="A26" s="4" t="s">
        <v>822</v>
      </c>
      <c r="C26" s="4">
        <v>2841</v>
      </c>
      <c r="D26" s="4" t="s">
        <v>833</v>
      </c>
      <c r="E26" s="4" t="s">
        <v>183</v>
      </c>
      <c r="F26" s="4" t="s">
        <v>824</v>
      </c>
      <c r="G26" s="4" t="s">
        <v>823</v>
      </c>
      <c r="H26" s="4" t="s">
        <v>19</v>
      </c>
      <c r="I26" s="4" t="s">
        <v>105</v>
      </c>
      <c r="J26" s="9">
        <v>3140</v>
      </c>
      <c r="K26" s="9">
        <v>3340</v>
      </c>
      <c r="M26" s="9">
        <f>K26-J26</f>
        <v>200</v>
      </c>
      <c r="N26" s="10">
        <f>K26/J26-1</f>
        <v>6.3694267515923553E-2</v>
      </c>
    </row>
    <row r="27" spans="1:17" s="4" customFormat="1" ht="12.9" customHeight="1" x14ac:dyDescent="0.5">
      <c r="A27" s="4" t="s">
        <v>825</v>
      </c>
      <c r="C27" s="4">
        <v>2842</v>
      </c>
      <c r="D27" s="4" t="s">
        <v>834</v>
      </c>
      <c r="E27" s="4" t="s">
        <v>183</v>
      </c>
      <c r="F27" s="4" t="s">
        <v>826</v>
      </c>
      <c r="G27" s="4" t="s">
        <v>825</v>
      </c>
      <c r="H27" s="4" t="s">
        <v>19</v>
      </c>
      <c r="I27" s="4" t="s">
        <v>105</v>
      </c>
      <c r="J27" s="10">
        <v>0.625</v>
      </c>
      <c r="K27" s="10">
        <v>0.61899999999999999</v>
      </c>
      <c r="M27" s="14" t="str">
        <f>TEXT((K27-J27)  * 100,"#,##0.0") &amp; " pts."</f>
        <v>-0.6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0.60299999999999998</v>
      </c>
      <c r="K28" s="10">
        <v>0.58799999999999997</v>
      </c>
      <c r="M28" s="14" t="str">
        <f>TEXT((K28-J28)  * 100,"#,##0.0") &amp; " pts."</f>
        <v>-1.5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3.5000000000000003E-2</v>
      </c>
      <c r="K29" s="10">
        <v>4.9000000000000002E-2</v>
      </c>
      <c r="M29" s="14" t="str">
        <f>TEXT((K29-J29)  * 100,"#,##0.0") &amp; " pts."</f>
        <v>1.4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11820</v>
      </c>
      <c r="K32" s="6">
        <v>12090</v>
      </c>
      <c r="M32" s="6">
        <f>K32-J32</f>
        <v>270</v>
      </c>
      <c r="N32" s="7">
        <f>K32/J32-1</f>
        <v>2.2842639593908531E-2</v>
      </c>
    </row>
    <row r="33" spans="1:17" s="4" customFormat="1" ht="14.05" customHeight="1" x14ac:dyDescent="0.5">
      <c r="A33" s="4" t="s">
        <v>845</v>
      </c>
      <c r="C33" s="4">
        <v>2865</v>
      </c>
      <c r="D33" s="4" t="s">
        <v>843</v>
      </c>
      <c r="E33" s="4" t="s">
        <v>183</v>
      </c>
      <c r="F33" s="4" t="s">
        <v>844</v>
      </c>
      <c r="G33" s="4" t="s">
        <v>843</v>
      </c>
      <c r="H33" s="4" t="s">
        <v>19</v>
      </c>
      <c r="I33" s="4" t="s">
        <v>20</v>
      </c>
      <c r="J33" s="9">
        <v>11730</v>
      </c>
      <c r="K33" s="9">
        <v>11960</v>
      </c>
      <c r="M33" s="9">
        <f>K33-J33</f>
        <v>230</v>
      </c>
      <c r="N33" s="10">
        <f>K33/J33-1</f>
        <v>1.9607843137254832E-2</v>
      </c>
      <c r="P33" s="11">
        <v>0.99238578680203049</v>
      </c>
      <c r="Q33" s="11">
        <v>0.989247311827957</v>
      </c>
    </row>
    <row r="34" spans="1:17" s="4" customFormat="1" ht="12.9" customHeight="1" x14ac:dyDescent="0.5">
      <c r="A34" s="4" t="s">
        <v>846</v>
      </c>
      <c r="C34" s="4">
        <v>2866</v>
      </c>
      <c r="D34" s="4" t="s">
        <v>847</v>
      </c>
      <c r="E34" s="4" t="s">
        <v>183</v>
      </c>
      <c r="F34" s="4" t="s">
        <v>848</v>
      </c>
      <c r="G34" s="4" t="s">
        <v>847</v>
      </c>
      <c r="H34" s="4" t="s">
        <v>19</v>
      </c>
      <c r="I34" s="4" t="s">
        <v>20</v>
      </c>
      <c r="J34" s="9">
        <v>9450</v>
      </c>
      <c r="K34" s="9">
        <v>9450</v>
      </c>
      <c r="M34" s="9">
        <f>K34-J34</f>
        <v>0</v>
      </c>
      <c r="N34" s="10">
        <f>K34/J34-1</f>
        <v>0</v>
      </c>
      <c r="P34" s="11">
        <v>0.79949238578680204</v>
      </c>
      <c r="Q34" s="11">
        <v>0.78163771712158814</v>
      </c>
    </row>
    <row r="35" spans="1:17" s="4" customFormat="1" ht="14.05" customHeight="1" x14ac:dyDescent="0.5">
      <c r="A35" s="4" t="s">
        <v>851</v>
      </c>
      <c r="C35" s="4">
        <v>2867</v>
      </c>
      <c r="D35" s="4" t="s">
        <v>849</v>
      </c>
      <c r="E35" s="4" t="s">
        <v>183</v>
      </c>
      <c r="F35" s="4" t="s">
        <v>850</v>
      </c>
      <c r="G35" s="4" t="s">
        <v>849</v>
      </c>
      <c r="H35" s="4" t="s">
        <v>19</v>
      </c>
      <c r="I35" s="4" t="s">
        <v>20</v>
      </c>
      <c r="J35" s="9">
        <v>2280</v>
      </c>
      <c r="K35" s="9">
        <v>2510</v>
      </c>
      <c r="M35" s="9">
        <f>K35-J35</f>
        <v>230</v>
      </c>
      <c r="N35" s="10">
        <f>K35/J35-1</f>
        <v>0.10087719298245612</v>
      </c>
      <c r="P35" s="11">
        <v>0.19289340101522842</v>
      </c>
      <c r="Q35" s="11">
        <v>0.20760959470636889</v>
      </c>
    </row>
    <row r="36" spans="1:17" s="4" customFormat="1" ht="14.05" customHeight="1" x14ac:dyDescent="0.5">
      <c r="A36" s="4" t="s">
        <v>854</v>
      </c>
      <c r="C36" s="4">
        <v>2864</v>
      </c>
      <c r="D36" s="4" t="s">
        <v>852</v>
      </c>
      <c r="E36" s="4" t="s">
        <v>183</v>
      </c>
      <c r="F36" s="4" t="s">
        <v>853</v>
      </c>
      <c r="G36" s="4" t="s">
        <v>852</v>
      </c>
      <c r="H36" s="4" t="s">
        <v>19</v>
      </c>
      <c r="I36" s="4" t="s">
        <v>20</v>
      </c>
      <c r="J36" s="9">
        <v>95</v>
      </c>
      <c r="K36" s="9">
        <v>130</v>
      </c>
      <c r="M36" s="9">
        <f>K36-J36</f>
        <v>35</v>
      </c>
      <c r="N36" s="10">
        <f>K36/J36-1</f>
        <v>0.36842105263157898</v>
      </c>
      <c r="P36" s="11">
        <v>8.0372250423011837E-3</v>
      </c>
      <c r="Q36" s="11">
        <v>1.0752688172043012E-2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6585</v>
      </c>
      <c r="K38" s="6">
        <v>6690</v>
      </c>
      <c r="M38" s="6">
        <f>K38-J38</f>
        <v>105</v>
      </c>
      <c r="N38" s="7">
        <f>K38/J38-1</f>
        <v>1.5945330296127658E-2</v>
      </c>
      <c r="P38" s="8">
        <v>0.55710659898477155</v>
      </c>
      <c r="Q38" s="8">
        <v>0.5533498759305211</v>
      </c>
    </row>
    <row r="39" spans="1:17" s="5" customFormat="1" ht="14.05" customHeight="1" x14ac:dyDescent="0.5">
      <c r="A39" s="5" t="s">
        <v>857</v>
      </c>
      <c r="C39" s="5">
        <v>2870</v>
      </c>
      <c r="D39" s="5" t="s">
        <v>856</v>
      </c>
      <c r="E39" s="5" t="s">
        <v>183</v>
      </c>
      <c r="F39" s="5" t="s">
        <v>844</v>
      </c>
      <c r="G39" s="5" t="s">
        <v>843</v>
      </c>
      <c r="H39" s="5" t="s">
        <v>19</v>
      </c>
      <c r="I39" s="5" t="s">
        <v>96</v>
      </c>
      <c r="J39" s="6">
        <v>6535</v>
      </c>
      <c r="K39" s="6">
        <v>6640</v>
      </c>
      <c r="M39" s="6">
        <f>K39-J39</f>
        <v>105</v>
      </c>
      <c r="N39" s="7">
        <f>K39/J39-1</f>
        <v>1.6067329762815552E-2</v>
      </c>
      <c r="P39" s="8">
        <v>0.55287648054145511</v>
      </c>
      <c r="Q39" s="8">
        <v>0.54921422663358144</v>
      </c>
    </row>
    <row r="40" spans="1:17" s="4" customFormat="1" ht="12.9" customHeight="1" x14ac:dyDescent="0.5">
      <c r="A40" s="4" t="s">
        <v>846</v>
      </c>
      <c r="C40" s="4">
        <v>2871</v>
      </c>
      <c r="D40" s="4" t="s">
        <v>846</v>
      </c>
      <c r="E40" s="4" t="s">
        <v>183</v>
      </c>
      <c r="F40" s="4" t="s">
        <v>848</v>
      </c>
      <c r="G40" s="4" t="s">
        <v>847</v>
      </c>
      <c r="H40" s="4" t="s">
        <v>19</v>
      </c>
      <c r="I40" s="4" t="s">
        <v>96</v>
      </c>
      <c r="J40" s="9">
        <v>5030</v>
      </c>
      <c r="K40" s="9">
        <v>5070</v>
      </c>
      <c r="M40" s="9">
        <f>K40-J40</f>
        <v>40</v>
      </c>
      <c r="N40" s="10">
        <f>K40/J40-1</f>
        <v>7.9522862823062646E-3</v>
      </c>
      <c r="P40" s="11">
        <v>0.42554991539763115</v>
      </c>
      <c r="Q40" s="11">
        <v>0.41935483870967744</v>
      </c>
    </row>
    <row r="41" spans="1:17" s="4" customFormat="1" ht="14.05" customHeight="1" x14ac:dyDescent="0.5">
      <c r="A41" s="4" t="s">
        <v>851</v>
      </c>
      <c r="C41" s="4">
        <v>2872</v>
      </c>
      <c r="D41" s="4" t="s">
        <v>858</v>
      </c>
      <c r="E41" s="4" t="s">
        <v>183</v>
      </c>
      <c r="F41" s="4" t="s">
        <v>850</v>
      </c>
      <c r="G41" s="4" t="s">
        <v>849</v>
      </c>
      <c r="H41" s="4" t="s">
        <v>19</v>
      </c>
      <c r="I41" s="4" t="s">
        <v>96</v>
      </c>
      <c r="J41" s="9">
        <v>1505</v>
      </c>
      <c r="K41" s="9">
        <v>1570</v>
      </c>
      <c r="M41" s="9">
        <f>K41-J41</f>
        <v>65</v>
      </c>
      <c r="N41" s="10">
        <f>K41/J41-1</f>
        <v>4.3189368770764069E-2</v>
      </c>
      <c r="P41" s="11">
        <v>0.12732656514382404</v>
      </c>
      <c r="Q41" s="11">
        <v>0.12985938792390406</v>
      </c>
    </row>
    <row r="42" spans="1:17" s="4" customFormat="1" ht="14.05" customHeight="1" x14ac:dyDescent="0.5">
      <c r="A42" s="4" t="s">
        <v>854</v>
      </c>
      <c r="C42" s="4">
        <v>2869</v>
      </c>
      <c r="D42" s="4" t="s">
        <v>859</v>
      </c>
      <c r="E42" s="4" t="s">
        <v>183</v>
      </c>
      <c r="F42" s="4" t="s">
        <v>853</v>
      </c>
      <c r="G42" s="4" t="s">
        <v>852</v>
      </c>
      <c r="H42" s="4" t="s">
        <v>19</v>
      </c>
      <c r="I42" s="4" t="s">
        <v>96</v>
      </c>
      <c r="J42" s="9">
        <v>55</v>
      </c>
      <c r="K42" s="9">
        <v>55</v>
      </c>
      <c r="M42" s="9">
        <f>K42-J42</f>
        <v>0</v>
      </c>
      <c r="N42" s="10">
        <f>K42/J42-1</f>
        <v>0</v>
      </c>
      <c r="P42" s="11">
        <v>4.6531302876480539E-3</v>
      </c>
      <c r="Q42" s="11">
        <v>4.5492142266335819E-3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5235</v>
      </c>
      <c r="K44" s="6">
        <v>5395</v>
      </c>
      <c r="M44" s="6">
        <f>K44-J44</f>
        <v>160</v>
      </c>
      <c r="N44" s="7">
        <f>K44/J44-1</f>
        <v>3.0563514804202496E-2</v>
      </c>
      <c r="P44" s="8">
        <v>0.44289340101522845</v>
      </c>
      <c r="Q44" s="8">
        <v>0.44623655913978494</v>
      </c>
    </row>
    <row r="45" spans="1:17" s="5" customFormat="1" ht="14.05" customHeight="1" x14ac:dyDescent="0.5">
      <c r="A45" s="5" t="s">
        <v>857</v>
      </c>
      <c r="C45" s="5">
        <v>2875</v>
      </c>
      <c r="D45" s="5" t="s">
        <v>856</v>
      </c>
      <c r="E45" s="5" t="s">
        <v>183</v>
      </c>
      <c r="F45" s="5" t="s">
        <v>844</v>
      </c>
      <c r="G45" s="5" t="s">
        <v>843</v>
      </c>
      <c r="H45" s="5" t="s">
        <v>19</v>
      </c>
      <c r="I45" s="5" t="s">
        <v>105</v>
      </c>
      <c r="J45" s="6">
        <v>5195</v>
      </c>
      <c r="K45" s="6">
        <v>5315</v>
      </c>
      <c r="M45" s="6">
        <f>K45-J45</f>
        <v>120</v>
      </c>
      <c r="N45" s="7">
        <f>K45/J45-1</f>
        <v>2.3099133782483072E-2</v>
      </c>
      <c r="P45" s="8">
        <v>0.43950930626057527</v>
      </c>
      <c r="Q45" s="8">
        <v>0.43961952026468154</v>
      </c>
    </row>
    <row r="46" spans="1:17" s="4" customFormat="1" ht="12.9" customHeight="1" x14ac:dyDescent="0.5">
      <c r="A46" s="4" t="s">
        <v>846</v>
      </c>
      <c r="C46" s="4">
        <v>2876</v>
      </c>
      <c r="D46" s="4" t="s">
        <v>846</v>
      </c>
      <c r="E46" s="4" t="s">
        <v>183</v>
      </c>
      <c r="F46" s="4" t="s">
        <v>848</v>
      </c>
      <c r="G46" s="4" t="s">
        <v>847</v>
      </c>
      <c r="H46" s="4" t="s">
        <v>19</v>
      </c>
      <c r="I46" s="4" t="s">
        <v>105</v>
      </c>
      <c r="J46" s="9">
        <v>4415</v>
      </c>
      <c r="K46" s="9">
        <v>4385</v>
      </c>
      <c r="M46" s="9">
        <f>K46-J46</f>
        <v>-30</v>
      </c>
      <c r="N46" s="10">
        <f>K46/J46-1</f>
        <v>-6.7950169875424793E-3</v>
      </c>
      <c r="P46" s="11">
        <v>0.37351945854483926</v>
      </c>
      <c r="Q46" s="11">
        <v>0.36269644334160461</v>
      </c>
    </row>
    <row r="47" spans="1:17" s="4" customFormat="1" ht="14.05" customHeight="1" x14ac:dyDescent="0.5">
      <c r="A47" s="4" t="s">
        <v>851</v>
      </c>
      <c r="C47" s="4">
        <v>2877</v>
      </c>
      <c r="D47" s="4" t="s">
        <v>858</v>
      </c>
      <c r="E47" s="4" t="s">
        <v>183</v>
      </c>
      <c r="F47" s="4" t="s">
        <v>850</v>
      </c>
      <c r="G47" s="4" t="s">
        <v>849</v>
      </c>
      <c r="H47" s="4" t="s">
        <v>19</v>
      </c>
      <c r="I47" s="4" t="s">
        <v>105</v>
      </c>
      <c r="J47" s="9">
        <v>775</v>
      </c>
      <c r="K47" s="9">
        <v>935</v>
      </c>
      <c r="M47" s="9">
        <f>K47-J47</f>
        <v>160</v>
      </c>
      <c r="N47" s="10">
        <f>K47/J47-1</f>
        <v>0.20645161290322589</v>
      </c>
      <c r="P47" s="11">
        <v>6.5566835871404397E-2</v>
      </c>
      <c r="Q47" s="11">
        <v>7.7336641852770879E-2</v>
      </c>
    </row>
    <row r="48" spans="1:17" s="4" customFormat="1" ht="14.05" customHeight="1" x14ac:dyDescent="0.5">
      <c r="A48" s="4" t="s">
        <v>854</v>
      </c>
      <c r="C48" s="4">
        <v>2874</v>
      </c>
      <c r="D48" s="4" t="s">
        <v>859</v>
      </c>
      <c r="E48" s="4" t="s">
        <v>183</v>
      </c>
      <c r="F48" s="4" t="s">
        <v>853</v>
      </c>
      <c r="G48" s="4" t="s">
        <v>852</v>
      </c>
      <c r="H48" s="4" t="s">
        <v>19</v>
      </c>
      <c r="I48" s="4" t="s">
        <v>105</v>
      </c>
      <c r="J48" s="9">
        <v>40</v>
      </c>
      <c r="K48" s="9">
        <v>80</v>
      </c>
      <c r="M48" s="9">
        <f>K48-J48</f>
        <v>40</v>
      </c>
      <c r="N48" s="10">
        <f>K48/J48-1</f>
        <v>1</v>
      </c>
      <c r="P48" s="11">
        <v>3.3840947546531302E-3</v>
      </c>
      <c r="Q48" s="11">
        <v>6.6170388751033912E-3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11820</v>
      </c>
      <c r="K4" s="6">
        <v>12090</v>
      </c>
      <c r="M4" s="6">
        <f>K4-J4</f>
        <v>270</v>
      </c>
      <c r="N4" s="7">
        <f>K4/J4-1</f>
        <v>2.2842639593908531E-2</v>
      </c>
    </row>
    <row r="5" spans="1:17" s="4" customFormat="1" ht="14.05" customHeight="1" x14ac:dyDescent="0.5">
      <c r="A5" s="4" t="s">
        <v>868</v>
      </c>
      <c r="C5" s="4">
        <v>2879</v>
      </c>
      <c r="D5" s="4" t="s">
        <v>866</v>
      </c>
      <c r="E5" s="4" t="s">
        <v>183</v>
      </c>
      <c r="F5" s="4" t="s">
        <v>867</v>
      </c>
      <c r="G5" s="4" t="s">
        <v>866</v>
      </c>
      <c r="H5" s="4" t="s">
        <v>19</v>
      </c>
      <c r="I5" s="4" t="s">
        <v>20</v>
      </c>
      <c r="J5" s="9">
        <v>95</v>
      </c>
      <c r="K5" s="9">
        <v>130</v>
      </c>
      <c r="M5" s="9">
        <f>K5-J5</f>
        <v>35</v>
      </c>
      <c r="N5" s="10">
        <f>K5/J5-1</f>
        <v>0.36842105263157898</v>
      </c>
      <c r="P5" s="11">
        <v>8.0372250423011837E-3</v>
      </c>
      <c r="Q5" s="11">
        <v>1.0752688172043012E-2</v>
      </c>
    </row>
    <row r="6" spans="1:17" s="4" customFormat="1" ht="14.05" customHeight="1" x14ac:dyDescent="0.5">
      <c r="A6" s="4" t="s">
        <v>871</v>
      </c>
      <c r="C6" s="4">
        <v>2880</v>
      </c>
      <c r="D6" s="4" t="s">
        <v>869</v>
      </c>
      <c r="E6" s="4" t="s">
        <v>183</v>
      </c>
      <c r="F6" s="4" t="s">
        <v>870</v>
      </c>
      <c r="G6" s="4" t="s">
        <v>869</v>
      </c>
      <c r="H6" s="4" t="s">
        <v>19</v>
      </c>
      <c r="I6" s="4" t="s">
        <v>20</v>
      </c>
      <c r="J6" s="9">
        <v>11730</v>
      </c>
      <c r="K6" s="9">
        <v>11960</v>
      </c>
      <c r="M6" s="9">
        <f>K6-J6</f>
        <v>230</v>
      </c>
      <c r="N6" s="10">
        <f>K6/J6-1</f>
        <v>1.9607843137254832E-2</v>
      </c>
      <c r="P6" s="11">
        <v>0.99238578680203049</v>
      </c>
      <c r="Q6" s="11">
        <v>0.989247311827957</v>
      </c>
    </row>
    <row r="7" spans="1:17" s="4" customFormat="1" ht="12.9" customHeight="1" x14ac:dyDescent="0.5">
      <c r="A7" s="4" t="s">
        <v>872</v>
      </c>
      <c r="C7" s="4">
        <v>2881</v>
      </c>
      <c r="D7" s="4" t="s">
        <v>873</v>
      </c>
      <c r="E7" s="4" t="s">
        <v>183</v>
      </c>
      <c r="F7" s="4" t="s">
        <v>874</v>
      </c>
      <c r="G7" s="4" t="s">
        <v>875</v>
      </c>
      <c r="H7" s="4" t="s">
        <v>19</v>
      </c>
      <c r="I7" s="4" t="s">
        <v>20</v>
      </c>
      <c r="J7" s="9">
        <v>2095</v>
      </c>
      <c r="K7" s="9">
        <v>185</v>
      </c>
      <c r="M7" s="9">
        <f>K7-J7</f>
        <v>-1910</v>
      </c>
      <c r="N7" s="10">
        <f>K7/J7-1</f>
        <v>-0.91169451073985686</v>
      </c>
      <c r="P7" s="11">
        <v>0.17724196277495771</v>
      </c>
      <c r="Q7" s="11">
        <v>1.5301902398676593E-2</v>
      </c>
    </row>
    <row r="8" spans="1:17" s="4" customFormat="1" ht="12.9" customHeight="1" x14ac:dyDescent="0.5">
      <c r="A8" s="4" t="s">
        <v>876</v>
      </c>
      <c r="C8" s="4">
        <v>2882</v>
      </c>
      <c r="D8" s="4" t="s">
        <v>877</v>
      </c>
      <c r="E8" s="4" t="s">
        <v>183</v>
      </c>
      <c r="F8" s="4" t="s">
        <v>878</v>
      </c>
      <c r="G8" s="4" t="s">
        <v>877</v>
      </c>
      <c r="H8" s="4" t="s">
        <v>19</v>
      </c>
      <c r="I8" s="4" t="s">
        <v>20</v>
      </c>
      <c r="J8" s="9">
        <v>1395</v>
      </c>
      <c r="K8" s="9">
        <v>1780</v>
      </c>
      <c r="M8" s="9">
        <f>K8-J8</f>
        <v>385</v>
      </c>
      <c r="N8" s="10">
        <f>K8/J8-1</f>
        <v>0.27598566308243733</v>
      </c>
      <c r="P8" s="11">
        <v>0.11802030456852793</v>
      </c>
      <c r="Q8" s="11">
        <v>0.14722911497105046</v>
      </c>
    </row>
    <row r="9" spans="1:17" s="4" customFormat="1" ht="12.9" customHeight="1" x14ac:dyDescent="0.5">
      <c r="A9" s="4" t="s">
        <v>879</v>
      </c>
      <c r="C9" s="4">
        <v>2883</v>
      </c>
      <c r="D9" s="4" t="s">
        <v>880</v>
      </c>
      <c r="E9" s="4" t="s">
        <v>183</v>
      </c>
      <c r="F9" s="4" t="s">
        <v>881</v>
      </c>
      <c r="G9" s="4" t="s">
        <v>880</v>
      </c>
      <c r="H9" s="4" t="s">
        <v>19</v>
      </c>
      <c r="I9" s="4" t="s">
        <v>20</v>
      </c>
      <c r="J9" s="9">
        <v>480</v>
      </c>
      <c r="K9" s="9">
        <v>650</v>
      </c>
      <c r="M9" s="9">
        <f>K9-J9</f>
        <v>170</v>
      </c>
      <c r="N9" s="10">
        <f>K9/J9-1</f>
        <v>0.35416666666666674</v>
      </c>
      <c r="P9" s="11">
        <v>4.060913705583756E-2</v>
      </c>
      <c r="Q9" s="11">
        <v>5.3763440860215055E-2</v>
      </c>
    </row>
    <row r="10" spans="1:17" s="4" customFormat="1" ht="12.9" customHeight="1" x14ac:dyDescent="0.5">
      <c r="A10" s="4" t="s">
        <v>882</v>
      </c>
      <c r="C10" s="4">
        <v>2884</v>
      </c>
      <c r="D10" s="4" t="s">
        <v>883</v>
      </c>
      <c r="E10" s="4" t="s">
        <v>183</v>
      </c>
      <c r="F10" s="4" t="s">
        <v>884</v>
      </c>
      <c r="G10" s="4" t="s">
        <v>883</v>
      </c>
      <c r="H10" s="4" t="s">
        <v>19</v>
      </c>
      <c r="I10" s="4" t="s">
        <v>20</v>
      </c>
      <c r="J10" s="9">
        <v>800</v>
      </c>
      <c r="K10" s="9">
        <v>895</v>
      </c>
      <c r="M10" s="9">
        <f>K10-J10</f>
        <v>95</v>
      </c>
      <c r="N10" s="10">
        <f>K10/J10-1</f>
        <v>0.11874999999999991</v>
      </c>
      <c r="P10" s="11">
        <v>6.7681895093062605E-2</v>
      </c>
      <c r="Q10" s="11">
        <v>7.4028122415219194E-2</v>
      </c>
    </row>
    <row r="11" spans="1:17" s="4" customFormat="1" ht="12.9" customHeight="1" x14ac:dyDescent="0.5">
      <c r="A11" s="4" t="s">
        <v>885</v>
      </c>
      <c r="C11" s="4">
        <v>2885</v>
      </c>
      <c r="D11" s="4" t="s">
        <v>886</v>
      </c>
      <c r="E11" s="4" t="s">
        <v>183</v>
      </c>
      <c r="F11" s="4" t="s">
        <v>887</v>
      </c>
      <c r="G11" s="4" t="s">
        <v>886</v>
      </c>
      <c r="H11" s="4" t="s">
        <v>19</v>
      </c>
      <c r="I11" s="4" t="s">
        <v>20</v>
      </c>
      <c r="J11" s="9">
        <v>1310</v>
      </c>
      <c r="K11" s="9">
        <v>1510</v>
      </c>
      <c r="M11" s="9">
        <f>K11-J11</f>
        <v>200</v>
      </c>
      <c r="N11" s="10">
        <f>K11/J11-1</f>
        <v>0.15267175572519087</v>
      </c>
      <c r="P11" s="11">
        <v>0.11082910321489002</v>
      </c>
      <c r="Q11" s="11">
        <v>0.12489660876757651</v>
      </c>
    </row>
    <row r="12" spans="1:17" s="4" customFormat="1" ht="12.9" customHeight="1" x14ac:dyDescent="0.5">
      <c r="A12" s="4" t="s">
        <v>888</v>
      </c>
      <c r="C12" s="4">
        <v>2886</v>
      </c>
      <c r="D12" s="4" t="s">
        <v>889</v>
      </c>
      <c r="E12" s="4" t="s">
        <v>183</v>
      </c>
      <c r="F12" s="4" t="s">
        <v>890</v>
      </c>
      <c r="G12" s="4" t="s">
        <v>889</v>
      </c>
      <c r="H12" s="4" t="s">
        <v>19</v>
      </c>
      <c r="I12" s="4" t="s">
        <v>20</v>
      </c>
      <c r="J12" s="9">
        <v>210</v>
      </c>
      <c r="K12" s="9">
        <v>200</v>
      </c>
      <c r="M12" s="9">
        <f>K12-J12</f>
        <v>-10</v>
      </c>
      <c r="N12" s="10">
        <f>K12/J12-1</f>
        <v>-4.7619047619047672E-2</v>
      </c>
      <c r="P12" s="11">
        <v>1.7766497461928935E-2</v>
      </c>
      <c r="Q12" s="11">
        <v>1.6542597187758478E-2</v>
      </c>
    </row>
    <row r="13" spans="1:17" s="4" customFormat="1" ht="12.9" customHeight="1" x14ac:dyDescent="0.5">
      <c r="A13" s="4" t="s">
        <v>891</v>
      </c>
      <c r="C13" s="4">
        <v>2887</v>
      </c>
      <c r="D13" s="4" t="s">
        <v>892</v>
      </c>
      <c r="E13" s="4" t="s">
        <v>183</v>
      </c>
      <c r="F13" s="4" t="s">
        <v>893</v>
      </c>
      <c r="G13" s="4" t="s">
        <v>892</v>
      </c>
      <c r="H13" s="4" t="s">
        <v>19</v>
      </c>
      <c r="I13" s="4" t="s">
        <v>20</v>
      </c>
      <c r="J13" s="9">
        <v>1865</v>
      </c>
      <c r="K13" s="9">
        <v>2235</v>
      </c>
      <c r="M13" s="9">
        <f>K13-J13</f>
        <v>370</v>
      </c>
      <c r="N13" s="10">
        <f>K13/J13-1</f>
        <v>0.19839142091152806</v>
      </c>
      <c r="P13" s="11">
        <v>0.15778341793570219</v>
      </c>
      <c r="Q13" s="11">
        <v>0.18486352357320099</v>
      </c>
    </row>
    <row r="14" spans="1:17" s="4" customFormat="1" ht="12.9" customHeight="1" x14ac:dyDescent="0.5">
      <c r="A14" s="4" t="s">
        <v>894</v>
      </c>
      <c r="C14" s="4">
        <v>2888</v>
      </c>
      <c r="D14" s="4" t="s">
        <v>895</v>
      </c>
      <c r="E14" s="4" t="s">
        <v>183</v>
      </c>
      <c r="F14" s="4" t="s">
        <v>896</v>
      </c>
      <c r="G14" s="4" t="s">
        <v>895</v>
      </c>
      <c r="H14" s="4" t="s">
        <v>19</v>
      </c>
      <c r="I14" s="4" t="s">
        <v>20</v>
      </c>
      <c r="J14" s="9">
        <v>2280</v>
      </c>
      <c r="K14" s="9">
        <v>2275</v>
      </c>
      <c r="M14" s="9">
        <f>K14-J14</f>
        <v>-5</v>
      </c>
      <c r="N14" s="10">
        <f>K14/J14-1</f>
        <v>-2.1929824561403022E-3</v>
      </c>
      <c r="P14" s="11">
        <v>0.19289340101522842</v>
      </c>
      <c r="Q14" s="11">
        <v>0.18817204301075269</v>
      </c>
    </row>
    <row r="15" spans="1:17" s="4" customFormat="1" ht="12.9" customHeight="1" x14ac:dyDescent="0.5">
      <c r="A15" s="4" t="s">
        <v>897</v>
      </c>
      <c r="C15" s="4">
        <v>2889</v>
      </c>
      <c r="D15" s="4" t="s">
        <v>898</v>
      </c>
      <c r="E15" s="4" t="s">
        <v>183</v>
      </c>
      <c r="F15" s="4" t="s">
        <v>899</v>
      </c>
      <c r="G15" s="4" t="s">
        <v>898</v>
      </c>
      <c r="H15" s="4" t="s">
        <v>19</v>
      </c>
      <c r="I15" s="4" t="s">
        <v>20</v>
      </c>
      <c r="J15" s="9">
        <v>845</v>
      </c>
      <c r="K15" s="9">
        <v>1595</v>
      </c>
      <c r="M15" s="9">
        <f>K15-J15</f>
        <v>750</v>
      </c>
      <c r="N15" s="10">
        <f>K15/J15-1</f>
        <v>0.88757396449704151</v>
      </c>
      <c r="P15" s="11">
        <v>7.1489001692047374E-2</v>
      </c>
      <c r="Q15" s="11">
        <v>0.13192721257237386</v>
      </c>
    </row>
    <row r="16" spans="1:17" s="4" customFormat="1" ht="12.9" customHeight="1" x14ac:dyDescent="0.5">
      <c r="A16" s="4" t="s">
        <v>900</v>
      </c>
      <c r="C16" s="4">
        <v>2890</v>
      </c>
      <c r="D16" s="4" t="s">
        <v>901</v>
      </c>
      <c r="E16" s="4" t="s">
        <v>183</v>
      </c>
      <c r="F16" s="4" t="s">
        <v>902</v>
      </c>
      <c r="G16" s="4" t="s">
        <v>901</v>
      </c>
      <c r="H16" s="4" t="s">
        <v>19</v>
      </c>
      <c r="I16" s="4" t="s">
        <v>20</v>
      </c>
      <c r="J16" s="9">
        <v>450</v>
      </c>
      <c r="K16" s="9">
        <v>625</v>
      </c>
      <c r="M16" s="9">
        <f>K16-J16</f>
        <v>175</v>
      </c>
      <c r="N16" s="10">
        <f>K16/J16-1</f>
        <v>0.38888888888888884</v>
      </c>
      <c r="P16" s="11">
        <v>3.8071065989847719E-2</v>
      </c>
      <c r="Q16" s="11">
        <v>5.1695616211745246E-2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6585</v>
      </c>
      <c r="K18" s="6">
        <v>6690</v>
      </c>
      <c r="M18" s="6">
        <f>K18-J18</f>
        <v>105</v>
      </c>
      <c r="N18" s="7">
        <f>K18/J18-1</f>
        <v>1.5945330296127658E-2</v>
      </c>
      <c r="P18" s="8">
        <v>0.55710659898477155</v>
      </c>
      <c r="Q18" s="8">
        <v>0.5533498759305211</v>
      </c>
    </row>
    <row r="19" spans="1:17" s="4" customFormat="1" ht="14.05" customHeight="1" x14ac:dyDescent="0.5">
      <c r="A19" s="4" t="s">
        <v>868</v>
      </c>
      <c r="C19" s="4">
        <v>2892</v>
      </c>
      <c r="D19" s="4" t="s">
        <v>904</v>
      </c>
      <c r="E19" s="4" t="s">
        <v>183</v>
      </c>
      <c r="F19" s="4" t="s">
        <v>867</v>
      </c>
      <c r="G19" s="4" t="s">
        <v>866</v>
      </c>
      <c r="H19" s="4" t="s">
        <v>19</v>
      </c>
      <c r="I19" s="4" t="s">
        <v>96</v>
      </c>
      <c r="J19" s="9">
        <v>50</v>
      </c>
      <c r="K19" s="9">
        <v>55</v>
      </c>
      <c r="M19" s="9">
        <f>K19-J19</f>
        <v>5</v>
      </c>
      <c r="N19" s="10">
        <f>K19/J19-1</f>
        <v>0.10000000000000009</v>
      </c>
      <c r="P19" s="11">
        <v>4.2301184433164128E-3</v>
      </c>
      <c r="Q19" s="11">
        <v>4.5492142266335819E-3</v>
      </c>
    </row>
    <row r="20" spans="1:17" s="4" customFormat="1" ht="14.05" customHeight="1" x14ac:dyDescent="0.5">
      <c r="A20" s="4" t="s">
        <v>871</v>
      </c>
      <c r="C20" s="4">
        <v>2893</v>
      </c>
      <c r="D20" s="4" t="s">
        <v>905</v>
      </c>
      <c r="E20" s="4" t="s">
        <v>183</v>
      </c>
      <c r="F20" s="4" t="s">
        <v>870</v>
      </c>
      <c r="G20" s="4" t="s">
        <v>869</v>
      </c>
      <c r="H20" s="4" t="s">
        <v>19</v>
      </c>
      <c r="I20" s="4" t="s">
        <v>96</v>
      </c>
      <c r="J20" s="9">
        <v>6535</v>
      </c>
      <c r="K20" s="9">
        <v>6640</v>
      </c>
      <c r="M20" s="9">
        <f>K20-J20</f>
        <v>105</v>
      </c>
      <c r="N20" s="10">
        <f>K20/J20-1</f>
        <v>1.6067329762815552E-2</v>
      </c>
      <c r="P20" s="11">
        <v>0.55287648054145511</v>
      </c>
      <c r="Q20" s="11">
        <v>0.54921422663358144</v>
      </c>
    </row>
    <row r="21" spans="1:17" s="4" customFormat="1" ht="12.9" customHeight="1" x14ac:dyDescent="0.5">
      <c r="A21" s="4" t="s">
        <v>872</v>
      </c>
      <c r="C21" s="4">
        <v>2894</v>
      </c>
      <c r="D21" s="4" t="s">
        <v>906</v>
      </c>
      <c r="E21" s="4" t="s">
        <v>183</v>
      </c>
      <c r="F21" s="4" t="s">
        <v>874</v>
      </c>
      <c r="G21" s="4" t="s">
        <v>875</v>
      </c>
      <c r="H21" s="4" t="s">
        <v>19</v>
      </c>
      <c r="I21" s="4" t="s">
        <v>96</v>
      </c>
      <c r="J21" s="9">
        <v>1535</v>
      </c>
      <c r="K21" s="9">
        <v>110</v>
      </c>
      <c r="M21" s="9">
        <f>K21-J21</f>
        <v>-1425</v>
      </c>
      <c r="N21" s="10">
        <f>K21/J21-1</f>
        <v>-0.92833876221498368</v>
      </c>
      <c r="P21" s="11">
        <v>0.12986463620981387</v>
      </c>
      <c r="Q21" s="11">
        <v>9.0984284532671638E-3</v>
      </c>
    </row>
    <row r="22" spans="1:17" s="4" customFormat="1" ht="12.9" customHeight="1" x14ac:dyDescent="0.5">
      <c r="A22" s="4" t="s">
        <v>876</v>
      </c>
      <c r="C22" s="4">
        <v>2895</v>
      </c>
      <c r="D22" s="4" t="s">
        <v>876</v>
      </c>
      <c r="E22" s="4" t="s">
        <v>183</v>
      </c>
      <c r="F22" s="4" t="s">
        <v>878</v>
      </c>
      <c r="G22" s="4" t="s">
        <v>877</v>
      </c>
      <c r="H22" s="4" t="s">
        <v>19</v>
      </c>
      <c r="I22" s="4" t="s">
        <v>96</v>
      </c>
      <c r="J22" s="9">
        <v>325</v>
      </c>
      <c r="K22" s="9">
        <v>515</v>
      </c>
      <c r="M22" s="9">
        <f>K22-J22</f>
        <v>190</v>
      </c>
      <c r="N22" s="10">
        <f>K22/J22-1</f>
        <v>0.58461538461538454</v>
      </c>
      <c r="P22" s="11">
        <v>2.7495769881556685E-2</v>
      </c>
      <c r="Q22" s="11">
        <v>4.2597187758478081E-2</v>
      </c>
    </row>
    <row r="23" spans="1:17" s="4" customFormat="1" ht="12.9" customHeight="1" x14ac:dyDescent="0.5">
      <c r="A23" s="4" t="s">
        <v>879</v>
      </c>
      <c r="C23" s="4">
        <v>2896</v>
      </c>
      <c r="D23" s="4" t="s">
        <v>879</v>
      </c>
      <c r="E23" s="4" t="s">
        <v>183</v>
      </c>
      <c r="F23" s="4" t="s">
        <v>881</v>
      </c>
      <c r="G23" s="4" t="s">
        <v>880</v>
      </c>
      <c r="H23" s="4" t="s">
        <v>19</v>
      </c>
      <c r="I23" s="4" t="s">
        <v>96</v>
      </c>
      <c r="J23" s="9">
        <v>350</v>
      </c>
      <c r="K23" s="9">
        <v>470</v>
      </c>
      <c r="M23" s="9">
        <f>K23-J23</f>
        <v>120</v>
      </c>
      <c r="N23" s="10">
        <f>K23/J23-1</f>
        <v>0.34285714285714275</v>
      </c>
      <c r="P23" s="11">
        <v>2.961082910321489E-2</v>
      </c>
      <c r="Q23" s="11">
        <v>3.8875103391232423E-2</v>
      </c>
    </row>
    <row r="24" spans="1:17" s="4" customFormat="1" ht="12.9" customHeight="1" x14ac:dyDescent="0.5">
      <c r="A24" s="4" t="s">
        <v>882</v>
      </c>
      <c r="C24" s="4">
        <v>2897</v>
      </c>
      <c r="D24" s="4" t="s">
        <v>882</v>
      </c>
      <c r="E24" s="4" t="s">
        <v>183</v>
      </c>
      <c r="F24" s="4" t="s">
        <v>884</v>
      </c>
      <c r="G24" s="4" t="s">
        <v>883</v>
      </c>
      <c r="H24" s="4" t="s">
        <v>19</v>
      </c>
      <c r="I24" s="4" t="s">
        <v>96</v>
      </c>
      <c r="J24" s="9">
        <v>70</v>
      </c>
      <c r="K24" s="9">
        <v>120</v>
      </c>
      <c r="M24" s="9">
        <f>K24-J24</f>
        <v>50</v>
      </c>
      <c r="N24" s="10">
        <f>K24/J24-1</f>
        <v>0.71428571428571419</v>
      </c>
      <c r="P24" s="11">
        <v>5.9221658206429781E-3</v>
      </c>
      <c r="Q24" s="11">
        <v>9.9255583126550868E-3</v>
      </c>
    </row>
    <row r="25" spans="1:17" s="4" customFormat="1" ht="12.9" customHeight="1" x14ac:dyDescent="0.5">
      <c r="A25" s="4" t="s">
        <v>885</v>
      </c>
      <c r="C25" s="4">
        <v>2898</v>
      </c>
      <c r="D25" s="4" t="s">
        <v>907</v>
      </c>
      <c r="E25" s="4" t="s">
        <v>183</v>
      </c>
      <c r="F25" s="4" t="s">
        <v>887</v>
      </c>
      <c r="G25" s="4" t="s">
        <v>886</v>
      </c>
      <c r="H25" s="4" t="s">
        <v>19</v>
      </c>
      <c r="I25" s="4" t="s">
        <v>96</v>
      </c>
      <c r="J25" s="9">
        <v>435</v>
      </c>
      <c r="K25" s="9">
        <v>520</v>
      </c>
      <c r="M25" s="9">
        <f>K25-J25</f>
        <v>85</v>
      </c>
      <c r="N25" s="10">
        <f>K25/J25-1</f>
        <v>0.19540229885057481</v>
      </c>
      <c r="P25" s="11">
        <v>3.6802030456852791E-2</v>
      </c>
      <c r="Q25" s="11">
        <v>4.3010752688172046E-2</v>
      </c>
    </row>
    <row r="26" spans="1:17" s="4" customFormat="1" ht="12.9" customHeight="1" x14ac:dyDescent="0.5">
      <c r="A26" s="4" t="s">
        <v>888</v>
      </c>
      <c r="C26" s="4">
        <v>2899</v>
      </c>
      <c r="D26" s="4" t="s">
        <v>888</v>
      </c>
      <c r="E26" s="4" t="s">
        <v>183</v>
      </c>
      <c r="F26" s="4" t="s">
        <v>890</v>
      </c>
      <c r="G26" s="4" t="s">
        <v>889</v>
      </c>
      <c r="H26" s="4" t="s">
        <v>19</v>
      </c>
      <c r="I26" s="4" t="s">
        <v>96</v>
      </c>
      <c r="J26" s="9">
        <v>65</v>
      </c>
      <c r="K26" s="9">
        <v>65</v>
      </c>
      <c r="M26" s="9">
        <f>K26-J26</f>
        <v>0</v>
      </c>
      <c r="N26" s="10">
        <f>K26/J26-1</f>
        <v>0</v>
      </c>
      <c r="P26" s="11">
        <v>5.499153976311337E-3</v>
      </c>
      <c r="Q26" s="11">
        <v>5.3763440860215058E-3</v>
      </c>
    </row>
    <row r="27" spans="1:17" s="4" customFormat="1" ht="12.9" customHeight="1" x14ac:dyDescent="0.5">
      <c r="A27" s="4" t="s">
        <v>891</v>
      </c>
      <c r="C27" s="4">
        <v>2900</v>
      </c>
      <c r="D27" s="4" t="s">
        <v>891</v>
      </c>
      <c r="E27" s="4" t="s">
        <v>183</v>
      </c>
      <c r="F27" s="4" t="s">
        <v>893</v>
      </c>
      <c r="G27" s="4" t="s">
        <v>892</v>
      </c>
      <c r="H27" s="4" t="s">
        <v>19</v>
      </c>
      <c r="I27" s="4" t="s">
        <v>96</v>
      </c>
      <c r="J27" s="9">
        <v>635</v>
      </c>
      <c r="K27" s="9">
        <v>970</v>
      </c>
      <c r="M27" s="9">
        <f>K27-J27</f>
        <v>335</v>
      </c>
      <c r="N27" s="10">
        <f>K27/J27-1</f>
        <v>0.52755905511811019</v>
      </c>
      <c r="P27" s="11">
        <v>5.3722504230118442E-2</v>
      </c>
      <c r="Q27" s="11">
        <v>8.0231596360628613E-2</v>
      </c>
    </row>
    <row r="28" spans="1:17" s="4" customFormat="1" ht="12.9" customHeight="1" x14ac:dyDescent="0.5">
      <c r="A28" s="4" t="s">
        <v>894</v>
      </c>
      <c r="C28" s="4">
        <v>2901</v>
      </c>
      <c r="D28" s="4" t="s">
        <v>894</v>
      </c>
      <c r="E28" s="4" t="s">
        <v>183</v>
      </c>
      <c r="F28" s="4" t="s">
        <v>896</v>
      </c>
      <c r="G28" s="4" t="s">
        <v>895</v>
      </c>
      <c r="H28" s="4" t="s">
        <v>19</v>
      </c>
      <c r="I28" s="4" t="s">
        <v>96</v>
      </c>
      <c r="J28" s="9">
        <v>2155</v>
      </c>
      <c r="K28" s="9">
        <v>2135</v>
      </c>
      <c r="M28" s="9">
        <f>K28-J28</f>
        <v>-20</v>
      </c>
      <c r="N28" s="10">
        <f>K28/J28-1</f>
        <v>-9.2807424593968069E-3</v>
      </c>
      <c r="P28" s="11">
        <v>0.18231810490693739</v>
      </c>
      <c r="Q28" s="11">
        <v>0.17659222497932175</v>
      </c>
    </row>
    <row r="29" spans="1:17" s="4" customFormat="1" ht="12.9" customHeight="1" x14ac:dyDescent="0.5">
      <c r="A29" s="4" t="s">
        <v>897</v>
      </c>
      <c r="C29" s="4">
        <v>2902</v>
      </c>
      <c r="D29" s="4" t="s">
        <v>897</v>
      </c>
      <c r="E29" s="4" t="s">
        <v>183</v>
      </c>
      <c r="F29" s="4" t="s">
        <v>899</v>
      </c>
      <c r="G29" s="4" t="s">
        <v>898</v>
      </c>
      <c r="H29" s="4" t="s">
        <v>19</v>
      </c>
      <c r="I29" s="4" t="s">
        <v>96</v>
      </c>
      <c r="J29" s="9">
        <v>615</v>
      </c>
      <c r="K29" s="9">
        <v>1215</v>
      </c>
      <c r="M29" s="9">
        <f>K29-J29</f>
        <v>600</v>
      </c>
      <c r="N29" s="10">
        <f>K29/J29-1</f>
        <v>0.97560975609756095</v>
      </c>
      <c r="P29" s="11">
        <v>5.2030456852791881E-2</v>
      </c>
      <c r="Q29" s="11">
        <v>0.10049627791563276</v>
      </c>
    </row>
    <row r="30" spans="1:17" s="4" customFormat="1" ht="12.9" customHeight="1" x14ac:dyDescent="0.5">
      <c r="A30" s="4" t="s">
        <v>900</v>
      </c>
      <c r="C30" s="4">
        <v>2903</v>
      </c>
      <c r="D30" s="4" t="s">
        <v>900</v>
      </c>
      <c r="E30" s="4" t="s">
        <v>183</v>
      </c>
      <c r="F30" s="4" t="s">
        <v>902</v>
      </c>
      <c r="G30" s="4" t="s">
        <v>901</v>
      </c>
      <c r="H30" s="4" t="s">
        <v>19</v>
      </c>
      <c r="I30" s="4" t="s">
        <v>96</v>
      </c>
      <c r="J30" s="9">
        <v>350</v>
      </c>
      <c r="K30" s="9">
        <v>515</v>
      </c>
      <c r="M30" s="9">
        <f>K30-J30</f>
        <v>165</v>
      </c>
      <c r="N30" s="10">
        <f>K30/J30-1</f>
        <v>0.47142857142857153</v>
      </c>
      <c r="P30" s="11">
        <v>2.961082910321489E-2</v>
      </c>
      <c r="Q30" s="11">
        <v>4.2597187758478081E-2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5235</v>
      </c>
      <c r="K32" s="6">
        <v>5395</v>
      </c>
      <c r="M32" s="6">
        <f>K32-J32</f>
        <v>160</v>
      </c>
      <c r="N32" s="7">
        <f>K32/J32-1</f>
        <v>3.0563514804202496E-2</v>
      </c>
      <c r="P32" s="8">
        <v>0.44289340101522845</v>
      </c>
      <c r="Q32" s="8">
        <v>0.44623655913978494</v>
      </c>
    </row>
    <row r="33" spans="1:17" s="4" customFormat="1" ht="14.05" customHeight="1" x14ac:dyDescent="0.5">
      <c r="A33" s="4" t="s">
        <v>868</v>
      </c>
      <c r="C33" s="4">
        <v>2905</v>
      </c>
      <c r="D33" s="4" t="s">
        <v>904</v>
      </c>
      <c r="E33" s="4" t="s">
        <v>183</v>
      </c>
      <c r="F33" s="4" t="s">
        <v>867</v>
      </c>
      <c r="G33" s="4" t="s">
        <v>866</v>
      </c>
      <c r="H33" s="4" t="s">
        <v>19</v>
      </c>
      <c r="I33" s="4" t="s">
        <v>105</v>
      </c>
      <c r="J33" s="9">
        <v>40</v>
      </c>
      <c r="K33" s="9">
        <v>80</v>
      </c>
      <c r="M33" s="9">
        <f>K33-J33</f>
        <v>40</v>
      </c>
      <c r="N33" s="10">
        <f>K33/J33-1</f>
        <v>1</v>
      </c>
      <c r="P33" s="11">
        <v>3.3840947546531302E-3</v>
      </c>
      <c r="Q33" s="11">
        <v>6.6170388751033912E-3</v>
      </c>
    </row>
    <row r="34" spans="1:17" s="4" customFormat="1" ht="14.05" customHeight="1" x14ac:dyDescent="0.5">
      <c r="A34" s="4" t="s">
        <v>871</v>
      </c>
      <c r="C34" s="4">
        <v>2906</v>
      </c>
      <c r="D34" s="4" t="s">
        <v>905</v>
      </c>
      <c r="E34" s="4" t="s">
        <v>183</v>
      </c>
      <c r="F34" s="4" t="s">
        <v>870</v>
      </c>
      <c r="G34" s="4" t="s">
        <v>869</v>
      </c>
      <c r="H34" s="4" t="s">
        <v>19</v>
      </c>
      <c r="I34" s="4" t="s">
        <v>105</v>
      </c>
      <c r="J34" s="9">
        <v>5195</v>
      </c>
      <c r="K34" s="9">
        <v>5315</v>
      </c>
      <c r="M34" s="9">
        <f>K34-J34</f>
        <v>120</v>
      </c>
      <c r="N34" s="10">
        <f>K34/J34-1</f>
        <v>2.3099133782483072E-2</v>
      </c>
      <c r="P34" s="11">
        <v>0.43950930626057527</v>
      </c>
      <c r="Q34" s="11">
        <v>0.43961952026468154</v>
      </c>
    </row>
    <row r="35" spans="1:17" s="4" customFormat="1" ht="12.9" customHeight="1" x14ac:dyDescent="0.5">
      <c r="A35" s="4" t="s">
        <v>872</v>
      </c>
      <c r="C35" s="4">
        <v>2907</v>
      </c>
      <c r="D35" s="4" t="s">
        <v>906</v>
      </c>
      <c r="E35" s="4" t="s">
        <v>183</v>
      </c>
      <c r="F35" s="4" t="s">
        <v>874</v>
      </c>
      <c r="G35" s="4" t="s">
        <v>875</v>
      </c>
      <c r="H35" s="4" t="s">
        <v>19</v>
      </c>
      <c r="I35" s="4" t="s">
        <v>105</v>
      </c>
      <c r="J35" s="9">
        <v>565</v>
      </c>
      <c r="K35" s="9">
        <v>75</v>
      </c>
      <c r="M35" s="9">
        <f>K35-J35</f>
        <v>-490</v>
      </c>
      <c r="N35" s="10">
        <f>K35/J35-1</f>
        <v>-0.86725663716814161</v>
      </c>
      <c r="P35" s="11">
        <v>4.7800338409475465E-2</v>
      </c>
      <c r="Q35" s="11">
        <v>6.2034739454094297E-3</v>
      </c>
    </row>
    <row r="36" spans="1:17" s="4" customFormat="1" ht="12.9" customHeight="1" x14ac:dyDescent="0.5">
      <c r="A36" s="4" t="s">
        <v>876</v>
      </c>
      <c r="C36" s="4">
        <v>2908</v>
      </c>
      <c r="D36" s="4" t="s">
        <v>876</v>
      </c>
      <c r="E36" s="4" t="s">
        <v>183</v>
      </c>
      <c r="F36" s="4" t="s">
        <v>878</v>
      </c>
      <c r="G36" s="4" t="s">
        <v>877</v>
      </c>
      <c r="H36" s="4" t="s">
        <v>19</v>
      </c>
      <c r="I36" s="4" t="s">
        <v>105</v>
      </c>
      <c r="J36" s="9">
        <v>1070</v>
      </c>
      <c r="K36" s="9">
        <v>1265</v>
      </c>
      <c r="M36" s="9">
        <f>K36-J36</f>
        <v>195</v>
      </c>
      <c r="N36" s="10">
        <f>K36/J36-1</f>
        <v>0.18224299065420557</v>
      </c>
      <c r="P36" s="11">
        <v>9.0524534686971234E-2</v>
      </c>
      <c r="Q36" s="11">
        <v>0.10463192721257238</v>
      </c>
    </row>
    <row r="37" spans="1:17" s="4" customFormat="1" ht="12.9" customHeight="1" x14ac:dyDescent="0.5">
      <c r="A37" s="4" t="s">
        <v>879</v>
      </c>
      <c r="C37" s="4">
        <v>2909</v>
      </c>
      <c r="D37" s="4" t="s">
        <v>879</v>
      </c>
      <c r="E37" s="4" t="s">
        <v>183</v>
      </c>
      <c r="F37" s="4" t="s">
        <v>881</v>
      </c>
      <c r="G37" s="4" t="s">
        <v>880</v>
      </c>
      <c r="H37" s="4" t="s">
        <v>19</v>
      </c>
      <c r="I37" s="4" t="s">
        <v>105</v>
      </c>
      <c r="J37" s="9">
        <v>130</v>
      </c>
      <c r="K37" s="9">
        <v>185</v>
      </c>
      <c r="M37" s="9">
        <f>K37-J37</f>
        <v>55</v>
      </c>
      <c r="N37" s="10">
        <f>K37/J37-1</f>
        <v>0.42307692307692313</v>
      </c>
      <c r="P37" s="11">
        <v>1.0998307952622674E-2</v>
      </c>
      <c r="Q37" s="11">
        <v>1.5301902398676593E-2</v>
      </c>
    </row>
    <row r="38" spans="1:17" s="4" customFormat="1" ht="12.9" customHeight="1" x14ac:dyDescent="0.5">
      <c r="A38" s="4" t="s">
        <v>882</v>
      </c>
      <c r="C38" s="4">
        <v>2910</v>
      </c>
      <c r="D38" s="4" t="s">
        <v>882</v>
      </c>
      <c r="E38" s="4" t="s">
        <v>183</v>
      </c>
      <c r="F38" s="4" t="s">
        <v>884</v>
      </c>
      <c r="G38" s="4" t="s">
        <v>883</v>
      </c>
      <c r="H38" s="4" t="s">
        <v>19</v>
      </c>
      <c r="I38" s="4" t="s">
        <v>105</v>
      </c>
      <c r="J38" s="9">
        <v>730</v>
      </c>
      <c r="K38" s="9">
        <v>770</v>
      </c>
      <c r="M38" s="9">
        <f>K38-J38</f>
        <v>40</v>
      </c>
      <c r="N38" s="10">
        <f>K38/J38-1</f>
        <v>5.4794520547945202E-2</v>
      </c>
      <c r="P38" s="11">
        <v>6.1759729272419628E-2</v>
      </c>
      <c r="Q38" s="11">
        <v>6.3688999172870145E-2</v>
      </c>
    </row>
    <row r="39" spans="1:17" s="4" customFormat="1" ht="12.9" customHeight="1" x14ac:dyDescent="0.5">
      <c r="A39" s="4" t="s">
        <v>885</v>
      </c>
      <c r="C39" s="4">
        <v>2911</v>
      </c>
      <c r="D39" s="4" t="s">
        <v>907</v>
      </c>
      <c r="E39" s="4" t="s">
        <v>183</v>
      </c>
      <c r="F39" s="4" t="s">
        <v>887</v>
      </c>
      <c r="G39" s="4" t="s">
        <v>886</v>
      </c>
      <c r="H39" s="4" t="s">
        <v>19</v>
      </c>
      <c r="I39" s="4" t="s">
        <v>105</v>
      </c>
      <c r="J39" s="9">
        <v>870</v>
      </c>
      <c r="K39" s="9">
        <v>990</v>
      </c>
      <c r="M39" s="9">
        <f>K39-J39</f>
        <v>120</v>
      </c>
      <c r="N39" s="10">
        <f>K39/J39-1</f>
        <v>0.13793103448275867</v>
      </c>
      <c r="P39" s="11">
        <v>7.3604060913705582E-2</v>
      </c>
      <c r="Q39" s="11">
        <v>8.1885856079404462E-2</v>
      </c>
    </row>
    <row r="40" spans="1:17" s="4" customFormat="1" ht="12.9" customHeight="1" x14ac:dyDescent="0.5">
      <c r="A40" s="4" t="s">
        <v>888</v>
      </c>
      <c r="C40" s="4">
        <v>2912</v>
      </c>
      <c r="D40" s="4" t="s">
        <v>888</v>
      </c>
      <c r="E40" s="4" t="s">
        <v>183</v>
      </c>
      <c r="F40" s="4" t="s">
        <v>890</v>
      </c>
      <c r="G40" s="4" t="s">
        <v>889</v>
      </c>
      <c r="H40" s="4" t="s">
        <v>19</v>
      </c>
      <c r="I40" s="4" t="s">
        <v>105</v>
      </c>
      <c r="J40" s="9">
        <v>145</v>
      </c>
      <c r="K40" s="9">
        <v>140</v>
      </c>
      <c r="M40" s="9">
        <f>K40-J40</f>
        <v>-5</v>
      </c>
      <c r="N40" s="10">
        <f>K40/J40-1</f>
        <v>-3.4482758620689613E-2</v>
      </c>
      <c r="P40" s="11">
        <v>1.2267343485617596E-2</v>
      </c>
      <c r="Q40" s="11">
        <v>1.1579818031430935E-2</v>
      </c>
    </row>
    <row r="41" spans="1:17" s="4" customFormat="1" ht="12.9" customHeight="1" x14ac:dyDescent="0.5">
      <c r="A41" s="4" t="s">
        <v>891</v>
      </c>
      <c r="C41" s="4">
        <v>2913</v>
      </c>
      <c r="D41" s="4" t="s">
        <v>891</v>
      </c>
      <c r="E41" s="4" t="s">
        <v>183</v>
      </c>
      <c r="F41" s="4" t="s">
        <v>893</v>
      </c>
      <c r="G41" s="4" t="s">
        <v>892</v>
      </c>
      <c r="H41" s="4" t="s">
        <v>19</v>
      </c>
      <c r="I41" s="4" t="s">
        <v>105</v>
      </c>
      <c r="J41" s="9">
        <v>1235</v>
      </c>
      <c r="K41" s="9">
        <v>1265</v>
      </c>
      <c r="M41" s="9">
        <f>K41-J41</f>
        <v>30</v>
      </c>
      <c r="N41" s="10">
        <f>K41/J41-1</f>
        <v>2.4291497975708509E-2</v>
      </c>
      <c r="P41" s="11">
        <v>0.1044839255499154</v>
      </c>
      <c r="Q41" s="11">
        <v>0.10463192721257238</v>
      </c>
    </row>
    <row r="42" spans="1:17" s="4" customFormat="1" ht="12.9" customHeight="1" x14ac:dyDescent="0.5">
      <c r="A42" s="4" t="s">
        <v>894</v>
      </c>
      <c r="C42" s="4">
        <v>2914</v>
      </c>
      <c r="D42" s="4" t="s">
        <v>894</v>
      </c>
      <c r="E42" s="4" t="s">
        <v>183</v>
      </c>
      <c r="F42" s="4" t="s">
        <v>896</v>
      </c>
      <c r="G42" s="4" t="s">
        <v>895</v>
      </c>
      <c r="H42" s="4" t="s">
        <v>19</v>
      </c>
      <c r="I42" s="4" t="s">
        <v>105</v>
      </c>
      <c r="J42" s="9">
        <v>125</v>
      </c>
      <c r="K42" s="9">
        <v>135</v>
      </c>
      <c r="M42" s="9">
        <f>K42-J42</f>
        <v>10</v>
      </c>
      <c r="N42" s="10">
        <f>K42/J42-1</f>
        <v>8.0000000000000071E-2</v>
      </c>
      <c r="P42" s="11">
        <v>1.0575296108291032E-2</v>
      </c>
      <c r="Q42" s="11">
        <v>1.1166253101736972E-2</v>
      </c>
    </row>
    <row r="43" spans="1:17" s="4" customFormat="1" ht="12.9" customHeight="1" x14ac:dyDescent="0.5">
      <c r="A43" s="4" t="s">
        <v>897</v>
      </c>
      <c r="C43" s="4">
        <v>2915</v>
      </c>
      <c r="D43" s="4" t="s">
        <v>897</v>
      </c>
      <c r="E43" s="4" t="s">
        <v>183</v>
      </c>
      <c r="F43" s="4" t="s">
        <v>899</v>
      </c>
      <c r="G43" s="4" t="s">
        <v>898</v>
      </c>
      <c r="H43" s="4" t="s">
        <v>19</v>
      </c>
      <c r="I43" s="4" t="s">
        <v>105</v>
      </c>
      <c r="J43" s="9">
        <v>230</v>
      </c>
      <c r="K43" s="9">
        <v>385</v>
      </c>
      <c r="M43" s="9">
        <f>K43-J43</f>
        <v>155</v>
      </c>
      <c r="N43" s="10">
        <f>K43/J43-1</f>
        <v>0.67391304347826098</v>
      </c>
      <c r="P43" s="11">
        <v>1.94585448392555E-2</v>
      </c>
      <c r="Q43" s="11">
        <v>3.1844499586435072E-2</v>
      </c>
    </row>
    <row r="44" spans="1:17" s="4" customFormat="1" ht="12.9" customHeight="1" x14ac:dyDescent="0.5">
      <c r="A44" s="4" t="s">
        <v>900</v>
      </c>
      <c r="C44" s="4">
        <v>2916</v>
      </c>
      <c r="D44" s="4" t="s">
        <v>900</v>
      </c>
      <c r="E44" s="4" t="s">
        <v>183</v>
      </c>
      <c r="F44" s="4" t="s">
        <v>902</v>
      </c>
      <c r="G44" s="4" t="s">
        <v>901</v>
      </c>
      <c r="H44" s="4" t="s">
        <v>19</v>
      </c>
      <c r="I44" s="4" t="s">
        <v>105</v>
      </c>
      <c r="J44" s="9">
        <v>100</v>
      </c>
      <c r="K44" s="9">
        <v>110</v>
      </c>
      <c r="M44" s="9">
        <f>K44-J44</f>
        <v>10</v>
      </c>
      <c r="N44" s="10">
        <f>K44/J44-1</f>
        <v>0.10000000000000009</v>
      </c>
      <c r="P44" s="11">
        <v>8.4602368866328256E-3</v>
      </c>
      <c r="Q44" s="11">
        <v>9.0984284532671638E-3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11820</v>
      </c>
      <c r="K4" s="6">
        <v>12090</v>
      </c>
      <c r="M4" s="6">
        <f>K4-J4</f>
        <v>270</v>
      </c>
      <c r="N4" s="7">
        <f>K4/J4-1</f>
        <v>2.2842639593908531E-2</v>
      </c>
    </row>
    <row r="5" spans="1:17" s="4" customFormat="1" ht="14.05" customHeight="1" x14ac:dyDescent="0.5">
      <c r="A5" s="4" t="s">
        <v>916</v>
      </c>
      <c r="C5" s="4">
        <v>2918</v>
      </c>
      <c r="D5" s="4" t="s">
        <v>913</v>
      </c>
      <c r="E5" s="4" t="s">
        <v>183</v>
      </c>
      <c r="F5" s="4" t="s">
        <v>914</v>
      </c>
      <c r="G5" s="4" t="s">
        <v>915</v>
      </c>
      <c r="H5" s="4" t="s">
        <v>19</v>
      </c>
      <c r="I5" s="4" t="s">
        <v>20</v>
      </c>
      <c r="J5" s="9">
        <v>90</v>
      </c>
      <c r="K5" s="9">
        <v>130</v>
      </c>
      <c r="M5" s="9">
        <f>K5-J5</f>
        <v>40</v>
      </c>
      <c r="N5" s="10">
        <f>K5/J5-1</f>
        <v>0.44444444444444442</v>
      </c>
      <c r="P5" s="11">
        <v>7.6142131979695434E-3</v>
      </c>
      <c r="Q5" s="11">
        <v>1.0752688172043012E-2</v>
      </c>
    </row>
    <row r="6" spans="1:17" s="4" customFormat="1" ht="14.05" customHeight="1" x14ac:dyDescent="0.5">
      <c r="A6" s="4" t="s">
        <v>920</v>
      </c>
      <c r="C6" s="4">
        <v>2919</v>
      </c>
      <c r="D6" s="4" t="s">
        <v>917</v>
      </c>
      <c r="E6" s="4" t="s">
        <v>183</v>
      </c>
      <c r="F6" s="4" t="s">
        <v>918</v>
      </c>
      <c r="G6" s="4" t="s">
        <v>919</v>
      </c>
      <c r="H6" s="4" t="s">
        <v>19</v>
      </c>
      <c r="I6" s="4" t="s">
        <v>20</v>
      </c>
      <c r="J6" s="9">
        <v>11735</v>
      </c>
      <c r="K6" s="9">
        <v>11960</v>
      </c>
      <c r="M6" s="9">
        <f>K6-J6</f>
        <v>225</v>
      </c>
      <c r="N6" s="10">
        <f>K6/J6-1</f>
        <v>1.9173412867490303E-2</v>
      </c>
      <c r="P6" s="11">
        <v>0.99280879864636207</v>
      </c>
      <c r="Q6" s="11">
        <v>0.989247311827957</v>
      </c>
    </row>
    <row r="7" spans="1:17" s="4" customFormat="1" ht="12.9" customHeight="1" x14ac:dyDescent="0.5">
      <c r="A7" s="4" t="s">
        <v>921</v>
      </c>
      <c r="C7" s="4">
        <v>2920</v>
      </c>
      <c r="D7" s="4" t="s">
        <v>922</v>
      </c>
      <c r="E7" s="4" t="s">
        <v>183</v>
      </c>
      <c r="F7" s="4" t="s">
        <v>923</v>
      </c>
      <c r="G7" s="4" t="s">
        <v>922</v>
      </c>
      <c r="H7" s="4" t="s">
        <v>19</v>
      </c>
      <c r="I7" s="4" t="s">
        <v>20</v>
      </c>
      <c r="J7" s="9">
        <v>2095</v>
      </c>
      <c r="K7" s="9">
        <v>1920</v>
      </c>
      <c r="M7" s="9">
        <f>K7-J7</f>
        <v>-175</v>
      </c>
      <c r="N7" s="10">
        <f>K7/J7-1</f>
        <v>-8.3532219570405686E-2</v>
      </c>
      <c r="P7" s="11">
        <v>0.17724196277495771</v>
      </c>
      <c r="Q7" s="11">
        <v>0.15880893300248139</v>
      </c>
    </row>
    <row r="8" spans="1:17" s="4" customFormat="1" ht="12.9" customHeight="1" x14ac:dyDescent="0.5">
      <c r="A8" s="4" t="s">
        <v>924</v>
      </c>
      <c r="C8" s="4">
        <v>2921</v>
      </c>
      <c r="D8" s="4" t="s">
        <v>925</v>
      </c>
      <c r="E8" s="4" t="s">
        <v>183</v>
      </c>
      <c r="F8" s="4" t="s">
        <v>926</v>
      </c>
      <c r="G8" s="4" t="s">
        <v>925</v>
      </c>
      <c r="H8" s="4" t="s">
        <v>19</v>
      </c>
      <c r="I8" s="4" t="s">
        <v>20</v>
      </c>
      <c r="J8" s="9">
        <v>25</v>
      </c>
      <c r="K8" s="9">
        <v>20</v>
      </c>
      <c r="M8" s="9">
        <f>K8-J8</f>
        <v>-5</v>
      </c>
      <c r="N8" s="10">
        <f>K8/J8-1</f>
        <v>-0.19999999999999996</v>
      </c>
      <c r="P8" s="11">
        <v>2.1150592216582064E-3</v>
      </c>
      <c r="Q8" s="11">
        <v>1.6542597187758478E-3</v>
      </c>
    </row>
    <row r="9" spans="1:17" s="4" customFormat="1" ht="12.9" customHeight="1" x14ac:dyDescent="0.5">
      <c r="A9" s="4" t="s">
        <v>927</v>
      </c>
      <c r="C9" s="4">
        <v>2922</v>
      </c>
      <c r="D9" s="4" t="s">
        <v>928</v>
      </c>
      <c r="E9" s="4" t="s">
        <v>183</v>
      </c>
      <c r="F9" s="4" t="s">
        <v>929</v>
      </c>
      <c r="G9" s="4" t="s">
        <v>928</v>
      </c>
      <c r="H9" s="4" t="s">
        <v>19</v>
      </c>
      <c r="I9" s="4" t="s">
        <v>20</v>
      </c>
      <c r="J9" s="9">
        <v>125</v>
      </c>
      <c r="K9" s="9">
        <v>70</v>
      </c>
      <c r="M9" s="9">
        <f>K9-J9</f>
        <v>-55</v>
      </c>
      <c r="N9" s="10">
        <f>K9/J9-1</f>
        <v>-0.43999999999999995</v>
      </c>
      <c r="P9" s="11">
        <v>1.0575296108291032E-2</v>
      </c>
      <c r="Q9" s="11">
        <v>5.7899090157154673E-3</v>
      </c>
    </row>
    <row r="10" spans="1:17" s="4" customFormat="1" ht="12.9" customHeight="1" x14ac:dyDescent="0.5">
      <c r="A10" s="4" t="s">
        <v>930</v>
      </c>
      <c r="C10" s="4">
        <v>2923</v>
      </c>
      <c r="D10" s="4" t="s">
        <v>931</v>
      </c>
      <c r="E10" s="4" t="s">
        <v>183</v>
      </c>
      <c r="F10" s="4" t="s">
        <v>932</v>
      </c>
      <c r="G10" s="4" t="s">
        <v>931</v>
      </c>
      <c r="H10" s="4" t="s">
        <v>19</v>
      </c>
      <c r="I10" s="4" t="s">
        <v>20</v>
      </c>
      <c r="J10" s="9">
        <v>1090</v>
      </c>
      <c r="K10" s="9">
        <v>1015</v>
      </c>
      <c r="M10" s="9">
        <f>K10-J10</f>
        <v>-75</v>
      </c>
      <c r="N10" s="10">
        <f>K10/J10-1</f>
        <v>-6.8807339449541316E-2</v>
      </c>
      <c r="P10" s="11">
        <v>9.2216582064297795E-2</v>
      </c>
      <c r="Q10" s="11">
        <v>8.3953680727874277E-2</v>
      </c>
    </row>
    <row r="11" spans="1:17" s="4" customFormat="1" ht="12.9" customHeight="1" x14ac:dyDescent="0.5">
      <c r="A11" s="4" t="s">
        <v>933</v>
      </c>
      <c r="C11" s="4">
        <v>2924</v>
      </c>
      <c r="D11" s="4" t="s">
        <v>934</v>
      </c>
      <c r="E11" s="4" t="s">
        <v>183</v>
      </c>
      <c r="F11" s="4" t="s">
        <v>935</v>
      </c>
      <c r="G11" s="4" t="s">
        <v>934</v>
      </c>
      <c r="H11" s="4" t="s">
        <v>19</v>
      </c>
      <c r="I11" s="4" t="s">
        <v>20</v>
      </c>
      <c r="J11" s="9">
        <v>1005</v>
      </c>
      <c r="K11" s="9">
        <v>1060</v>
      </c>
      <c r="M11" s="9">
        <f>K11-J11</f>
        <v>55</v>
      </c>
      <c r="N11" s="10">
        <f>K11/J11-1</f>
        <v>5.4726368159204064E-2</v>
      </c>
      <c r="P11" s="11">
        <v>8.5025380710659904E-2</v>
      </c>
      <c r="Q11" s="11">
        <v>8.7675765095119929E-2</v>
      </c>
    </row>
    <row r="12" spans="1:17" s="4" customFormat="1" ht="12.9" customHeight="1" x14ac:dyDescent="0.5">
      <c r="A12" s="4" t="s">
        <v>936</v>
      </c>
      <c r="C12" s="4">
        <v>2925</v>
      </c>
      <c r="D12" s="4" t="s">
        <v>937</v>
      </c>
      <c r="E12" s="4" t="s">
        <v>183</v>
      </c>
      <c r="F12" s="4" t="s">
        <v>938</v>
      </c>
      <c r="G12" s="4" t="s">
        <v>937</v>
      </c>
      <c r="H12" s="4" t="s">
        <v>19</v>
      </c>
      <c r="I12" s="4" t="s">
        <v>20</v>
      </c>
      <c r="J12" s="9">
        <v>535</v>
      </c>
      <c r="K12" s="9">
        <v>570</v>
      </c>
      <c r="M12" s="9">
        <f>K12-J12</f>
        <v>35</v>
      </c>
      <c r="N12" s="10">
        <f>K12/J12-1</f>
        <v>6.5420560747663448E-2</v>
      </c>
      <c r="P12" s="11">
        <v>4.5262267343485617E-2</v>
      </c>
      <c r="Q12" s="11">
        <v>4.7146401985111663E-2</v>
      </c>
    </row>
    <row r="13" spans="1:17" s="4" customFormat="1" ht="12.9" customHeight="1" x14ac:dyDescent="0.5">
      <c r="A13" s="4" t="s">
        <v>939</v>
      </c>
      <c r="C13" s="4">
        <v>2926</v>
      </c>
      <c r="D13" s="4" t="s">
        <v>940</v>
      </c>
      <c r="E13" s="4" t="s">
        <v>183</v>
      </c>
      <c r="F13" s="4" t="s">
        <v>941</v>
      </c>
      <c r="G13" s="4" t="s">
        <v>940</v>
      </c>
      <c r="H13" s="4" t="s">
        <v>19</v>
      </c>
      <c r="I13" s="4" t="s">
        <v>20</v>
      </c>
      <c r="J13" s="9">
        <v>975</v>
      </c>
      <c r="K13" s="9">
        <v>1050</v>
      </c>
      <c r="M13" s="9">
        <f>K13-J13</f>
        <v>75</v>
      </c>
      <c r="N13" s="10">
        <f>K13/J13-1</f>
        <v>7.6923076923076872E-2</v>
      </c>
      <c r="P13" s="11">
        <v>8.2487309644670048E-2</v>
      </c>
      <c r="Q13" s="11">
        <v>8.6848635235732011E-2</v>
      </c>
    </row>
    <row r="14" spans="1:17" s="4" customFormat="1" ht="12.9" customHeight="1" x14ac:dyDescent="0.5">
      <c r="A14" s="4" t="s">
        <v>942</v>
      </c>
      <c r="C14" s="4">
        <v>2927</v>
      </c>
      <c r="D14" s="4" t="s">
        <v>943</v>
      </c>
      <c r="E14" s="4" t="s">
        <v>183</v>
      </c>
      <c r="F14" s="4" t="s">
        <v>944</v>
      </c>
      <c r="G14" s="4" t="s">
        <v>943</v>
      </c>
      <c r="H14" s="4" t="s">
        <v>19</v>
      </c>
      <c r="I14" s="4" t="s">
        <v>20</v>
      </c>
      <c r="J14" s="9">
        <v>585</v>
      </c>
      <c r="K14" s="9">
        <v>580</v>
      </c>
      <c r="M14" s="9">
        <f>K14-J14</f>
        <v>-5</v>
      </c>
      <c r="N14" s="10">
        <f>K14/J14-1</f>
        <v>-8.5470085470085166E-3</v>
      </c>
      <c r="P14" s="11">
        <v>4.9492385786802033E-2</v>
      </c>
      <c r="Q14" s="11">
        <v>4.7973531844499588E-2</v>
      </c>
    </row>
    <row r="15" spans="1:17" s="4" customFormat="1" ht="12.9" customHeight="1" x14ac:dyDescent="0.5">
      <c r="A15" s="4" t="s">
        <v>945</v>
      </c>
      <c r="C15" s="4">
        <v>2928</v>
      </c>
      <c r="D15" s="4" t="s">
        <v>946</v>
      </c>
      <c r="E15" s="4" t="s">
        <v>183</v>
      </c>
      <c r="F15" s="4" t="s">
        <v>947</v>
      </c>
      <c r="G15" s="4" t="s">
        <v>946</v>
      </c>
      <c r="H15" s="4" t="s">
        <v>19</v>
      </c>
      <c r="I15" s="4" t="s">
        <v>20</v>
      </c>
      <c r="J15" s="9">
        <v>90</v>
      </c>
      <c r="K15" s="9">
        <v>85</v>
      </c>
      <c r="M15" s="9">
        <f>K15-J15</f>
        <v>-5</v>
      </c>
      <c r="N15" s="10">
        <f>K15/J15-1</f>
        <v>-5.555555555555558E-2</v>
      </c>
      <c r="P15" s="11">
        <v>7.6142131979695434E-3</v>
      </c>
      <c r="Q15" s="11">
        <v>7.0306038047973536E-3</v>
      </c>
    </row>
    <row r="16" spans="1:17" s="4" customFormat="1" ht="12.9" customHeight="1" x14ac:dyDescent="0.5">
      <c r="A16" s="4" t="s">
        <v>948</v>
      </c>
      <c r="C16" s="4">
        <v>2929</v>
      </c>
      <c r="D16" s="4" t="s">
        <v>949</v>
      </c>
      <c r="E16" s="4" t="s">
        <v>183</v>
      </c>
      <c r="F16" s="4" t="s">
        <v>950</v>
      </c>
      <c r="G16" s="4" t="s">
        <v>949</v>
      </c>
      <c r="H16" s="4" t="s">
        <v>19</v>
      </c>
      <c r="I16" s="4" t="s">
        <v>20</v>
      </c>
      <c r="J16" s="9">
        <v>345</v>
      </c>
      <c r="K16" s="9">
        <v>380</v>
      </c>
      <c r="M16" s="9">
        <f>K16-J16</f>
        <v>35</v>
      </c>
      <c r="N16" s="10">
        <f>K16/J16-1</f>
        <v>0.10144927536231885</v>
      </c>
      <c r="P16" s="11">
        <v>2.9187817258883249E-2</v>
      </c>
      <c r="Q16" s="11">
        <v>3.1430934656741107E-2</v>
      </c>
    </row>
    <row r="17" spans="1:17" s="4" customFormat="1" ht="12.9" customHeight="1" x14ac:dyDescent="0.5">
      <c r="A17" s="4" t="s">
        <v>951</v>
      </c>
      <c r="C17" s="4">
        <v>2930</v>
      </c>
      <c r="D17" s="4" t="s">
        <v>952</v>
      </c>
      <c r="E17" s="4" t="s">
        <v>183</v>
      </c>
      <c r="F17" s="4" t="s">
        <v>953</v>
      </c>
      <c r="G17" s="4" t="s">
        <v>952</v>
      </c>
      <c r="H17" s="4" t="s">
        <v>19</v>
      </c>
      <c r="I17" s="4" t="s">
        <v>20</v>
      </c>
      <c r="J17" s="9">
        <v>95</v>
      </c>
      <c r="K17" s="9">
        <v>80</v>
      </c>
      <c r="M17" s="9">
        <f>K17-J17</f>
        <v>-15</v>
      </c>
      <c r="N17" s="10">
        <f>K17/J17-1</f>
        <v>-0.15789473684210531</v>
      </c>
      <c r="P17" s="11">
        <v>8.0372250423011837E-3</v>
      </c>
      <c r="Q17" s="11">
        <v>6.6170388751033912E-3</v>
      </c>
    </row>
    <row r="18" spans="1:17" s="4" customFormat="1" ht="12.9" customHeight="1" x14ac:dyDescent="0.5">
      <c r="A18" s="4" t="s">
        <v>954</v>
      </c>
      <c r="C18" s="4">
        <v>2931</v>
      </c>
      <c r="D18" s="4" t="s">
        <v>955</v>
      </c>
      <c r="E18" s="4" t="s">
        <v>183</v>
      </c>
      <c r="F18" s="4" t="s">
        <v>956</v>
      </c>
      <c r="G18" s="4" t="s">
        <v>955</v>
      </c>
      <c r="H18" s="4" t="s">
        <v>19</v>
      </c>
      <c r="I18" s="4" t="s">
        <v>20</v>
      </c>
      <c r="J18" s="9">
        <v>390</v>
      </c>
      <c r="K18" s="9">
        <v>495</v>
      </c>
      <c r="M18" s="9">
        <f>K18-J18</f>
        <v>105</v>
      </c>
      <c r="N18" s="10">
        <f>K18/J18-1</f>
        <v>0.26923076923076916</v>
      </c>
      <c r="P18" s="11">
        <v>3.2994923857868022E-2</v>
      </c>
      <c r="Q18" s="11">
        <v>4.0942928039702231E-2</v>
      </c>
    </row>
    <row r="19" spans="1:17" s="4" customFormat="1" ht="12.9" customHeight="1" x14ac:dyDescent="0.5">
      <c r="A19" s="4" t="s">
        <v>957</v>
      </c>
      <c r="C19" s="4">
        <v>2932</v>
      </c>
      <c r="D19" s="4" t="s">
        <v>958</v>
      </c>
      <c r="E19" s="4" t="s">
        <v>183</v>
      </c>
      <c r="F19" s="4" t="s">
        <v>959</v>
      </c>
      <c r="G19" s="4" t="s">
        <v>958</v>
      </c>
      <c r="H19" s="4" t="s">
        <v>19</v>
      </c>
      <c r="I19" s="4" t="s">
        <v>20</v>
      </c>
      <c r="J19" s="9">
        <v>10</v>
      </c>
      <c r="K19" s="9">
        <v>20</v>
      </c>
      <c r="M19" s="9">
        <f>K19-J19</f>
        <v>10</v>
      </c>
      <c r="N19" s="10">
        <f>K19/J19-1</f>
        <v>1</v>
      </c>
      <c r="P19" s="11">
        <v>8.4602368866328254E-4</v>
      </c>
      <c r="Q19" s="11">
        <v>1.6542597187758478E-3</v>
      </c>
    </row>
    <row r="20" spans="1:17" s="4" customFormat="1" ht="12.9" customHeight="1" x14ac:dyDescent="0.5">
      <c r="A20" s="4" t="s">
        <v>960</v>
      </c>
      <c r="C20" s="4">
        <v>2933</v>
      </c>
      <c r="D20" s="4" t="s">
        <v>961</v>
      </c>
      <c r="E20" s="4" t="s">
        <v>183</v>
      </c>
      <c r="F20" s="4" t="s">
        <v>962</v>
      </c>
      <c r="G20" s="4" t="s">
        <v>961</v>
      </c>
      <c r="H20" s="4" t="s">
        <v>19</v>
      </c>
      <c r="I20" s="4" t="s">
        <v>20</v>
      </c>
      <c r="J20" s="9">
        <v>255</v>
      </c>
      <c r="K20" s="9">
        <v>325</v>
      </c>
      <c r="M20" s="9">
        <f>K20-J20</f>
        <v>70</v>
      </c>
      <c r="N20" s="10">
        <f>K20/J20-1</f>
        <v>0.27450980392156854</v>
      </c>
      <c r="P20" s="11">
        <v>2.1573604060913704E-2</v>
      </c>
      <c r="Q20" s="11">
        <v>2.6881720430107527E-2</v>
      </c>
    </row>
    <row r="21" spans="1:17" s="4" customFormat="1" ht="12.9" customHeight="1" x14ac:dyDescent="0.5">
      <c r="A21" s="4" t="s">
        <v>963</v>
      </c>
      <c r="C21" s="4">
        <v>2934</v>
      </c>
      <c r="D21" s="4" t="s">
        <v>964</v>
      </c>
      <c r="E21" s="4" t="s">
        <v>183</v>
      </c>
      <c r="F21" s="4" t="s">
        <v>965</v>
      </c>
      <c r="G21" s="4" t="s">
        <v>964</v>
      </c>
      <c r="H21" s="4" t="s">
        <v>19</v>
      </c>
      <c r="I21" s="4" t="s">
        <v>20</v>
      </c>
      <c r="J21" s="9">
        <v>935</v>
      </c>
      <c r="K21" s="9">
        <v>1080</v>
      </c>
      <c r="M21" s="9">
        <f>K21-J21</f>
        <v>145</v>
      </c>
      <c r="N21" s="10">
        <f>K21/J21-1</f>
        <v>0.15508021390374327</v>
      </c>
      <c r="P21" s="11">
        <v>7.9103214890016926E-2</v>
      </c>
      <c r="Q21" s="11">
        <v>8.9330024813895778E-2</v>
      </c>
    </row>
    <row r="22" spans="1:17" s="4" customFormat="1" ht="12.9" customHeight="1" x14ac:dyDescent="0.5">
      <c r="A22" s="4" t="s">
        <v>966</v>
      </c>
      <c r="C22" s="4">
        <v>2935</v>
      </c>
      <c r="D22" s="4" t="s">
        <v>967</v>
      </c>
      <c r="E22" s="4" t="s">
        <v>183</v>
      </c>
      <c r="F22" s="4" t="s">
        <v>968</v>
      </c>
      <c r="G22" s="4" t="s">
        <v>967</v>
      </c>
      <c r="H22" s="4" t="s">
        <v>19</v>
      </c>
      <c r="I22" s="4" t="s">
        <v>20</v>
      </c>
      <c r="J22" s="9">
        <v>1335</v>
      </c>
      <c r="K22" s="9">
        <v>1360</v>
      </c>
      <c r="M22" s="9">
        <f>K22-J22</f>
        <v>25</v>
      </c>
      <c r="N22" s="10">
        <f>K22/J22-1</f>
        <v>1.8726591760299671E-2</v>
      </c>
      <c r="P22" s="11">
        <v>0.11294416243654823</v>
      </c>
      <c r="Q22" s="11">
        <v>0.11248966087675766</v>
      </c>
    </row>
    <row r="23" spans="1:17" s="4" customFormat="1" ht="12.9" customHeight="1" x14ac:dyDescent="0.5">
      <c r="A23" s="4" t="s">
        <v>969</v>
      </c>
      <c r="C23" s="4">
        <v>2936</v>
      </c>
      <c r="D23" s="4" t="s">
        <v>970</v>
      </c>
      <c r="E23" s="4" t="s">
        <v>183</v>
      </c>
      <c r="F23" s="4" t="s">
        <v>971</v>
      </c>
      <c r="G23" s="4" t="s">
        <v>970</v>
      </c>
      <c r="H23" s="4" t="s">
        <v>19</v>
      </c>
      <c r="I23" s="4" t="s">
        <v>20</v>
      </c>
      <c r="J23" s="9">
        <v>190</v>
      </c>
      <c r="K23" s="9">
        <v>225</v>
      </c>
      <c r="M23" s="9">
        <f>K23-J23</f>
        <v>35</v>
      </c>
      <c r="N23" s="10">
        <f>K23/J23-1</f>
        <v>0.18421052631578938</v>
      </c>
      <c r="P23" s="11">
        <v>1.6074450084602367E-2</v>
      </c>
      <c r="Q23" s="11">
        <v>1.8610421836228287E-2</v>
      </c>
    </row>
    <row r="24" spans="1:17" s="4" customFormat="1" ht="12.9" customHeight="1" x14ac:dyDescent="0.5">
      <c r="A24" s="4" t="s">
        <v>972</v>
      </c>
      <c r="C24" s="4">
        <v>2937</v>
      </c>
      <c r="D24" s="4" t="s">
        <v>973</v>
      </c>
      <c r="E24" s="4" t="s">
        <v>183</v>
      </c>
      <c r="F24" s="4" t="s">
        <v>974</v>
      </c>
      <c r="G24" s="4" t="s">
        <v>973</v>
      </c>
      <c r="H24" s="4" t="s">
        <v>19</v>
      </c>
      <c r="I24" s="4" t="s">
        <v>20</v>
      </c>
      <c r="J24" s="9">
        <v>395</v>
      </c>
      <c r="K24" s="9">
        <v>380</v>
      </c>
      <c r="M24" s="9">
        <f>K24-J24</f>
        <v>-15</v>
      </c>
      <c r="N24" s="10">
        <f>K24/J24-1</f>
        <v>-3.7974683544303778E-2</v>
      </c>
      <c r="P24" s="11">
        <v>3.3417935702199662E-2</v>
      </c>
      <c r="Q24" s="11">
        <v>3.1430934656741107E-2</v>
      </c>
    </row>
    <row r="25" spans="1:17" s="4" customFormat="1" ht="12.9" customHeight="1" x14ac:dyDescent="0.5">
      <c r="A25" s="4" t="s">
        <v>975</v>
      </c>
      <c r="C25" s="4">
        <v>2938</v>
      </c>
      <c r="D25" s="4" t="s">
        <v>976</v>
      </c>
      <c r="E25" s="4" t="s">
        <v>183</v>
      </c>
      <c r="F25" s="4" t="s">
        <v>977</v>
      </c>
      <c r="G25" s="4" t="s">
        <v>976</v>
      </c>
      <c r="H25" s="4" t="s">
        <v>19</v>
      </c>
      <c r="I25" s="4" t="s">
        <v>20</v>
      </c>
      <c r="J25" s="9">
        <v>575</v>
      </c>
      <c r="K25" s="9">
        <v>585</v>
      </c>
      <c r="M25" s="9">
        <f>K25-J25</f>
        <v>10</v>
      </c>
      <c r="N25" s="10">
        <f>K25/J25-1</f>
        <v>1.7391304347825987E-2</v>
      </c>
      <c r="P25" s="11">
        <v>4.8646362098138746E-2</v>
      </c>
      <c r="Q25" s="11">
        <v>4.8387096774193547E-2</v>
      </c>
    </row>
    <row r="26" spans="1:17" s="4" customFormat="1" ht="12.9" customHeight="1" x14ac:dyDescent="0.5">
      <c r="A26" s="4" t="s">
        <v>978</v>
      </c>
      <c r="C26" s="4">
        <v>2939</v>
      </c>
      <c r="D26" s="4" t="s">
        <v>979</v>
      </c>
      <c r="E26" s="4" t="s">
        <v>183</v>
      </c>
      <c r="F26" s="4" t="s">
        <v>980</v>
      </c>
      <c r="G26" s="4" t="s">
        <v>979</v>
      </c>
      <c r="H26" s="4" t="s">
        <v>19</v>
      </c>
      <c r="I26" s="4" t="s">
        <v>20</v>
      </c>
      <c r="J26" s="9">
        <v>680</v>
      </c>
      <c r="K26" s="9">
        <v>645</v>
      </c>
      <c r="M26" s="9">
        <f>K26-J26</f>
        <v>-35</v>
      </c>
      <c r="N26" s="10">
        <f>K26/J26-1</f>
        <v>-5.1470588235294157E-2</v>
      </c>
      <c r="P26" s="11">
        <v>5.7529610829103212E-2</v>
      </c>
      <c r="Q26" s="11">
        <v>5.3349875930521089E-2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9260</v>
      </c>
      <c r="K29" s="6">
        <v>9145</v>
      </c>
      <c r="M29" s="6">
        <f>K29-J29</f>
        <v>-115</v>
      </c>
      <c r="N29" s="7">
        <f>K29/J29-1</f>
        <v>-1.2419006479481687E-2</v>
      </c>
    </row>
    <row r="30" spans="1:17" s="4" customFormat="1" ht="12.9" customHeight="1" x14ac:dyDescent="0.5">
      <c r="A30" s="4" t="s">
        <v>986</v>
      </c>
      <c r="C30" s="4">
        <v>3038</v>
      </c>
      <c r="D30" s="4" t="s">
        <v>987</v>
      </c>
      <c r="E30" s="4" t="s">
        <v>183</v>
      </c>
      <c r="F30" s="4" t="s">
        <v>988</v>
      </c>
      <c r="G30" s="4" t="s">
        <v>987</v>
      </c>
      <c r="H30" s="4" t="s">
        <v>19</v>
      </c>
      <c r="I30" s="4" t="s">
        <v>20</v>
      </c>
      <c r="J30" s="9">
        <v>3225</v>
      </c>
      <c r="K30" s="9">
        <v>3270</v>
      </c>
      <c r="M30" s="9">
        <f>K30-J30</f>
        <v>45</v>
      </c>
      <c r="N30" s="10">
        <f>K30/J30-1</f>
        <v>1.3953488372093092E-2</v>
      </c>
      <c r="P30" s="11">
        <v>0.34827213822894171</v>
      </c>
      <c r="Q30" s="11">
        <v>0.35757244395844723</v>
      </c>
    </row>
    <row r="31" spans="1:17" s="4" customFormat="1" ht="12.9" customHeight="1" x14ac:dyDescent="0.5">
      <c r="A31" s="4" t="s">
        <v>989</v>
      </c>
      <c r="C31" s="4">
        <v>3039</v>
      </c>
      <c r="D31" s="4" t="s">
        <v>990</v>
      </c>
      <c r="E31" s="4" t="s">
        <v>183</v>
      </c>
      <c r="F31" s="4" t="s">
        <v>991</v>
      </c>
      <c r="G31" s="4" t="s">
        <v>990</v>
      </c>
      <c r="H31" s="4" t="s">
        <v>19</v>
      </c>
      <c r="I31" s="4" t="s">
        <v>20</v>
      </c>
      <c r="J31" s="9">
        <v>2715</v>
      </c>
      <c r="K31" s="9">
        <v>2765</v>
      </c>
      <c r="M31" s="9">
        <f>K31-J31</f>
        <v>50</v>
      </c>
      <c r="N31" s="10">
        <f>K31/J31-1</f>
        <v>1.8416206261510082E-2</v>
      </c>
      <c r="P31" s="11">
        <v>0.29319654427645786</v>
      </c>
      <c r="Q31" s="11">
        <v>0.30235101148168397</v>
      </c>
    </row>
    <row r="32" spans="1:17" s="4" customFormat="1" ht="12.9" customHeight="1" x14ac:dyDescent="0.5">
      <c r="A32" s="4" t="s">
        <v>992</v>
      </c>
      <c r="C32" s="4">
        <v>3040</v>
      </c>
      <c r="D32" s="4" t="s">
        <v>993</v>
      </c>
      <c r="E32" s="4" t="s">
        <v>183</v>
      </c>
      <c r="F32" s="4" t="s">
        <v>994</v>
      </c>
      <c r="G32" s="4" t="s">
        <v>993</v>
      </c>
      <c r="H32" s="4" t="s">
        <v>19</v>
      </c>
      <c r="I32" s="4" t="s">
        <v>20</v>
      </c>
      <c r="J32" s="9">
        <v>1765</v>
      </c>
      <c r="K32" s="9">
        <v>1870</v>
      </c>
      <c r="M32" s="9">
        <f>K32-J32</f>
        <v>105</v>
      </c>
      <c r="N32" s="10">
        <f>K32/J32-1</f>
        <v>5.9490084985835745E-2</v>
      </c>
      <c r="P32" s="11">
        <v>0.19060475161987042</v>
      </c>
      <c r="Q32" s="11">
        <v>0.20448332422088572</v>
      </c>
    </row>
    <row r="33" spans="1:17" s="4" customFormat="1" ht="12.9" customHeight="1" x14ac:dyDescent="0.5">
      <c r="A33" s="4" t="s">
        <v>995</v>
      </c>
      <c r="C33" s="4">
        <v>3041</v>
      </c>
      <c r="D33" s="4" t="s">
        <v>996</v>
      </c>
      <c r="E33" s="4" t="s">
        <v>183</v>
      </c>
      <c r="F33" s="4" t="s">
        <v>997</v>
      </c>
      <c r="G33" s="4" t="s">
        <v>996</v>
      </c>
      <c r="H33" s="4" t="s">
        <v>19</v>
      </c>
      <c r="I33" s="4" t="s">
        <v>20</v>
      </c>
      <c r="J33" s="9">
        <v>945</v>
      </c>
      <c r="K33" s="9">
        <v>720</v>
      </c>
      <c r="M33" s="9">
        <f>K33-J33</f>
        <v>-225</v>
      </c>
      <c r="N33" s="10">
        <f>K33/J33-1</f>
        <v>-0.23809523809523814</v>
      </c>
      <c r="P33" s="11">
        <v>0.10205183585313175</v>
      </c>
      <c r="Q33" s="11">
        <v>7.8731547293603057E-2</v>
      </c>
    </row>
    <row r="34" spans="1:17" s="4" customFormat="1" ht="12.9" customHeight="1" x14ac:dyDescent="0.5">
      <c r="A34" s="4" t="s">
        <v>998</v>
      </c>
      <c r="C34" s="4">
        <v>3042</v>
      </c>
      <c r="D34" s="4" t="s">
        <v>999</v>
      </c>
      <c r="E34" s="4" t="s">
        <v>183</v>
      </c>
      <c r="F34" s="4" t="s">
        <v>1000</v>
      </c>
      <c r="G34" s="4" t="s">
        <v>999</v>
      </c>
      <c r="H34" s="4" t="s">
        <v>19</v>
      </c>
      <c r="I34" s="4" t="s">
        <v>20</v>
      </c>
      <c r="J34" s="9">
        <v>615</v>
      </c>
      <c r="K34" s="9">
        <v>525</v>
      </c>
      <c r="M34" s="9">
        <f>K34-J34</f>
        <v>-90</v>
      </c>
      <c r="N34" s="10">
        <f>K34/J34-1</f>
        <v>-0.14634146341463417</v>
      </c>
      <c r="P34" s="11">
        <v>6.6414686825053998E-2</v>
      </c>
      <c r="Q34" s="11">
        <v>5.7408419901585565E-2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9265</v>
      </c>
      <c r="K37" s="6">
        <v>9145</v>
      </c>
      <c r="M37" s="6">
        <f>K37-J37</f>
        <v>-120</v>
      </c>
      <c r="N37" s="7">
        <f>K37/J37-1</f>
        <v>-1.2951969778737138E-2</v>
      </c>
    </row>
    <row r="38" spans="1:17" s="4" customFormat="1" ht="12.9" customHeight="1" x14ac:dyDescent="0.5">
      <c r="A38" s="4" t="s">
        <v>1006</v>
      </c>
      <c r="C38" s="4">
        <v>3056</v>
      </c>
      <c r="D38" s="4" t="s">
        <v>1007</v>
      </c>
      <c r="E38" s="4" t="s">
        <v>183</v>
      </c>
      <c r="F38" s="4" t="s">
        <v>1008</v>
      </c>
      <c r="G38" s="4" t="s">
        <v>1007</v>
      </c>
      <c r="H38" s="4" t="s">
        <v>19</v>
      </c>
      <c r="I38" s="4" t="s">
        <v>20</v>
      </c>
      <c r="J38" s="9">
        <v>525</v>
      </c>
      <c r="K38" s="9">
        <v>465</v>
      </c>
      <c r="M38" s="9">
        <f>K38-J38</f>
        <v>-60</v>
      </c>
      <c r="N38" s="10">
        <f>K38/J38-1</f>
        <v>-0.11428571428571432</v>
      </c>
      <c r="P38" s="11">
        <v>5.6664867781975173E-2</v>
      </c>
      <c r="Q38" s="11">
        <v>5.0847457627118647E-2</v>
      </c>
    </row>
    <row r="39" spans="1:17" s="4" customFormat="1" ht="12.9" customHeight="1" x14ac:dyDescent="0.5">
      <c r="A39" s="4" t="s">
        <v>1009</v>
      </c>
      <c r="C39" s="4">
        <v>3057</v>
      </c>
      <c r="D39" s="4" t="s">
        <v>1010</v>
      </c>
      <c r="E39" s="4" t="s">
        <v>183</v>
      </c>
      <c r="F39" s="4" t="s">
        <v>1011</v>
      </c>
      <c r="G39" s="4" t="s">
        <v>1010</v>
      </c>
      <c r="H39" s="4" t="s">
        <v>19</v>
      </c>
      <c r="I39" s="4" t="s">
        <v>20</v>
      </c>
      <c r="J39" s="9">
        <v>2200</v>
      </c>
      <c r="K39" s="9">
        <v>1780</v>
      </c>
      <c r="M39" s="9">
        <f>K39-J39</f>
        <v>-420</v>
      </c>
      <c r="N39" s="10">
        <f>K39/J39-1</f>
        <v>-0.19090909090909092</v>
      </c>
      <c r="P39" s="11">
        <v>0.23745277927684835</v>
      </c>
      <c r="Q39" s="11">
        <v>0.19464188080918535</v>
      </c>
    </row>
    <row r="40" spans="1:17" s="4" customFormat="1" ht="12.9" customHeight="1" x14ac:dyDescent="0.5">
      <c r="A40" s="4" t="s">
        <v>1012</v>
      </c>
      <c r="C40" s="4">
        <v>3058</v>
      </c>
      <c r="D40" s="4" t="s">
        <v>1013</v>
      </c>
      <c r="E40" s="4" t="s">
        <v>183</v>
      </c>
      <c r="F40" s="4" t="s">
        <v>1014</v>
      </c>
      <c r="G40" s="4" t="s">
        <v>1013</v>
      </c>
      <c r="H40" s="4" t="s">
        <v>19</v>
      </c>
      <c r="I40" s="4" t="s">
        <v>20</v>
      </c>
      <c r="J40" s="9">
        <v>3015</v>
      </c>
      <c r="K40" s="9">
        <v>3210</v>
      </c>
      <c r="M40" s="9">
        <f>K40-J40</f>
        <v>195</v>
      </c>
      <c r="N40" s="10">
        <f>K40/J40-1</f>
        <v>6.4676616915422924E-2</v>
      </c>
      <c r="P40" s="11">
        <v>0.32541824069077174</v>
      </c>
      <c r="Q40" s="11">
        <v>0.35101148168398033</v>
      </c>
    </row>
    <row r="41" spans="1:17" s="4" customFormat="1" ht="12.9" customHeight="1" x14ac:dyDescent="0.5">
      <c r="A41" s="4" t="s">
        <v>1015</v>
      </c>
      <c r="C41" s="4">
        <v>3059</v>
      </c>
      <c r="D41" s="4" t="s">
        <v>1016</v>
      </c>
      <c r="E41" s="4" t="s">
        <v>183</v>
      </c>
      <c r="F41" s="4" t="s">
        <v>1017</v>
      </c>
      <c r="G41" s="4" t="s">
        <v>1016</v>
      </c>
      <c r="H41" s="4" t="s">
        <v>19</v>
      </c>
      <c r="I41" s="4" t="s">
        <v>20</v>
      </c>
      <c r="J41" s="9">
        <v>2045</v>
      </c>
      <c r="K41" s="9">
        <v>2000</v>
      </c>
      <c r="M41" s="9">
        <f>K41-J41</f>
        <v>-45</v>
      </c>
      <c r="N41" s="10">
        <f>K41/J41-1</f>
        <v>-2.2004889975550168E-2</v>
      </c>
      <c r="P41" s="11">
        <v>0.2207231516459795</v>
      </c>
      <c r="Q41" s="11">
        <v>0.21869874248223073</v>
      </c>
    </row>
    <row r="42" spans="1:17" s="4" customFormat="1" ht="12.9" customHeight="1" x14ac:dyDescent="0.5">
      <c r="A42" s="4" t="s">
        <v>1018</v>
      </c>
      <c r="C42" s="4">
        <v>3060</v>
      </c>
      <c r="D42" s="4" t="s">
        <v>1019</v>
      </c>
      <c r="E42" s="4" t="s">
        <v>183</v>
      </c>
      <c r="F42" s="4" t="s">
        <v>1020</v>
      </c>
      <c r="G42" s="4" t="s">
        <v>1019</v>
      </c>
      <c r="H42" s="4" t="s">
        <v>19</v>
      </c>
      <c r="I42" s="4" t="s">
        <v>20</v>
      </c>
      <c r="J42" s="9">
        <v>665</v>
      </c>
      <c r="K42" s="9">
        <v>770</v>
      </c>
      <c r="M42" s="9">
        <f>K42-J42</f>
        <v>105</v>
      </c>
      <c r="N42" s="10">
        <f>K42/J42-1</f>
        <v>0.15789473684210531</v>
      </c>
      <c r="P42" s="11">
        <v>7.1775499190501885E-2</v>
      </c>
      <c r="Q42" s="11">
        <v>8.4199015855658824E-2</v>
      </c>
    </row>
    <row r="43" spans="1:17" s="4" customFormat="1" ht="12.9" customHeight="1" x14ac:dyDescent="0.5">
      <c r="A43" s="4" t="s">
        <v>1021</v>
      </c>
      <c r="C43" s="4">
        <v>3061</v>
      </c>
      <c r="D43" s="4" t="s">
        <v>1022</v>
      </c>
      <c r="E43" s="4" t="s">
        <v>183</v>
      </c>
      <c r="F43" s="4" t="s">
        <v>1023</v>
      </c>
      <c r="G43" s="4" t="s">
        <v>1022</v>
      </c>
      <c r="H43" s="4" t="s">
        <v>19</v>
      </c>
      <c r="I43" s="4" t="s">
        <v>20</v>
      </c>
      <c r="J43" s="9">
        <v>820</v>
      </c>
      <c r="K43" s="9">
        <v>915</v>
      </c>
      <c r="M43" s="9">
        <f>K43-J43</f>
        <v>95</v>
      </c>
      <c r="N43" s="10">
        <f>K43/J43-1</f>
        <v>0.11585365853658547</v>
      </c>
      <c r="P43" s="11">
        <v>8.8505126821370753E-2</v>
      </c>
      <c r="Q43" s="11">
        <v>0.10005467468562056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11275</v>
      </c>
      <c r="K4" s="6">
        <v>11565</v>
      </c>
      <c r="M4" s="6">
        <f>K4-J4</f>
        <v>290</v>
      </c>
      <c r="N4" s="7">
        <f>K4/J4-1</f>
        <v>2.5720620842571984E-2</v>
      </c>
    </row>
    <row r="5" spans="1:17" s="4" customFormat="1" ht="12.9" customHeight="1" x14ac:dyDescent="0.5">
      <c r="A5" s="4" t="s">
        <v>1029</v>
      </c>
      <c r="C5" s="4">
        <v>2989</v>
      </c>
      <c r="D5" s="4" t="s">
        <v>1030</v>
      </c>
      <c r="E5" s="4" t="s">
        <v>183</v>
      </c>
      <c r="F5" s="4" t="s">
        <v>1031</v>
      </c>
      <c r="G5" s="4" t="s">
        <v>1030</v>
      </c>
      <c r="H5" s="4" t="s">
        <v>19</v>
      </c>
      <c r="I5" s="4" t="s">
        <v>20</v>
      </c>
      <c r="J5" s="9">
        <v>1375</v>
      </c>
      <c r="K5" s="9">
        <v>1420</v>
      </c>
      <c r="M5" s="9">
        <f>K5-J5</f>
        <v>45</v>
      </c>
      <c r="N5" s="10">
        <f>K5/J5-1</f>
        <v>3.2727272727272716E-2</v>
      </c>
      <c r="P5" s="11">
        <v>0.12195121951219512</v>
      </c>
      <c r="Q5" s="11">
        <v>0.12278426286208387</v>
      </c>
    </row>
    <row r="6" spans="1:17" s="4" customFormat="1" ht="12.9" customHeight="1" x14ac:dyDescent="0.5">
      <c r="A6" s="4" t="s">
        <v>1032</v>
      </c>
      <c r="C6" s="4">
        <v>2987</v>
      </c>
      <c r="D6" s="4" t="s">
        <v>1033</v>
      </c>
      <c r="E6" s="4" t="s">
        <v>183</v>
      </c>
      <c r="F6" s="4" t="s">
        <v>1034</v>
      </c>
      <c r="G6" s="4" t="s">
        <v>1033</v>
      </c>
      <c r="H6" s="4" t="s">
        <v>19</v>
      </c>
      <c r="I6" s="4" t="s">
        <v>20</v>
      </c>
      <c r="J6" s="9">
        <v>1995</v>
      </c>
      <c r="K6" s="9">
        <v>2395</v>
      </c>
      <c r="M6" s="9">
        <f>K6-J6</f>
        <v>400</v>
      </c>
      <c r="N6" s="10">
        <f>K6/J6-1</f>
        <v>0.20050125313283207</v>
      </c>
      <c r="P6" s="11">
        <v>0.17694013303769401</v>
      </c>
      <c r="Q6" s="11">
        <v>0.20709035884133162</v>
      </c>
    </row>
    <row r="7" spans="1:17" s="4" customFormat="1" ht="12.9" customHeight="1" x14ac:dyDescent="0.5">
      <c r="A7" s="4" t="s">
        <v>1035</v>
      </c>
      <c r="C7" s="4">
        <v>2990</v>
      </c>
      <c r="D7" s="4" t="s">
        <v>1036</v>
      </c>
      <c r="E7" s="4" t="s">
        <v>183</v>
      </c>
      <c r="F7" s="4" t="s">
        <v>1037</v>
      </c>
      <c r="G7" s="4" t="s">
        <v>1038</v>
      </c>
      <c r="H7" s="4" t="s">
        <v>19</v>
      </c>
      <c r="I7" s="4" t="s">
        <v>20</v>
      </c>
      <c r="J7" s="9">
        <v>7885</v>
      </c>
      <c r="K7" s="9">
        <v>7725</v>
      </c>
      <c r="M7" s="9">
        <f>K7-J7</f>
        <v>-160</v>
      </c>
      <c r="N7" s="10">
        <f>K7/J7-1</f>
        <v>-2.0291693088142049E-2</v>
      </c>
      <c r="P7" s="11">
        <v>0.69933481152993349</v>
      </c>
      <c r="Q7" s="11">
        <v>0.66796368352788582</v>
      </c>
    </row>
    <row r="8" spans="1:17" s="4" customFormat="1" ht="12.9" customHeight="1" x14ac:dyDescent="0.5">
      <c r="A8" s="4" t="s">
        <v>1039</v>
      </c>
      <c r="C8" s="4">
        <v>2988</v>
      </c>
      <c r="D8" s="4" t="s">
        <v>1040</v>
      </c>
      <c r="E8" s="4" t="s">
        <v>183</v>
      </c>
      <c r="F8" s="4" t="s">
        <v>1041</v>
      </c>
      <c r="G8" s="4" t="s">
        <v>1040</v>
      </c>
      <c r="H8" s="4" t="s">
        <v>19</v>
      </c>
      <c r="I8" s="4" t="s">
        <v>20</v>
      </c>
      <c r="J8" s="9">
        <v>15</v>
      </c>
      <c r="K8" s="9">
        <v>25</v>
      </c>
      <c r="M8" s="9">
        <f>K8-J8</f>
        <v>10</v>
      </c>
      <c r="N8" s="10">
        <f>K8/J8-1</f>
        <v>0.66666666666666674</v>
      </c>
      <c r="P8" s="11">
        <v>1.3303769401330377E-3</v>
      </c>
      <c r="Q8" s="11">
        <v>2.1616947686986599E-3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6225</v>
      </c>
      <c r="K10" s="6">
        <v>6435</v>
      </c>
      <c r="M10" s="6">
        <f>K10-J10</f>
        <v>210</v>
      </c>
      <c r="N10" s="7">
        <f>K10/J10-1</f>
        <v>3.3734939759036076E-2</v>
      </c>
      <c r="P10" s="8">
        <v>0.55210643015521066</v>
      </c>
      <c r="Q10" s="8">
        <v>0.55642023346303504</v>
      </c>
    </row>
    <row r="11" spans="1:17" s="4" customFormat="1" ht="12.9" customHeight="1" x14ac:dyDescent="0.5">
      <c r="A11" s="4" t="s">
        <v>1029</v>
      </c>
      <c r="C11" s="4">
        <v>2994</v>
      </c>
      <c r="D11" s="4" t="s">
        <v>1044</v>
      </c>
      <c r="E11" s="4" t="s">
        <v>183</v>
      </c>
      <c r="F11" s="4" t="s">
        <v>1031</v>
      </c>
      <c r="G11" s="4" t="s">
        <v>1030</v>
      </c>
      <c r="H11" s="4" t="s">
        <v>19</v>
      </c>
      <c r="I11" s="4" t="s">
        <v>96</v>
      </c>
      <c r="J11" s="9">
        <v>1140</v>
      </c>
      <c r="K11" s="9">
        <v>1105</v>
      </c>
      <c r="M11" s="9">
        <f>K11-J11</f>
        <v>-35</v>
      </c>
      <c r="N11" s="10">
        <f>K11/J11-1</f>
        <v>-3.0701754385964897E-2</v>
      </c>
      <c r="P11" s="11">
        <v>0.10110864745011086</v>
      </c>
      <c r="Q11" s="11">
        <v>9.5546908776480755E-2</v>
      </c>
    </row>
    <row r="12" spans="1:17" s="4" customFormat="1" ht="12.9" customHeight="1" x14ac:dyDescent="0.5">
      <c r="A12" s="4" t="s">
        <v>1032</v>
      </c>
      <c r="C12" s="4">
        <v>2992</v>
      </c>
      <c r="D12" s="4" t="s">
        <v>1045</v>
      </c>
      <c r="E12" s="4" t="s">
        <v>183</v>
      </c>
      <c r="F12" s="4" t="s">
        <v>1034</v>
      </c>
      <c r="G12" s="4" t="s">
        <v>1033</v>
      </c>
      <c r="H12" s="4" t="s">
        <v>19</v>
      </c>
      <c r="I12" s="4" t="s">
        <v>96</v>
      </c>
      <c r="J12" s="9">
        <v>1235</v>
      </c>
      <c r="K12" s="9">
        <v>1305</v>
      </c>
      <c r="M12" s="9">
        <f>K12-J12</f>
        <v>70</v>
      </c>
      <c r="N12" s="10">
        <f>K12/J12-1</f>
        <v>5.6680161943319929E-2</v>
      </c>
      <c r="P12" s="11">
        <v>0.10953436807095343</v>
      </c>
      <c r="Q12" s="11">
        <v>0.11284046692607004</v>
      </c>
    </row>
    <row r="13" spans="1:17" s="4" customFormat="1" ht="12.9" customHeight="1" x14ac:dyDescent="0.5">
      <c r="A13" s="4" t="s">
        <v>1035</v>
      </c>
      <c r="C13" s="4">
        <v>2995</v>
      </c>
      <c r="D13" s="4" t="s">
        <v>1046</v>
      </c>
      <c r="E13" s="4" t="s">
        <v>183</v>
      </c>
      <c r="F13" s="4" t="s">
        <v>1037</v>
      </c>
      <c r="G13" s="4" t="s">
        <v>1038</v>
      </c>
      <c r="H13" s="4" t="s">
        <v>19</v>
      </c>
      <c r="I13" s="4" t="s">
        <v>96</v>
      </c>
      <c r="J13" s="9">
        <v>3840</v>
      </c>
      <c r="K13" s="9">
        <v>4005</v>
      </c>
      <c r="M13" s="9">
        <f>K13-J13</f>
        <v>165</v>
      </c>
      <c r="N13" s="10">
        <f>K13/J13-1</f>
        <v>4.296875E-2</v>
      </c>
      <c r="P13" s="11">
        <v>0.34057649667405765</v>
      </c>
      <c r="Q13" s="11">
        <v>0.34630350194552528</v>
      </c>
    </row>
    <row r="14" spans="1:17" s="4" customFormat="1" ht="12.9" customHeight="1" x14ac:dyDescent="0.5">
      <c r="A14" s="4" t="s">
        <v>1039</v>
      </c>
      <c r="C14" s="4">
        <v>2993</v>
      </c>
      <c r="D14" s="4" t="s">
        <v>1047</v>
      </c>
      <c r="E14" s="4" t="s">
        <v>183</v>
      </c>
      <c r="F14" s="4" t="s">
        <v>1041</v>
      </c>
      <c r="G14" s="4" t="s">
        <v>1040</v>
      </c>
      <c r="H14" s="4" t="s">
        <v>19</v>
      </c>
      <c r="I14" s="4" t="s">
        <v>96</v>
      </c>
      <c r="J14" s="9">
        <v>10</v>
      </c>
      <c r="K14" s="9">
        <v>15</v>
      </c>
      <c r="M14" s="9">
        <f>K14-J14</f>
        <v>5</v>
      </c>
      <c r="N14" s="10">
        <f>K14/J14-1</f>
        <v>0.5</v>
      </c>
      <c r="P14" s="11">
        <v>8.869179600886918E-4</v>
      </c>
      <c r="Q14" s="11">
        <v>1.2970168612191958E-3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5050</v>
      </c>
      <c r="K16" s="6">
        <v>5130</v>
      </c>
      <c r="M16" s="6">
        <f>K16-J16</f>
        <v>80</v>
      </c>
      <c r="N16" s="7">
        <f>K16/J16-1</f>
        <v>1.5841584158415856E-2</v>
      </c>
      <c r="P16" s="8">
        <v>0.44789356984478934</v>
      </c>
      <c r="Q16" s="8">
        <v>0.44357976653696496</v>
      </c>
    </row>
    <row r="17" spans="1:17" s="4" customFormat="1" ht="12.9" customHeight="1" x14ac:dyDescent="0.5">
      <c r="A17" s="4" t="s">
        <v>1029</v>
      </c>
      <c r="C17" s="4">
        <v>2999</v>
      </c>
      <c r="D17" s="4" t="s">
        <v>1044</v>
      </c>
      <c r="E17" s="4" t="s">
        <v>183</v>
      </c>
      <c r="F17" s="4" t="s">
        <v>1031</v>
      </c>
      <c r="G17" s="4" t="s">
        <v>1030</v>
      </c>
      <c r="H17" s="4" t="s">
        <v>19</v>
      </c>
      <c r="I17" s="4" t="s">
        <v>105</v>
      </c>
      <c r="J17" s="9">
        <v>235</v>
      </c>
      <c r="K17" s="9">
        <v>310</v>
      </c>
      <c r="M17" s="9">
        <f>K17-J17</f>
        <v>75</v>
      </c>
      <c r="N17" s="10">
        <f>K17/J17-1</f>
        <v>0.31914893617021267</v>
      </c>
      <c r="P17" s="11">
        <v>2.0842572062084258E-2</v>
      </c>
      <c r="Q17" s="11">
        <v>2.6805015131863379E-2</v>
      </c>
    </row>
    <row r="18" spans="1:17" s="4" customFormat="1" ht="12.9" customHeight="1" x14ac:dyDescent="0.5">
      <c r="A18" s="4" t="s">
        <v>1032</v>
      </c>
      <c r="C18" s="4">
        <v>2997</v>
      </c>
      <c r="D18" s="4" t="s">
        <v>1045</v>
      </c>
      <c r="E18" s="4" t="s">
        <v>183</v>
      </c>
      <c r="F18" s="4" t="s">
        <v>1034</v>
      </c>
      <c r="G18" s="4" t="s">
        <v>1033</v>
      </c>
      <c r="H18" s="4" t="s">
        <v>19</v>
      </c>
      <c r="I18" s="4" t="s">
        <v>105</v>
      </c>
      <c r="J18" s="9">
        <v>760</v>
      </c>
      <c r="K18" s="9">
        <v>1090</v>
      </c>
      <c r="M18" s="9">
        <f>K18-J18</f>
        <v>330</v>
      </c>
      <c r="N18" s="10">
        <f>K18/J18-1</f>
        <v>0.43421052631578938</v>
      </c>
      <c r="P18" s="11">
        <v>6.7405764966740583E-2</v>
      </c>
      <c r="Q18" s="11">
        <v>9.4249891915261563E-2</v>
      </c>
    </row>
    <row r="19" spans="1:17" s="4" customFormat="1" ht="12.9" customHeight="1" x14ac:dyDescent="0.5">
      <c r="A19" s="4" t="s">
        <v>1035</v>
      </c>
      <c r="C19" s="4">
        <v>3000</v>
      </c>
      <c r="D19" s="4" t="s">
        <v>1046</v>
      </c>
      <c r="E19" s="4" t="s">
        <v>183</v>
      </c>
      <c r="F19" s="4" t="s">
        <v>1037</v>
      </c>
      <c r="G19" s="4" t="s">
        <v>1038</v>
      </c>
      <c r="H19" s="4" t="s">
        <v>19</v>
      </c>
      <c r="I19" s="4" t="s">
        <v>105</v>
      </c>
      <c r="J19" s="9">
        <v>4045</v>
      </c>
      <c r="K19" s="9">
        <v>3725</v>
      </c>
      <c r="M19" s="9">
        <f>K19-J19</f>
        <v>-320</v>
      </c>
      <c r="N19" s="10">
        <f>K19/J19-1</f>
        <v>-7.9110012360939397E-2</v>
      </c>
      <c r="P19" s="11">
        <v>0.35875831485587584</v>
      </c>
      <c r="Q19" s="11">
        <v>0.32209252053610032</v>
      </c>
    </row>
    <row r="20" spans="1:17" s="4" customFormat="1" ht="12.9" customHeight="1" x14ac:dyDescent="0.5">
      <c r="A20" s="4" t="s">
        <v>1039</v>
      </c>
      <c r="C20" s="4">
        <v>2998</v>
      </c>
      <c r="D20" s="4" t="s">
        <v>1047</v>
      </c>
      <c r="E20" s="4" t="s">
        <v>183</v>
      </c>
      <c r="F20" s="4" t="s">
        <v>1041</v>
      </c>
      <c r="G20" s="4" t="s">
        <v>1040</v>
      </c>
      <c r="H20" s="4" t="s">
        <v>19</v>
      </c>
      <c r="I20" s="4" t="s">
        <v>105</v>
      </c>
      <c r="J20" s="9">
        <v>10</v>
      </c>
      <c r="K20" s="9">
        <v>10</v>
      </c>
      <c r="M20" s="9">
        <f>K20-J20</f>
        <v>0</v>
      </c>
      <c r="N20" s="10">
        <f>K20/J20-1</f>
        <v>0</v>
      </c>
      <c r="P20" s="11">
        <v>8.869179600886918E-4</v>
      </c>
      <c r="Q20" s="11">
        <v>8.6467790747946386E-4</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9260</v>
      </c>
      <c r="K23" s="6">
        <v>9145</v>
      </c>
      <c r="M23" s="6">
        <f>K23-J23</f>
        <v>-115</v>
      </c>
      <c r="N23" s="7">
        <f>K23/J23-1</f>
        <v>-1.2419006479481687E-2</v>
      </c>
    </row>
    <row r="24" spans="1:17" s="4" customFormat="1" ht="12.9" customHeight="1" x14ac:dyDescent="0.5">
      <c r="A24" s="4" t="s">
        <v>1055</v>
      </c>
      <c r="C24" s="4">
        <v>3017</v>
      </c>
      <c r="D24" s="4" t="s">
        <v>1056</v>
      </c>
      <c r="E24" s="4" t="s">
        <v>183</v>
      </c>
      <c r="F24" s="4" t="s">
        <v>1057</v>
      </c>
      <c r="G24" s="4" t="s">
        <v>1058</v>
      </c>
      <c r="H24" s="4" t="s">
        <v>19</v>
      </c>
      <c r="I24" s="4" t="s">
        <v>20</v>
      </c>
      <c r="J24" s="9">
        <v>8040</v>
      </c>
      <c r="K24" s="9">
        <v>7875</v>
      </c>
      <c r="M24" s="9">
        <f>K24-J24</f>
        <v>-165</v>
      </c>
      <c r="N24" s="10">
        <f>K24/J24-1</f>
        <v>-2.0522388059701524E-2</v>
      </c>
      <c r="P24" s="11">
        <v>0.86825053995680346</v>
      </c>
      <c r="Q24" s="11">
        <v>0.86112629852378353</v>
      </c>
    </row>
    <row r="25" spans="1:17" s="4" customFormat="1" ht="12.9" customHeight="1" x14ac:dyDescent="0.5">
      <c r="A25" s="4" t="s">
        <v>1059</v>
      </c>
      <c r="C25" s="4">
        <v>3018</v>
      </c>
      <c r="D25" s="4" t="s">
        <v>1060</v>
      </c>
      <c r="E25" s="4" t="s">
        <v>183</v>
      </c>
      <c r="F25" s="4" t="s">
        <v>1061</v>
      </c>
      <c r="G25" s="4" t="s">
        <v>1062</v>
      </c>
      <c r="H25" s="4" t="s">
        <v>19</v>
      </c>
      <c r="I25" s="4" t="s">
        <v>20</v>
      </c>
      <c r="J25" s="9">
        <v>445</v>
      </c>
      <c r="K25" s="9">
        <v>525</v>
      </c>
      <c r="M25" s="9">
        <f>K25-J25</f>
        <v>80</v>
      </c>
      <c r="N25" s="10">
        <f>K25/J25-1</f>
        <v>0.1797752808988764</v>
      </c>
      <c r="P25" s="11">
        <v>4.8056155507559394E-2</v>
      </c>
      <c r="Q25" s="11">
        <v>5.7408419901585565E-2</v>
      </c>
    </row>
    <row r="26" spans="1:17" s="4" customFormat="1" ht="12.9" customHeight="1" x14ac:dyDescent="0.5">
      <c r="A26" s="4" t="s">
        <v>1063</v>
      </c>
      <c r="C26" s="4">
        <v>3019</v>
      </c>
      <c r="D26" s="4" t="s">
        <v>1064</v>
      </c>
      <c r="E26" s="4" t="s">
        <v>183</v>
      </c>
      <c r="F26" s="4" t="s">
        <v>1065</v>
      </c>
      <c r="G26" s="4" t="s">
        <v>1064</v>
      </c>
      <c r="H26" s="4" t="s">
        <v>19</v>
      </c>
      <c r="I26" s="4" t="s">
        <v>20</v>
      </c>
      <c r="J26" s="9">
        <v>80</v>
      </c>
      <c r="K26" s="9">
        <v>35</v>
      </c>
      <c r="M26" s="9">
        <f>K26-J26</f>
        <v>-45</v>
      </c>
      <c r="N26" s="10">
        <f>K26/J26-1</f>
        <v>-0.5625</v>
      </c>
      <c r="P26" s="11">
        <v>8.6393088552915772E-3</v>
      </c>
      <c r="Q26" s="11">
        <v>3.8272279934390375E-3</v>
      </c>
    </row>
    <row r="27" spans="1:17" s="4" customFormat="1" ht="12.9" customHeight="1" x14ac:dyDescent="0.5">
      <c r="A27" s="4" t="s">
        <v>1066</v>
      </c>
      <c r="C27" s="4">
        <v>3020</v>
      </c>
      <c r="D27" s="4" t="s">
        <v>1067</v>
      </c>
      <c r="E27" s="4" t="s">
        <v>183</v>
      </c>
      <c r="F27" s="4" t="s">
        <v>1068</v>
      </c>
      <c r="G27" s="4" t="s">
        <v>1067</v>
      </c>
      <c r="H27" s="4" t="s">
        <v>19</v>
      </c>
      <c r="I27" s="4" t="s">
        <v>20</v>
      </c>
      <c r="J27" s="9">
        <v>515</v>
      </c>
      <c r="K27" s="9">
        <v>535</v>
      </c>
      <c r="M27" s="9">
        <f>K27-J27</f>
        <v>20</v>
      </c>
      <c r="N27" s="10">
        <f>K27/J27-1</f>
        <v>3.8834951456310662E-2</v>
      </c>
      <c r="P27" s="11">
        <v>5.5615550755939526E-2</v>
      </c>
      <c r="Q27" s="11">
        <v>5.8501913613996717E-2</v>
      </c>
    </row>
    <row r="28" spans="1:17" s="4" customFormat="1" ht="12.9" customHeight="1" x14ac:dyDescent="0.5">
      <c r="A28" s="4" t="s">
        <v>1069</v>
      </c>
      <c r="C28" s="4">
        <v>3021</v>
      </c>
      <c r="D28" s="4" t="s">
        <v>1070</v>
      </c>
      <c r="E28" s="4" t="s">
        <v>183</v>
      </c>
      <c r="F28" s="4" t="s">
        <v>1071</v>
      </c>
      <c r="G28" s="4" t="s">
        <v>1070</v>
      </c>
      <c r="H28" s="4" t="s">
        <v>19</v>
      </c>
      <c r="I28" s="4" t="s">
        <v>20</v>
      </c>
      <c r="J28" s="9">
        <v>105</v>
      </c>
      <c r="K28" s="9">
        <v>55</v>
      </c>
      <c r="M28" s="9">
        <f>K28-J28</f>
        <v>-50</v>
      </c>
      <c r="N28" s="10">
        <f>K28/J28-1</f>
        <v>-0.47619047619047616</v>
      </c>
      <c r="P28" s="11">
        <v>1.1339092872570195E-2</v>
      </c>
      <c r="Q28" s="11">
        <v>6.0142154182613447E-3</v>
      </c>
    </row>
    <row r="29" spans="1:17" s="4" customFormat="1" ht="12.9" customHeight="1" x14ac:dyDescent="0.5">
      <c r="A29" s="4" t="s">
        <v>1072</v>
      </c>
      <c r="C29" s="4">
        <v>3022</v>
      </c>
      <c r="D29" s="4" t="s">
        <v>1073</v>
      </c>
      <c r="E29" s="4" t="s">
        <v>183</v>
      </c>
      <c r="F29" s="4" t="s">
        <v>1074</v>
      </c>
      <c r="G29" s="4" t="s">
        <v>1073</v>
      </c>
      <c r="H29" s="4" t="s">
        <v>19</v>
      </c>
      <c r="I29" s="4" t="s">
        <v>20</v>
      </c>
      <c r="J29" s="9">
        <v>80</v>
      </c>
      <c r="K29" s="9">
        <v>125</v>
      </c>
      <c r="M29" s="9">
        <f>K29-J29</f>
        <v>45</v>
      </c>
      <c r="N29" s="10">
        <f>K29/J29-1</f>
        <v>0.5625</v>
      </c>
      <c r="P29" s="11">
        <v>8.6393088552915772E-3</v>
      </c>
      <c r="Q29" s="11">
        <v>1.3668671405139421E-2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6950</v>
      </c>
      <c r="K33" s="6">
        <v>6890</v>
      </c>
      <c r="M33" s="6">
        <f>K33-J33</f>
        <v>-60</v>
      </c>
      <c r="N33" s="7">
        <f>K33/J33-1</f>
        <v>-8.6330935251798246E-3</v>
      </c>
    </row>
    <row r="34" spans="1:17" s="4" customFormat="1" ht="14.05" customHeight="1" x14ac:dyDescent="0.5">
      <c r="A34" s="4" t="s">
        <v>1084</v>
      </c>
      <c r="C34" s="4">
        <v>2811</v>
      </c>
      <c r="D34" s="4" t="s">
        <v>1081</v>
      </c>
      <c r="E34" s="4" t="s">
        <v>183</v>
      </c>
      <c r="F34" s="4" t="s">
        <v>1082</v>
      </c>
      <c r="G34" s="4" t="s">
        <v>1083</v>
      </c>
      <c r="H34" s="4" t="s">
        <v>19</v>
      </c>
      <c r="I34" s="4" t="s">
        <v>20</v>
      </c>
      <c r="J34" s="17">
        <v>51008</v>
      </c>
      <c r="K34" s="17">
        <v>61200</v>
      </c>
      <c r="M34" s="17">
        <f>K34-J34</f>
        <v>10192</v>
      </c>
      <c r="N34" s="10">
        <f>K34/J34-1</f>
        <v>0.19981179422835638</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4370</v>
      </c>
      <c r="K36" s="6">
        <v>4345</v>
      </c>
      <c r="M36" s="6">
        <f>K36-J36</f>
        <v>-25</v>
      </c>
      <c r="N36" s="7">
        <f>K36/J36-1</f>
        <v>-5.7208237986270394E-3</v>
      </c>
      <c r="P36" s="8">
        <v>0.62877697841726621</v>
      </c>
      <c r="Q36" s="8">
        <v>0.63062409288824384</v>
      </c>
    </row>
    <row r="37" spans="1:17" s="4" customFormat="1" ht="14.05" customHeight="1" x14ac:dyDescent="0.5">
      <c r="A37" s="4" t="s">
        <v>1084</v>
      </c>
      <c r="C37" s="4">
        <v>2815</v>
      </c>
      <c r="D37" s="4" t="s">
        <v>1087</v>
      </c>
      <c r="E37" s="4" t="s">
        <v>183</v>
      </c>
      <c r="F37" s="4" t="s">
        <v>1082</v>
      </c>
      <c r="G37" s="4" t="s">
        <v>1083</v>
      </c>
      <c r="H37" s="4" t="s">
        <v>19</v>
      </c>
      <c r="I37" s="4" t="s">
        <v>96</v>
      </c>
      <c r="J37" s="17">
        <v>55114</v>
      </c>
      <c r="K37" s="17">
        <v>65000</v>
      </c>
      <c r="M37" s="17">
        <f>K37-J37</f>
        <v>9886</v>
      </c>
      <c r="N37" s="10">
        <f>K37/J37-1</f>
        <v>0.17937366186449899</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2580</v>
      </c>
      <c r="K39" s="6">
        <v>2550</v>
      </c>
      <c r="M39" s="6">
        <f>K39-J39</f>
        <v>-30</v>
      </c>
      <c r="N39" s="7">
        <f>K39/J39-1</f>
        <v>-1.1627906976744207E-2</v>
      </c>
      <c r="P39" s="8">
        <v>0.37122302158273379</v>
      </c>
      <c r="Q39" s="8">
        <v>0.37010159651669083</v>
      </c>
    </row>
    <row r="40" spans="1:17" s="4" customFormat="1" ht="14.05" customHeight="1" x14ac:dyDescent="0.5">
      <c r="A40" s="4" t="s">
        <v>1084</v>
      </c>
      <c r="C40" s="4">
        <v>2819</v>
      </c>
      <c r="D40" s="4" t="s">
        <v>1087</v>
      </c>
      <c r="E40" s="4" t="s">
        <v>183</v>
      </c>
      <c r="F40" s="4" t="s">
        <v>1082</v>
      </c>
      <c r="G40" s="4" t="s">
        <v>1083</v>
      </c>
      <c r="H40" s="4" t="s">
        <v>19</v>
      </c>
      <c r="I40" s="4" t="s">
        <v>105</v>
      </c>
      <c r="J40" s="17">
        <v>44800</v>
      </c>
      <c r="K40" s="17">
        <v>52400</v>
      </c>
      <c r="M40" s="17">
        <f>K40-J40</f>
        <v>7600</v>
      </c>
      <c r="N40" s="10">
        <f>K40/J40-1</f>
        <v>0.16964285714285721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16355</v>
      </c>
      <c r="K4" s="6">
        <v>17245</v>
      </c>
      <c r="M4" s="6">
        <f>K4-J4</f>
        <v>890</v>
      </c>
      <c r="N4" s="7">
        <f>K4/J4-1</f>
        <v>5.4417609293794023E-2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37477</v>
      </c>
      <c r="K6" s="18">
        <v>42800</v>
      </c>
      <c r="M6" s="18">
        <f>K6-J6</f>
        <v>5323</v>
      </c>
      <c r="N6" s="7">
        <f>K6/J6-1</f>
        <v>0.14203378071884099</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8270</v>
      </c>
      <c r="K8" s="6">
        <v>8765</v>
      </c>
      <c r="M8" s="6">
        <f>K8-J8</f>
        <v>495</v>
      </c>
      <c r="N8" s="7">
        <f>K8/J8-1</f>
        <v>5.9854897218863279E-2</v>
      </c>
      <c r="P8" s="8">
        <v>0.50565576276368085</v>
      </c>
      <c r="Q8" s="8">
        <v>0.50826326471440997</v>
      </c>
    </row>
    <row r="9" spans="1:17" s="4" customFormat="1" ht="12.9" customHeight="1" x14ac:dyDescent="0.5">
      <c r="A9" s="4" t="s">
        <v>1099</v>
      </c>
      <c r="C9" s="4">
        <v>2550</v>
      </c>
      <c r="D9" s="4" t="s">
        <v>1100</v>
      </c>
      <c r="E9" s="4" t="s">
        <v>183</v>
      </c>
      <c r="F9" s="4" t="s">
        <v>1101</v>
      </c>
      <c r="G9" s="4" t="s">
        <v>1102</v>
      </c>
      <c r="H9" s="4" t="s">
        <v>19</v>
      </c>
      <c r="I9" s="4" t="s">
        <v>96</v>
      </c>
      <c r="J9" s="9">
        <v>760</v>
      </c>
      <c r="K9" s="9">
        <v>610</v>
      </c>
      <c r="M9" s="9">
        <f>K9-J9</f>
        <v>-150</v>
      </c>
      <c r="N9" s="10">
        <f>K9/J9-1</f>
        <v>-0.19736842105263153</v>
      </c>
      <c r="P9" s="11">
        <v>4.646896973402629E-2</v>
      </c>
      <c r="Q9" s="11">
        <v>3.5372571759930416E-2</v>
      </c>
    </row>
    <row r="10" spans="1:17" s="4" customFormat="1" ht="12.9" customHeight="1" x14ac:dyDescent="0.5">
      <c r="A10" s="4" t="s">
        <v>1103</v>
      </c>
      <c r="C10" s="4">
        <v>2551</v>
      </c>
      <c r="D10" s="4" t="s">
        <v>1104</v>
      </c>
      <c r="E10" s="4" t="s">
        <v>183</v>
      </c>
      <c r="F10" s="4" t="s">
        <v>1105</v>
      </c>
      <c r="G10" s="4" t="s">
        <v>1106</v>
      </c>
      <c r="H10" s="4" t="s">
        <v>19</v>
      </c>
      <c r="I10" s="4" t="s">
        <v>96</v>
      </c>
      <c r="J10" s="9">
        <v>855</v>
      </c>
      <c r="K10" s="9">
        <v>765</v>
      </c>
      <c r="M10" s="9">
        <f>K10-J10</f>
        <v>-90</v>
      </c>
      <c r="N10" s="10">
        <f>K10/J10-1</f>
        <v>-0.10526315789473684</v>
      </c>
      <c r="P10" s="11">
        <v>5.2277590950779579E-2</v>
      </c>
      <c r="Q10" s="11">
        <v>4.4360684256306175E-2</v>
      </c>
    </row>
    <row r="11" spans="1:17" s="4" customFormat="1" ht="12.9" customHeight="1" x14ac:dyDescent="0.5">
      <c r="A11" s="4" t="s">
        <v>1107</v>
      </c>
      <c r="C11" s="4">
        <v>2552</v>
      </c>
      <c r="D11" s="4" t="s">
        <v>1108</v>
      </c>
      <c r="E11" s="4" t="s">
        <v>183</v>
      </c>
      <c r="F11" s="4" t="s">
        <v>1109</v>
      </c>
      <c r="G11" s="4" t="s">
        <v>1110</v>
      </c>
      <c r="H11" s="4" t="s">
        <v>19</v>
      </c>
      <c r="I11" s="4" t="s">
        <v>96</v>
      </c>
      <c r="J11" s="9">
        <v>910</v>
      </c>
      <c r="K11" s="9">
        <v>1010</v>
      </c>
      <c r="M11" s="9">
        <f>K11-J11</f>
        <v>100</v>
      </c>
      <c r="N11" s="10">
        <f>K11/J11-1</f>
        <v>0.10989010989010994</v>
      </c>
      <c r="P11" s="11">
        <v>5.5640476918373587E-2</v>
      </c>
      <c r="Q11" s="11">
        <v>5.8567700782835602E-2</v>
      </c>
    </row>
    <row r="12" spans="1:17" s="4" customFormat="1" ht="12.9" customHeight="1" x14ac:dyDescent="0.5">
      <c r="A12" s="4" t="s">
        <v>1111</v>
      </c>
      <c r="C12" s="4">
        <v>2553</v>
      </c>
      <c r="D12" s="4" t="s">
        <v>1112</v>
      </c>
      <c r="E12" s="4" t="s">
        <v>183</v>
      </c>
      <c r="F12" s="4" t="s">
        <v>1113</v>
      </c>
      <c r="G12" s="4" t="s">
        <v>1114</v>
      </c>
      <c r="H12" s="4" t="s">
        <v>19</v>
      </c>
      <c r="I12" s="4" t="s">
        <v>96</v>
      </c>
      <c r="J12" s="9">
        <v>905</v>
      </c>
      <c r="K12" s="9">
        <v>935</v>
      </c>
      <c r="M12" s="9">
        <f>K12-J12</f>
        <v>30</v>
      </c>
      <c r="N12" s="10">
        <f>K12/J12-1</f>
        <v>3.3149171270718147E-2</v>
      </c>
      <c r="P12" s="11">
        <v>5.5334760012228673E-2</v>
      </c>
      <c r="Q12" s="11">
        <v>5.4218614091040881E-2</v>
      </c>
    </row>
    <row r="13" spans="1:17" s="4" customFormat="1" ht="12.9" customHeight="1" x14ac:dyDescent="0.5">
      <c r="A13" s="4" t="s">
        <v>1115</v>
      </c>
      <c r="C13" s="4">
        <v>2554</v>
      </c>
      <c r="D13" s="4" t="s">
        <v>1116</v>
      </c>
      <c r="E13" s="4" t="s">
        <v>183</v>
      </c>
      <c r="F13" s="4" t="s">
        <v>1117</v>
      </c>
      <c r="G13" s="4" t="s">
        <v>1118</v>
      </c>
      <c r="H13" s="4" t="s">
        <v>19</v>
      </c>
      <c r="I13" s="4" t="s">
        <v>96</v>
      </c>
      <c r="J13" s="9">
        <v>1165</v>
      </c>
      <c r="K13" s="9">
        <v>905</v>
      </c>
      <c r="M13" s="9">
        <f>K13-J13</f>
        <v>-260</v>
      </c>
      <c r="N13" s="10">
        <f>K13/J13-1</f>
        <v>-0.22317596566523601</v>
      </c>
      <c r="P13" s="11">
        <v>7.1232039131763986E-2</v>
      </c>
      <c r="Q13" s="11">
        <v>5.2478979414322995E-2</v>
      </c>
    </row>
    <row r="14" spans="1:17" s="4" customFormat="1" ht="12.9" customHeight="1" x14ac:dyDescent="0.5">
      <c r="A14" s="4" t="s">
        <v>1119</v>
      </c>
      <c r="C14" s="4">
        <v>2555</v>
      </c>
      <c r="D14" s="4" t="s">
        <v>1120</v>
      </c>
      <c r="E14" s="4" t="s">
        <v>183</v>
      </c>
      <c r="F14" s="4" t="s">
        <v>1121</v>
      </c>
      <c r="G14" s="4" t="s">
        <v>1122</v>
      </c>
      <c r="H14" s="4" t="s">
        <v>19</v>
      </c>
      <c r="I14" s="4" t="s">
        <v>96</v>
      </c>
      <c r="J14" s="9">
        <v>920</v>
      </c>
      <c r="K14" s="9">
        <v>925</v>
      </c>
      <c r="M14" s="9">
        <f>K14-J14</f>
        <v>5</v>
      </c>
      <c r="N14" s="10">
        <f>K14/J14-1</f>
        <v>5.4347826086955653E-3</v>
      </c>
      <c r="P14" s="11">
        <v>5.6251910730663407E-2</v>
      </c>
      <c r="Q14" s="11">
        <v>5.3638735865468253E-2</v>
      </c>
    </row>
    <row r="15" spans="1:17" s="4" customFormat="1" ht="12.9" customHeight="1" x14ac:dyDescent="0.5">
      <c r="A15" s="4" t="s">
        <v>1123</v>
      </c>
      <c r="C15" s="4">
        <v>2556</v>
      </c>
      <c r="D15" s="4" t="s">
        <v>1124</v>
      </c>
      <c r="E15" s="4" t="s">
        <v>183</v>
      </c>
      <c r="F15" s="4" t="s">
        <v>1125</v>
      </c>
      <c r="G15" s="4" t="s">
        <v>1126</v>
      </c>
      <c r="H15" s="4" t="s">
        <v>19</v>
      </c>
      <c r="I15" s="4" t="s">
        <v>96</v>
      </c>
      <c r="J15" s="9">
        <v>675</v>
      </c>
      <c r="K15" s="9">
        <v>795</v>
      </c>
      <c r="M15" s="9">
        <f>K15-J15</f>
        <v>120</v>
      </c>
      <c r="N15" s="10">
        <f>K15/J15-1</f>
        <v>0.17777777777777781</v>
      </c>
      <c r="P15" s="11">
        <v>4.1271782329562821E-2</v>
      </c>
      <c r="Q15" s="11">
        <v>4.6100318933024062E-2</v>
      </c>
    </row>
    <row r="16" spans="1:17" s="4" customFormat="1" ht="12.9" customHeight="1" x14ac:dyDescent="0.5">
      <c r="A16" s="4" t="s">
        <v>1127</v>
      </c>
      <c r="C16" s="4">
        <v>2557</v>
      </c>
      <c r="D16" s="4" t="s">
        <v>1128</v>
      </c>
      <c r="E16" s="4" t="s">
        <v>183</v>
      </c>
      <c r="F16" s="4" t="s">
        <v>1129</v>
      </c>
      <c r="G16" s="4" t="s">
        <v>1130</v>
      </c>
      <c r="H16" s="4" t="s">
        <v>19</v>
      </c>
      <c r="I16" s="4" t="s">
        <v>96</v>
      </c>
      <c r="J16" s="9">
        <v>500</v>
      </c>
      <c r="K16" s="9">
        <v>590</v>
      </c>
      <c r="M16" s="9">
        <f>K16-J16</f>
        <v>90</v>
      </c>
      <c r="N16" s="10">
        <f>K16/J16-1</f>
        <v>0.17999999999999994</v>
      </c>
      <c r="P16" s="11">
        <v>3.0571690614490981E-2</v>
      </c>
      <c r="Q16" s="11">
        <v>3.4212815308785158E-2</v>
      </c>
    </row>
    <row r="17" spans="1:17" s="4" customFormat="1" ht="12.9" customHeight="1" x14ac:dyDescent="0.5">
      <c r="A17" s="4" t="s">
        <v>1131</v>
      </c>
      <c r="C17" s="4">
        <v>2558</v>
      </c>
      <c r="D17" s="4" t="s">
        <v>1132</v>
      </c>
      <c r="E17" s="4" t="s">
        <v>183</v>
      </c>
      <c r="F17" s="4" t="s">
        <v>1133</v>
      </c>
      <c r="G17" s="4" t="s">
        <v>1134</v>
      </c>
      <c r="H17" s="4" t="s">
        <v>19</v>
      </c>
      <c r="I17" s="4" t="s">
        <v>96</v>
      </c>
      <c r="J17" s="9">
        <v>465</v>
      </c>
      <c r="K17" s="9">
        <v>460</v>
      </c>
      <c r="M17" s="9">
        <f>K17-J17</f>
        <v>-5</v>
      </c>
      <c r="N17" s="10">
        <f>K17/J17-1</f>
        <v>-1.0752688172043001E-2</v>
      </c>
      <c r="P17" s="11">
        <v>2.8431672271476614E-2</v>
      </c>
      <c r="Q17" s="11">
        <v>2.6674398376340967E-2</v>
      </c>
    </row>
    <row r="18" spans="1:17" s="4" customFormat="1" ht="12.9" customHeight="1" x14ac:dyDescent="0.5">
      <c r="A18" s="4" t="s">
        <v>1135</v>
      </c>
      <c r="C18" s="4">
        <v>2559</v>
      </c>
      <c r="D18" s="4" t="s">
        <v>1136</v>
      </c>
      <c r="E18" s="4" t="s">
        <v>183</v>
      </c>
      <c r="F18" s="4" t="s">
        <v>1137</v>
      </c>
      <c r="G18" s="4" t="s">
        <v>1138</v>
      </c>
      <c r="H18" s="4" t="s">
        <v>19</v>
      </c>
      <c r="I18" s="4" t="s">
        <v>96</v>
      </c>
      <c r="J18" s="9">
        <v>260</v>
      </c>
      <c r="K18" s="9">
        <v>465</v>
      </c>
      <c r="M18" s="9">
        <f>K18-J18</f>
        <v>205</v>
      </c>
      <c r="N18" s="10">
        <f>K18/J18-1</f>
        <v>0.78846153846153855</v>
      </c>
      <c r="P18" s="11">
        <v>1.5897279119535309E-2</v>
      </c>
      <c r="Q18" s="11">
        <v>2.6964337489127282E-2</v>
      </c>
    </row>
    <row r="19" spans="1:17" s="4" customFormat="1" ht="12.9" customHeight="1" x14ac:dyDescent="0.5">
      <c r="A19" s="4" t="s">
        <v>1139</v>
      </c>
      <c r="C19" s="4">
        <v>2560</v>
      </c>
      <c r="D19" s="4" t="s">
        <v>1140</v>
      </c>
      <c r="E19" s="4" t="s">
        <v>183</v>
      </c>
      <c r="F19" s="4" t="s">
        <v>1141</v>
      </c>
      <c r="G19" s="4" t="s">
        <v>1142</v>
      </c>
      <c r="H19" s="4" t="s">
        <v>19</v>
      </c>
      <c r="I19" s="4" t="s">
        <v>96</v>
      </c>
      <c r="J19" s="9">
        <v>855</v>
      </c>
      <c r="K19" s="9">
        <v>1310</v>
      </c>
      <c r="M19" s="9">
        <f>K19-J19</f>
        <v>455</v>
      </c>
      <c r="N19" s="10">
        <f>K19/J19-1</f>
        <v>0.53216374269005851</v>
      </c>
      <c r="P19" s="11">
        <v>5.2277590950779579E-2</v>
      </c>
      <c r="Q19" s="11">
        <v>7.5964047550014499E-2</v>
      </c>
    </row>
    <row r="20" spans="1:17" s="4" customFormat="1" ht="12.9" customHeight="1" x14ac:dyDescent="0.5">
      <c r="A20" s="4" t="s">
        <v>1143</v>
      </c>
      <c r="C20" s="4">
        <v>2561</v>
      </c>
      <c r="D20" s="4" t="s">
        <v>1144</v>
      </c>
      <c r="E20" s="4" t="s">
        <v>183</v>
      </c>
      <c r="F20" s="4" t="s">
        <v>1145</v>
      </c>
      <c r="G20" s="4" t="s">
        <v>1143</v>
      </c>
      <c r="H20" s="4" t="s">
        <v>19</v>
      </c>
      <c r="I20" s="4" t="s">
        <v>96</v>
      </c>
      <c r="J20" s="9">
        <v>560</v>
      </c>
      <c r="K20" s="9">
        <v>850</v>
      </c>
      <c r="M20" s="9">
        <f>K20-J20</f>
        <v>290</v>
      </c>
      <c r="N20" s="10">
        <f>K20/J20-1</f>
        <v>0.51785714285714279</v>
      </c>
      <c r="P20" s="11">
        <v>3.4240293488229899E-2</v>
      </c>
      <c r="Q20" s="11">
        <v>4.9289649173673532E-2</v>
      </c>
    </row>
    <row r="21" spans="1:17" s="4" customFormat="1" ht="12.9" customHeight="1" x14ac:dyDescent="0.5">
      <c r="A21" s="4" t="s">
        <v>1146</v>
      </c>
      <c r="C21" s="4">
        <v>2562</v>
      </c>
      <c r="D21" s="4" t="s">
        <v>1147</v>
      </c>
      <c r="E21" s="4" t="s">
        <v>183</v>
      </c>
      <c r="F21" s="4" t="s">
        <v>1148</v>
      </c>
      <c r="G21" s="4" t="s">
        <v>1146</v>
      </c>
      <c r="H21" s="4" t="s">
        <v>19</v>
      </c>
      <c r="I21" s="4" t="s">
        <v>96</v>
      </c>
      <c r="J21" s="9">
        <v>295</v>
      </c>
      <c r="K21" s="9">
        <v>460</v>
      </c>
      <c r="M21" s="9">
        <f>K21-J21</f>
        <v>165</v>
      </c>
      <c r="N21" s="10">
        <f>K21/J21-1</f>
        <v>0.55932203389830515</v>
      </c>
      <c r="P21" s="11">
        <v>1.803729746254968E-2</v>
      </c>
      <c r="Q21" s="11">
        <v>2.6674398376340967E-2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46013</v>
      </c>
      <c r="K23" s="18">
        <v>51600</v>
      </c>
      <c r="M23" s="18">
        <f>K23-J23</f>
        <v>5587</v>
      </c>
      <c r="N23" s="7">
        <f>K23/J23-1</f>
        <v>0.1214222067676527</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8085</v>
      </c>
      <c r="K26" s="6">
        <v>8485</v>
      </c>
      <c r="M26" s="6">
        <f>K26-J26</f>
        <v>400</v>
      </c>
      <c r="N26" s="7">
        <f>K26/J26-1</f>
        <v>4.9474335188620877E-2</v>
      </c>
      <c r="P26" s="8">
        <v>0.49434423723631915</v>
      </c>
      <c r="Q26" s="8">
        <v>0.49202667439837633</v>
      </c>
    </row>
    <row r="27" spans="1:17" s="4" customFormat="1" ht="12.9" customHeight="1" x14ac:dyDescent="0.5">
      <c r="A27" s="4" t="s">
        <v>1099</v>
      </c>
      <c r="C27" s="4">
        <v>2567</v>
      </c>
      <c r="D27" s="4" t="s">
        <v>1100</v>
      </c>
      <c r="E27" s="4" t="s">
        <v>183</v>
      </c>
      <c r="F27" s="4" t="s">
        <v>1101</v>
      </c>
      <c r="G27" s="4" t="s">
        <v>1102</v>
      </c>
      <c r="H27" s="4" t="s">
        <v>19</v>
      </c>
      <c r="I27" s="4" t="s">
        <v>105</v>
      </c>
      <c r="J27" s="9">
        <v>1125</v>
      </c>
      <c r="K27" s="9">
        <v>785</v>
      </c>
      <c r="M27" s="9">
        <f>K27-J27</f>
        <v>-340</v>
      </c>
      <c r="N27" s="10">
        <f>K27/J27-1</f>
        <v>-0.30222222222222217</v>
      </c>
      <c r="P27" s="11">
        <v>6.8786303882604705E-2</v>
      </c>
      <c r="Q27" s="11">
        <v>4.5520440707451433E-2</v>
      </c>
    </row>
    <row r="28" spans="1:17" s="4" customFormat="1" ht="12.9" customHeight="1" x14ac:dyDescent="0.5">
      <c r="A28" s="4" t="s">
        <v>1103</v>
      </c>
      <c r="C28" s="4">
        <v>2568</v>
      </c>
      <c r="D28" s="4" t="s">
        <v>1104</v>
      </c>
      <c r="E28" s="4" t="s">
        <v>183</v>
      </c>
      <c r="F28" s="4" t="s">
        <v>1105</v>
      </c>
      <c r="G28" s="4" t="s">
        <v>1106</v>
      </c>
      <c r="H28" s="4" t="s">
        <v>19</v>
      </c>
      <c r="I28" s="4" t="s">
        <v>105</v>
      </c>
      <c r="J28" s="9">
        <v>1585</v>
      </c>
      <c r="K28" s="9">
        <v>1195</v>
      </c>
      <c r="M28" s="9">
        <f>K28-J28</f>
        <v>-390</v>
      </c>
      <c r="N28" s="10">
        <f>K28/J28-1</f>
        <v>-0.24605678233438488</v>
      </c>
      <c r="P28" s="11">
        <v>9.6912259247936408E-2</v>
      </c>
      <c r="Q28" s="11">
        <v>6.9295447955929249E-2</v>
      </c>
    </row>
    <row r="29" spans="1:17" s="4" customFormat="1" ht="12.9" customHeight="1" x14ac:dyDescent="0.5">
      <c r="A29" s="4" t="s">
        <v>1107</v>
      </c>
      <c r="C29" s="4">
        <v>2569</v>
      </c>
      <c r="D29" s="4" t="s">
        <v>1108</v>
      </c>
      <c r="E29" s="4" t="s">
        <v>183</v>
      </c>
      <c r="F29" s="4" t="s">
        <v>1109</v>
      </c>
      <c r="G29" s="4" t="s">
        <v>1110</v>
      </c>
      <c r="H29" s="4" t="s">
        <v>19</v>
      </c>
      <c r="I29" s="4" t="s">
        <v>105</v>
      </c>
      <c r="J29" s="9">
        <v>1345</v>
      </c>
      <c r="K29" s="9">
        <v>1470</v>
      </c>
      <c r="M29" s="9">
        <f>K29-J29</f>
        <v>125</v>
      </c>
      <c r="N29" s="10">
        <f>K29/J29-1</f>
        <v>9.2936802973977661E-2</v>
      </c>
      <c r="P29" s="11">
        <v>8.2237847752980736E-2</v>
      </c>
      <c r="Q29" s="11">
        <v>8.5242099159176576E-2</v>
      </c>
    </row>
    <row r="30" spans="1:17" s="4" customFormat="1" ht="12.9" customHeight="1" x14ac:dyDescent="0.5">
      <c r="A30" s="4" t="s">
        <v>1111</v>
      </c>
      <c r="C30" s="4">
        <v>2570</v>
      </c>
      <c r="D30" s="4" t="s">
        <v>1112</v>
      </c>
      <c r="E30" s="4" t="s">
        <v>183</v>
      </c>
      <c r="F30" s="4" t="s">
        <v>1113</v>
      </c>
      <c r="G30" s="4" t="s">
        <v>1114</v>
      </c>
      <c r="H30" s="4" t="s">
        <v>19</v>
      </c>
      <c r="I30" s="4" t="s">
        <v>105</v>
      </c>
      <c r="J30" s="9">
        <v>1155</v>
      </c>
      <c r="K30" s="9">
        <v>1350</v>
      </c>
      <c r="M30" s="9">
        <f>K30-J30</f>
        <v>195</v>
      </c>
      <c r="N30" s="10">
        <f>K30/J30-1</f>
        <v>0.16883116883116878</v>
      </c>
      <c r="P30" s="11">
        <v>7.0620605319474172E-2</v>
      </c>
      <c r="Q30" s="11">
        <v>7.8283560452305015E-2</v>
      </c>
    </row>
    <row r="31" spans="1:17" s="4" customFormat="1" ht="12.9" customHeight="1" x14ac:dyDescent="0.5">
      <c r="A31" s="4" t="s">
        <v>1115</v>
      </c>
      <c r="C31" s="4">
        <v>2571</v>
      </c>
      <c r="D31" s="4" t="s">
        <v>1116</v>
      </c>
      <c r="E31" s="4" t="s">
        <v>183</v>
      </c>
      <c r="F31" s="4" t="s">
        <v>1117</v>
      </c>
      <c r="G31" s="4" t="s">
        <v>1118</v>
      </c>
      <c r="H31" s="4" t="s">
        <v>19</v>
      </c>
      <c r="I31" s="4" t="s">
        <v>105</v>
      </c>
      <c r="J31" s="9">
        <v>880</v>
      </c>
      <c r="K31" s="9">
        <v>950</v>
      </c>
      <c r="M31" s="9">
        <f>K31-J31</f>
        <v>70</v>
      </c>
      <c r="N31" s="10">
        <f>K31/J31-1</f>
        <v>7.9545454545454586E-2</v>
      </c>
      <c r="P31" s="11">
        <v>5.3806175481504126E-2</v>
      </c>
      <c r="Q31" s="11">
        <v>5.5088431429399828E-2</v>
      </c>
    </row>
    <row r="32" spans="1:17" s="4" customFormat="1" ht="12.9" customHeight="1" x14ac:dyDescent="0.5">
      <c r="A32" s="4" t="s">
        <v>1119</v>
      </c>
      <c r="C32" s="4">
        <v>2572</v>
      </c>
      <c r="D32" s="4" t="s">
        <v>1120</v>
      </c>
      <c r="E32" s="4" t="s">
        <v>183</v>
      </c>
      <c r="F32" s="4" t="s">
        <v>1121</v>
      </c>
      <c r="G32" s="4" t="s">
        <v>1122</v>
      </c>
      <c r="H32" s="4" t="s">
        <v>19</v>
      </c>
      <c r="I32" s="4" t="s">
        <v>105</v>
      </c>
      <c r="J32" s="9">
        <v>540</v>
      </c>
      <c r="K32" s="9">
        <v>730</v>
      </c>
      <c r="M32" s="9">
        <f>K32-J32</f>
        <v>190</v>
      </c>
      <c r="N32" s="10">
        <f>K32/J32-1</f>
        <v>0.35185185185185186</v>
      </c>
      <c r="P32" s="11">
        <v>3.3017425863650258E-2</v>
      </c>
      <c r="Q32" s="11">
        <v>4.233111046680197E-2</v>
      </c>
    </row>
    <row r="33" spans="1:17" s="4" customFormat="1" ht="12.9" customHeight="1" x14ac:dyDescent="0.5">
      <c r="A33" s="4" t="s">
        <v>1123</v>
      </c>
      <c r="C33" s="4">
        <v>2573</v>
      </c>
      <c r="D33" s="4" t="s">
        <v>1124</v>
      </c>
      <c r="E33" s="4" t="s">
        <v>183</v>
      </c>
      <c r="F33" s="4" t="s">
        <v>1125</v>
      </c>
      <c r="G33" s="4" t="s">
        <v>1126</v>
      </c>
      <c r="H33" s="4" t="s">
        <v>19</v>
      </c>
      <c r="I33" s="4" t="s">
        <v>105</v>
      </c>
      <c r="J33" s="9">
        <v>445</v>
      </c>
      <c r="K33" s="9">
        <v>520</v>
      </c>
      <c r="M33" s="9">
        <f>K33-J33</f>
        <v>75</v>
      </c>
      <c r="N33" s="10">
        <f>K33/J33-1</f>
        <v>0.1685393258426966</v>
      </c>
      <c r="P33" s="11">
        <v>2.7208804646896973E-2</v>
      </c>
      <c r="Q33" s="11">
        <v>3.0153667729776748E-2</v>
      </c>
    </row>
    <row r="34" spans="1:17" s="4" customFormat="1" ht="12.9" customHeight="1" x14ac:dyDescent="0.5">
      <c r="A34" s="4" t="s">
        <v>1127</v>
      </c>
      <c r="C34" s="4">
        <v>2574</v>
      </c>
      <c r="D34" s="4" t="s">
        <v>1128</v>
      </c>
      <c r="E34" s="4" t="s">
        <v>183</v>
      </c>
      <c r="F34" s="4" t="s">
        <v>1129</v>
      </c>
      <c r="G34" s="4" t="s">
        <v>1130</v>
      </c>
      <c r="H34" s="4" t="s">
        <v>19</v>
      </c>
      <c r="I34" s="4" t="s">
        <v>105</v>
      </c>
      <c r="J34" s="9">
        <v>300</v>
      </c>
      <c r="K34" s="9">
        <v>340</v>
      </c>
      <c r="M34" s="9">
        <f>K34-J34</f>
        <v>40</v>
      </c>
      <c r="N34" s="10">
        <f>K34/J34-1</f>
        <v>0.1333333333333333</v>
      </c>
      <c r="P34" s="11">
        <v>1.834301436869459E-2</v>
      </c>
      <c r="Q34" s="11">
        <v>1.9715859669469413E-2</v>
      </c>
    </row>
    <row r="35" spans="1:17" s="4" customFormat="1" ht="12.9" customHeight="1" x14ac:dyDescent="0.5">
      <c r="A35" s="4" t="s">
        <v>1131</v>
      </c>
      <c r="C35" s="4">
        <v>2575</v>
      </c>
      <c r="D35" s="4" t="s">
        <v>1132</v>
      </c>
      <c r="E35" s="4" t="s">
        <v>183</v>
      </c>
      <c r="F35" s="4" t="s">
        <v>1133</v>
      </c>
      <c r="G35" s="4" t="s">
        <v>1134</v>
      </c>
      <c r="H35" s="4" t="s">
        <v>19</v>
      </c>
      <c r="I35" s="4" t="s">
        <v>105</v>
      </c>
      <c r="J35" s="9">
        <v>205</v>
      </c>
      <c r="K35" s="9">
        <v>305</v>
      </c>
      <c r="M35" s="9">
        <f>K35-J35</f>
        <v>100</v>
      </c>
      <c r="N35" s="10">
        <f>K35/J35-1</f>
        <v>0.48780487804878048</v>
      </c>
      <c r="P35" s="11">
        <v>1.2534393151941303E-2</v>
      </c>
      <c r="Q35" s="11">
        <v>1.7686285879965208E-2</v>
      </c>
    </row>
    <row r="36" spans="1:17" s="4" customFormat="1" ht="12.9" customHeight="1" x14ac:dyDescent="0.5">
      <c r="A36" s="4" t="s">
        <v>1135</v>
      </c>
      <c r="C36" s="4">
        <v>2576</v>
      </c>
      <c r="D36" s="4" t="s">
        <v>1136</v>
      </c>
      <c r="E36" s="4" t="s">
        <v>183</v>
      </c>
      <c r="F36" s="4" t="s">
        <v>1137</v>
      </c>
      <c r="G36" s="4" t="s">
        <v>1138</v>
      </c>
      <c r="H36" s="4" t="s">
        <v>19</v>
      </c>
      <c r="I36" s="4" t="s">
        <v>105</v>
      </c>
      <c r="J36" s="9">
        <v>155</v>
      </c>
      <c r="K36" s="9">
        <v>290</v>
      </c>
      <c r="M36" s="9">
        <f>K36-J36</f>
        <v>135</v>
      </c>
      <c r="N36" s="10">
        <f>K36/J36-1</f>
        <v>0.87096774193548376</v>
      </c>
      <c r="P36" s="11">
        <v>9.4772240904922034E-3</v>
      </c>
      <c r="Q36" s="11">
        <v>1.6816468541606264E-2</v>
      </c>
    </row>
    <row r="37" spans="1:17" s="4" customFormat="1" ht="12.9" customHeight="1" x14ac:dyDescent="0.5">
      <c r="A37" s="4" t="s">
        <v>1139</v>
      </c>
      <c r="C37" s="4">
        <v>2577</v>
      </c>
      <c r="D37" s="4" t="s">
        <v>1140</v>
      </c>
      <c r="E37" s="4" t="s">
        <v>183</v>
      </c>
      <c r="F37" s="4" t="s">
        <v>1141</v>
      </c>
      <c r="G37" s="4" t="s">
        <v>1142</v>
      </c>
      <c r="H37" s="4" t="s">
        <v>19</v>
      </c>
      <c r="I37" s="4" t="s">
        <v>105</v>
      </c>
      <c r="J37" s="9">
        <v>340</v>
      </c>
      <c r="K37" s="9">
        <v>550</v>
      </c>
      <c r="M37" s="9">
        <f>K37-J37</f>
        <v>210</v>
      </c>
      <c r="N37" s="10">
        <f>K37/J37-1</f>
        <v>0.61764705882352944</v>
      </c>
      <c r="P37" s="11">
        <v>2.0788749617853867E-2</v>
      </c>
      <c r="Q37" s="11">
        <v>3.1893302406494635E-2</v>
      </c>
    </row>
    <row r="38" spans="1:17" s="4" customFormat="1" ht="12.9" customHeight="1" x14ac:dyDescent="0.5">
      <c r="A38" s="4" t="s">
        <v>1143</v>
      </c>
      <c r="C38" s="4">
        <v>2578</v>
      </c>
      <c r="D38" s="4" t="s">
        <v>1144</v>
      </c>
      <c r="E38" s="4" t="s">
        <v>183</v>
      </c>
      <c r="F38" s="4" t="s">
        <v>1145</v>
      </c>
      <c r="G38" s="4" t="s">
        <v>1143</v>
      </c>
      <c r="H38" s="4" t="s">
        <v>19</v>
      </c>
      <c r="I38" s="4" t="s">
        <v>105</v>
      </c>
      <c r="J38" s="9">
        <v>245</v>
      </c>
      <c r="K38" s="9">
        <v>395</v>
      </c>
      <c r="M38" s="9">
        <f>K38-J38</f>
        <v>150</v>
      </c>
      <c r="N38" s="10">
        <f>K38/J38-1</f>
        <v>0.61224489795918369</v>
      </c>
      <c r="P38" s="11">
        <v>1.498012840110058E-2</v>
      </c>
      <c r="Q38" s="11">
        <v>2.2905189910118876E-2</v>
      </c>
    </row>
    <row r="39" spans="1:17" s="4" customFormat="1" ht="12.9" customHeight="1" x14ac:dyDescent="0.5">
      <c r="A39" s="4" t="s">
        <v>1146</v>
      </c>
      <c r="C39" s="4">
        <v>2579</v>
      </c>
      <c r="D39" s="4" t="s">
        <v>1147</v>
      </c>
      <c r="E39" s="4" t="s">
        <v>183</v>
      </c>
      <c r="F39" s="4" t="s">
        <v>1148</v>
      </c>
      <c r="G39" s="4" t="s">
        <v>1146</v>
      </c>
      <c r="H39" s="4" t="s">
        <v>19</v>
      </c>
      <c r="I39" s="4" t="s">
        <v>105</v>
      </c>
      <c r="J39" s="9">
        <v>100</v>
      </c>
      <c r="K39" s="9">
        <v>160</v>
      </c>
      <c r="M39" s="9">
        <f>K39-J39</f>
        <v>60</v>
      </c>
      <c r="N39" s="10">
        <f>K39/J39-1</f>
        <v>0.60000000000000009</v>
      </c>
      <c r="P39" s="11">
        <v>6.1143381228981964E-3</v>
      </c>
      <c r="Q39" s="11">
        <v>9.2780516091620756E-3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29876</v>
      </c>
      <c r="K41" s="18">
        <v>35600</v>
      </c>
      <c r="M41" s="18">
        <f>K41-J41</f>
        <v>5724</v>
      </c>
      <c r="N41" s="7">
        <f>K41/J41-1</f>
        <v>0.19159191324139768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8045</v>
      </c>
      <c r="K4" s="6">
        <v>8445</v>
      </c>
      <c r="M4" s="6">
        <f>K4-J4</f>
        <v>400</v>
      </c>
      <c r="N4" s="7">
        <f>K4/J4-1</f>
        <v>4.9720323182100623E-2</v>
      </c>
    </row>
    <row r="5" spans="1:17" s="4" customFormat="1" ht="12.9" customHeight="1" x14ac:dyDescent="0.5">
      <c r="A5" s="4" t="s">
        <v>1158</v>
      </c>
      <c r="C5" s="4">
        <v>1628</v>
      </c>
      <c r="D5" s="4" t="s">
        <v>1159</v>
      </c>
      <c r="E5" s="4" t="s">
        <v>23</v>
      </c>
      <c r="F5" s="4" t="s">
        <v>1160</v>
      </c>
      <c r="G5" s="4" t="s">
        <v>1159</v>
      </c>
      <c r="H5" s="4" t="s">
        <v>19</v>
      </c>
      <c r="I5" s="4" t="s">
        <v>20</v>
      </c>
      <c r="J5" s="9">
        <v>70</v>
      </c>
      <c r="K5" s="9">
        <v>55</v>
      </c>
      <c r="M5" s="9">
        <f>K5-J5</f>
        <v>-15</v>
      </c>
      <c r="N5" s="10">
        <f>K5/J5-1</f>
        <v>-0.2142857142857143</v>
      </c>
      <c r="P5" s="11">
        <v>8.7010565568676201E-3</v>
      </c>
      <c r="Q5" s="11">
        <v>6.5127294256956776E-3</v>
      </c>
    </row>
    <row r="6" spans="1:17" s="4" customFormat="1" ht="12.9" customHeight="1" x14ac:dyDescent="0.5">
      <c r="A6" s="4" t="s">
        <v>1161</v>
      </c>
      <c r="C6" s="4">
        <v>1629</v>
      </c>
      <c r="D6" s="4" t="s">
        <v>1162</v>
      </c>
      <c r="E6" s="4" t="s">
        <v>23</v>
      </c>
      <c r="F6" s="4" t="s">
        <v>1163</v>
      </c>
      <c r="G6" s="4" t="s">
        <v>1162</v>
      </c>
      <c r="H6" s="4" t="s">
        <v>19</v>
      </c>
      <c r="I6" s="4" t="s">
        <v>20</v>
      </c>
      <c r="J6" s="9">
        <v>75</v>
      </c>
      <c r="K6" s="9">
        <v>30</v>
      </c>
      <c r="M6" s="9">
        <f>K6-J6</f>
        <v>-45</v>
      </c>
      <c r="N6" s="10">
        <f>K6/J6-1</f>
        <v>-0.6</v>
      </c>
      <c r="P6" s="11">
        <v>9.322560596643879E-3</v>
      </c>
      <c r="Q6" s="11">
        <v>3.552397868561279E-3</v>
      </c>
    </row>
    <row r="7" spans="1:17" s="4" customFormat="1" ht="12.9" customHeight="1" x14ac:dyDescent="0.5">
      <c r="A7" s="4" t="s">
        <v>1164</v>
      </c>
      <c r="C7" s="4">
        <v>1630</v>
      </c>
      <c r="D7" s="4" t="s">
        <v>1165</v>
      </c>
      <c r="E7" s="4" t="s">
        <v>23</v>
      </c>
      <c r="F7" s="4" t="s">
        <v>1166</v>
      </c>
      <c r="G7" s="4" t="s">
        <v>1165</v>
      </c>
      <c r="H7" s="4" t="s">
        <v>19</v>
      </c>
      <c r="I7" s="4" t="s">
        <v>20</v>
      </c>
      <c r="J7" s="9">
        <v>85</v>
      </c>
      <c r="K7" s="9">
        <v>110</v>
      </c>
      <c r="M7" s="9">
        <f>K7-J7</f>
        <v>25</v>
      </c>
      <c r="N7" s="10">
        <f>K7/J7-1</f>
        <v>0.29411764705882359</v>
      </c>
      <c r="P7" s="11">
        <v>1.0565568676196395E-2</v>
      </c>
      <c r="Q7" s="11">
        <v>1.3025458851391355E-2</v>
      </c>
    </row>
    <row r="8" spans="1:17" s="4" customFormat="1" ht="12.9" customHeight="1" x14ac:dyDescent="0.5">
      <c r="A8" s="4" t="s">
        <v>1167</v>
      </c>
      <c r="C8" s="4">
        <v>1631</v>
      </c>
      <c r="D8" s="4" t="s">
        <v>1168</v>
      </c>
      <c r="E8" s="4" t="s">
        <v>23</v>
      </c>
      <c r="F8" s="4" t="s">
        <v>1169</v>
      </c>
      <c r="G8" s="4" t="s">
        <v>1168</v>
      </c>
      <c r="H8" s="4" t="s">
        <v>19</v>
      </c>
      <c r="I8" s="4" t="s">
        <v>20</v>
      </c>
      <c r="J8" s="9">
        <v>200</v>
      </c>
      <c r="K8" s="9">
        <v>75</v>
      </c>
      <c r="M8" s="9">
        <f>K8-J8</f>
        <v>-125</v>
      </c>
      <c r="N8" s="10">
        <f>K8/J8-1</f>
        <v>-0.625</v>
      </c>
      <c r="P8" s="11">
        <v>2.4860161591050343E-2</v>
      </c>
      <c r="Q8" s="11">
        <v>8.8809946714031966E-3</v>
      </c>
    </row>
    <row r="9" spans="1:17" s="4" customFormat="1" ht="12.9" customHeight="1" x14ac:dyDescent="0.5">
      <c r="A9" s="4" t="s">
        <v>1170</v>
      </c>
      <c r="C9" s="4">
        <v>1632</v>
      </c>
      <c r="D9" s="4" t="s">
        <v>1171</v>
      </c>
      <c r="E9" s="4" t="s">
        <v>23</v>
      </c>
      <c r="F9" s="4" t="s">
        <v>1172</v>
      </c>
      <c r="G9" s="4" t="s">
        <v>1171</v>
      </c>
      <c r="H9" s="4" t="s">
        <v>19</v>
      </c>
      <c r="I9" s="4" t="s">
        <v>20</v>
      </c>
      <c r="J9" s="9">
        <v>275</v>
      </c>
      <c r="K9" s="9">
        <v>245</v>
      </c>
      <c r="M9" s="9">
        <f>K9-J9</f>
        <v>-30</v>
      </c>
      <c r="N9" s="10">
        <f>K9/J9-1</f>
        <v>-0.10909090909090913</v>
      </c>
      <c r="P9" s="11">
        <v>3.418272218769422E-2</v>
      </c>
      <c r="Q9" s="11">
        <v>2.9011249259917112E-2</v>
      </c>
    </row>
    <row r="10" spans="1:17" s="4" customFormat="1" ht="12.9" customHeight="1" x14ac:dyDescent="0.5">
      <c r="A10" s="4" t="s">
        <v>1173</v>
      </c>
      <c r="C10" s="4">
        <v>1633</v>
      </c>
      <c r="D10" s="4" t="s">
        <v>1174</v>
      </c>
      <c r="E10" s="4" t="s">
        <v>23</v>
      </c>
      <c r="F10" s="4" t="s">
        <v>1175</v>
      </c>
      <c r="G10" s="4" t="s">
        <v>1174</v>
      </c>
      <c r="H10" s="4" t="s">
        <v>19</v>
      </c>
      <c r="I10" s="4" t="s">
        <v>20</v>
      </c>
      <c r="J10" s="9">
        <v>220</v>
      </c>
      <c r="K10" s="9">
        <v>210</v>
      </c>
      <c r="M10" s="9">
        <f>K10-J10</f>
        <v>-10</v>
      </c>
      <c r="N10" s="10">
        <f>K10/J10-1</f>
        <v>-4.5454545454545414E-2</v>
      </c>
      <c r="P10" s="11">
        <v>2.7346177750155375E-2</v>
      </c>
      <c r="Q10" s="11">
        <v>2.4866785079928951E-2</v>
      </c>
    </row>
    <row r="11" spans="1:17" s="4" customFormat="1" ht="12.9" customHeight="1" x14ac:dyDescent="0.5">
      <c r="A11" s="4" t="s">
        <v>1176</v>
      </c>
      <c r="C11" s="4">
        <v>1634</v>
      </c>
      <c r="D11" s="4" t="s">
        <v>1177</v>
      </c>
      <c r="E11" s="4" t="s">
        <v>23</v>
      </c>
      <c r="F11" s="4" t="s">
        <v>1178</v>
      </c>
      <c r="G11" s="4" t="s">
        <v>1177</v>
      </c>
      <c r="H11" s="4" t="s">
        <v>19</v>
      </c>
      <c r="I11" s="4" t="s">
        <v>20</v>
      </c>
      <c r="J11" s="9">
        <v>400</v>
      </c>
      <c r="K11" s="9">
        <v>280</v>
      </c>
      <c r="M11" s="9">
        <f>K11-J11</f>
        <v>-120</v>
      </c>
      <c r="N11" s="10">
        <f>K11/J11-1</f>
        <v>-0.30000000000000004</v>
      </c>
      <c r="P11" s="11">
        <v>4.9720323182100686E-2</v>
      </c>
      <c r="Q11" s="11">
        <v>3.3155713439905268E-2</v>
      </c>
    </row>
    <row r="12" spans="1:17" s="4" customFormat="1" ht="12.9" customHeight="1" x14ac:dyDescent="0.5">
      <c r="A12" s="4" t="s">
        <v>1179</v>
      </c>
      <c r="C12" s="4">
        <v>1635</v>
      </c>
      <c r="D12" s="4" t="s">
        <v>1180</v>
      </c>
      <c r="E12" s="4" t="s">
        <v>23</v>
      </c>
      <c r="F12" s="4" t="s">
        <v>1181</v>
      </c>
      <c r="G12" s="4" t="s">
        <v>1180</v>
      </c>
      <c r="H12" s="4" t="s">
        <v>19</v>
      </c>
      <c r="I12" s="4" t="s">
        <v>20</v>
      </c>
      <c r="J12" s="9">
        <v>305</v>
      </c>
      <c r="K12" s="9">
        <v>290</v>
      </c>
      <c r="M12" s="9">
        <f>K12-J12</f>
        <v>-15</v>
      </c>
      <c r="N12" s="10">
        <f>K12/J12-1</f>
        <v>-4.9180327868852514E-2</v>
      </c>
      <c r="P12" s="11">
        <v>3.791174642635177E-2</v>
      </c>
      <c r="Q12" s="11">
        <v>3.4339846062759027E-2</v>
      </c>
    </row>
    <row r="13" spans="1:17" s="4" customFormat="1" ht="12.9" customHeight="1" x14ac:dyDescent="0.5">
      <c r="A13" s="4" t="s">
        <v>1182</v>
      </c>
      <c r="C13" s="4">
        <v>1636</v>
      </c>
      <c r="D13" s="4" t="s">
        <v>1183</v>
      </c>
      <c r="E13" s="4" t="s">
        <v>23</v>
      </c>
      <c r="F13" s="4" t="s">
        <v>1184</v>
      </c>
      <c r="G13" s="4" t="s">
        <v>1183</v>
      </c>
      <c r="H13" s="4" t="s">
        <v>19</v>
      </c>
      <c r="I13" s="4" t="s">
        <v>20</v>
      </c>
      <c r="J13" s="9">
        <v>340</v>
      </c>
      <c r="K13" s="9">
        <v>260</v>
      </c>
      <c r="M13" s="9">
        <f>K13-J13</f>
        <v>-80</v>
      </c>
      <c r="N13" s="10">
        <f>K13/J13-1</f>
        <v>-0.23529411764705888</v>
      </c>
      <c r="P13" s="11">
        <v>4.226227470478558E-2</v>
      </c>
      <c r="Q13" s="11">
        <v>3.078744819419775E-2</v>
      </c>
    </row>
    <row r="14" spans="1:17" s="4" customFormat="1" ht="12.9" customHeight="1" x14ac:dyDescent="0.5">
      <c r="A14" s="4" t="s">
        <v>1185</v>
      </c>
      <c r="C14" s="4">
        <v>1637</v>
      </c>
      <c r="D14" s="4" t="s">
        <v>1186</v>
      </c>
      <c r="E14" s="4" t="s">
        <v>23</v>
      </c>
      <c r="F14" s="4" t="s">
        <v>1187</v>
      </c>
      <c r="G14" s="4" t="s">
        <v>1186</v>
      </c>
      <c r="H14" s="4" t="s">
        <v>19</v>
      </c>
      <c r="I14" s="4" t="s">
        <v>20</v>
      </c>
      <c r="J14" s="9">
        <v>330</v>
      </c>
      <c r="K14" s="9">
        <v>265</v>
      </c>
      <c r="M14" s="9">
        <f>K14-J14</f>
        <v>-65</v>
      </c>
      <c r="N14" s="10">
        <f>K14/J14-1</f>
        <v>-0.19696969696969702</v>
      </c>
      <c r="P14" s="11">
        <v>4.1019266625233065E-2</v>
      </c>
      <c r="Q14" s="11">
        <v>3.137951450562463E-2</v>
      </c>
    </row>
    <row r="15" spans="1:17" s="4" customFormat="1" ht="12.9" customHeight="1" x14ac:dyDescent="0.5">
      <c r="A15" s="4" t="s">
        <v>1119</v>
      </c>
      <c r="C15" s="4">
        <v>1638</v>
      </c>
      <c r="D15" s="4" t="s">
        <v>1188</v>
      </c>
      <c r="E15" s="4" t="s">
        <v>23</v>
      </c>
      <c r="F15" s="4" t="s">
        <v>1189</v>
      </c>
      <c r="G15" s="4" t="s">
        <v>1188</v>
      </c>
      <c r="H15" s="4" t="s">
        <v>19</v>
      </c>
      <c r="I15" s="4" t="s">
        <v>20</v>
      </c>
      <c r="J15" s="9">
        <v>640</v>
      </c>
      <c r="K15" s="9">
        <v>670</v>
      </c>
      <c r="M15" s="9">
        <f>K15-J15</f>
        <v>30</v>
      </c>
      <c r="N15" s="10">
        <f>K15/J15-1</f>
        <v>4.6875E-2</v>
      </c>
      <c r="P15" s="11">
        <v>7.9552517091361089E-2</v>
      </c>
      <c r="Q15" s="11">
        <v>7.93368857312019E-2</v>
      </c>
    </row>
    <row r="16" spans="1:17" s="4" customFormat="1" ht="12.9" customHeight="1" x14ac:dyDescent="0.5">
      <c r="A16" s="4" t="s">
        <v>1123</v>
      </c>
      <c r="C16" s="4">
        <v>1639</v>
      </c>
      <c r="D16" s="4" t="s">
        <v>1190</v>
      </c>
      <c r="E16" s="4" t="s">
        <v>23</v>
      </c>
      <c r="F16" s="4" t="s">
        <v>1191</v>
      </c>
      <c r="G16" s="4" t="s">
        <v>1190</v>
      </c>
      <c r="H16" s="4" t="s">
        <v>19</v>
      </c>
      <c r="I16" s="4" t="s">
        <v>20</v>
      </c>
      <c r="J16" s="9">
        <v>575</v>
      </c>
      <c r="K16" s="9">
        <v>585</v>
      </c>
      <c r="M16" s="9">
        <f>K16-J16</f>
        <v>10</v>
      </c>
      <c r="N16" s="10">
        <f>K16/J16-1</f>
        <v>1.7391304347825987E-2</v>
      </c>
      <c r="P16" s="11">
        <v>7.1472964574269729E-2</v>
      </c>
      <c r="Q16" s="11">
        <v>6.9271758436944941E-2</v>
      </c>
    </row>
    <row r="17" spans="1:17" s="4" customFormat="1" ht="12.9" customHeight="1" x14ac:dyDescent="0.5">
      <c r="A17" s="4" t="s">
        <v>1127</v>
      </c>
      <c r="C17" s="4">
        <v>1640</v>
      </c>
      <c r="D17" s="4" t="s">
        <v>1192</v>
      </c>
      <c r="E17" s="4" t="s">
        <v>23</v>
      </c>
      <c r="F17" s="4" t="s">
        <v>1193</v>
      </c>
      <c r="G17" s="4" t="s">
        <v>1192</v>
      </c>
      <c r="H17" s="4" t="s">
        <v>19</v>
      </c>
      <c r="I17" s="4" t="s">
        <v>20</v>
      </c>
      <c r="J17" s="9">
        <v>640</v>
      </c>
      <c r="K17" s="9">
        <v>475</v>
      </c>
      <c r="M17" s="9">
        <f>K17-J17</f>
        <v>-165</v>
      </c>
      <c r="N17" s="10">
        <f>K17/J17-1</f>
        <v>-0.2578125</v>
      </c>
      <c r="P17" s="11">
        <v>7.9552517091361089E-2</v>
      </c>
      <c r="Q17" s="11">
        <v>5.6246299585553584E-2</v>
      </c>
    </row>
    <row r="18" spans="1:17" s="4" customFormat="1" ht="12.9" customHeight="1" x14ac:dyDescent="0.5">
      <c r="A18" s="4" t="s">
        <v>1131</v>
      </c>
      <c r="C18" s="4">
        <v>1641</v>
      </c>
      <c r="D18" s="4" t="s">
        <v>1194</v>
      </c>
      <c r="E18" s="4" t="s">
        <v>23</v>
      </c>
      <c r="F18" s="4" t="s">
        <v>1195</v>
      </c>
      <c r="G18" s="4" t="s">
        <v>1194</v>
      </c>
      <c r="H18" s="4" t="s">
        <v>19</v>
      </c>
      <c r="I18" s="4" t="s">
        <v>20</v>
      </c>
      <c r="J18" s="9">
        <v>570</v>
      </c>
      <c r="K18" s="9">
        <v>560</v>
      </c>
      <c r="M18" s="9">
        <f>K18-J18</f>
        <v>-10</v>
      </c>
      <c r="N18" s="10">
        <f>K18/J18-1</f>
        <v>-1.7543859649122862E-2</v>
      </c>
      <c r="P18" s="11">
        <v>7.0851460534493468E-2</v>
      </c>
      <c r="Q18" s="11">
        <v>6.6311426879810537E-2</v>
      </c>
    </row>
    <row r="19" spans="1:17" s="4" customFormat="1" ht="12.9" customHeight="1" x14ac:dyDescent="0.5">
      <c r="A19" s="4" t="s">
        <v>1135</v>
      </c>
      <c r="C19" s="4">
        <v>1642</v>
      </c>
      <c r="D19" s="4" t="s">
        <v>1196</v>
      </c>
      <c r="E19" s="4" t="s">
        <v>23</v>
      </c>
      <c r="F19" s="4" t="s">
        <v>1197</v>
      </c>
      <c r="G19" s="4" t="s">
        <v>1196</v>
      </c>
      <c r="H19" s="4" t="s">
        <v>19</v>
      </c>
      <c r="I19" s="4" t="s">
        <v>20</v>
      </c>
      <c r="J19" s="9">
        <v>460</v>
      </c>
      <c r="K19" s="9">
        <v>570</v>
      </c>
      <c r="M19" s="9">
        <f>K19-J19</f>
        <v>110</v>
      </c>
      <c r="N19" s="10">
        <f>K19/J19-1</f>
        <v>0.23913043478260865</v>
      </c>
      <c r="P19" s="11">
        <v>5.7178371659415785E-2</v>
      </c>
      <c r="Q19" s="11">
        <v>6.7495559502664296E-2</v>
      </c>
    </row>
    <row r="20" spans="1:17" s="4" customFormat="1" ht="12.9" customHeight="1" x14ac:dyDescent="0.5">
      <c r="A20" s="4" t="s">
        <v>1139</v>
      </c>
      <c r="C20" s="4">
        <v>1643</v>
      </c>
      <c r="D20" s="4" t="s">
        <v>1198</v>
      </c>
      <c r="E20" s="4" t="s">
        <v>23</v>
      </c>
      <c r="F20" s="4" t="s">
        <v>1199</v>
      </c>
      <c r="G20" s="4" t="s">
        <v>1198</v>
      </c>
      <c r="H20" s="4" t="s">
        <v>19</v>
      </c>
      <c r="I20" s="4" t="s">
        <v>20</v>
      </c>
      <c r="J20" s="9">
        <v>2865</v>
      </c>
      <c r="K20" s="9">
        <v>3755</v>
      </c>
      <c r="M20" s="9">
        <f>K20-J20</f>
        <v>890</v>
      </c>
      <c r="N20" s="10">
        <f>K20/J20-1</f>
        <v>0.31064572425828962</v>
      </c>
      <c r="P20" s="11">
        <v>0.35612181479179617</v>
      </c>
      <c r="Q20" s="11">
        <v>0.44464179988158675</v>
      </c>
    </row>
    <row r="21" spans="1:17" s="4" customFormat="1" ht="12.9" customHeight="1" x14ac:dyDescent="0.5">
      <c r="A21" s="4" t="s">
        <v>1200</v>
      </c>
      <c r="C21" s="4">
        <v>1644</v>
      </c>
      <c r="D21" s="4" t="s">
        <v>1201</v>
      </c>
      <c r="E21" s="4" t="s">
        <v>23</v>
      </c>
      <c r="F21" s="4" t="s">
        <v>1202</v>
      </c>
      <c r="G21" s="4" t="s">
        <v>1201</v>
      </c>
      <c r="H21" s="4" t="s">
        <v>19</v>
      </c>
      <c r="I21" s="4" t="s">
        <v>20</v>
      </c>
      <c r="J21" s="9">
        <v>970</v>
      </c>
      <c r="K21" s="9">
        <v>1050</v>
      </c>
      <c r="M21" s="9">
        <f>K21-J21</f>
        <v>80</v>
      </c>
      <c r="N21" s="10">
        <f>K21/J21-1</f>
        <v>8.247422680412364E-2</v>
      </c>
      <c r="P21" s="11">
        <v>0.12057178371659416</v>
      </c>
      <c r="Q21" s="11">
        <v>0.12433392539964476</v>
      </c>
    </row>
    <row r="22" spans="1:17" s="4" customFormat="1" ht="12.9" customHeight="1" x14ac:dyDescent="0.5">
      <c r="A22" s="4" t="s">
        <v>1203</v>
      </c>
      <c r="C22" s="4">
        <v>1645</v>
      </c>
      <c r="D22" s="4" t="s">
        <v>1204</v>
      </c>
      <c r="E22" s="4" t="s">
        <v>23</v>
      </c>
      <c r="F22" s="4" t="s">
        <v>1205</v>
      </c>
      <c r="G22" s="4" t="s">
        <v>1204</v>
      </c>
      <c r="H22" s="4" t="s">
        <v>19</v>
      </c>
      <c r="I22" s="4" t="s">
        <v>20</v>
      </c>
      <c r="J22" s="9">
        <v>645</v>
      </c>
      <c r="K22" s="9">
        <v>820</v>
      </c>
      <c r="M22" s="9">
        <f>K22-J22</f>
        <v>175</v>
      </c>
      <c r="N22" s="10">
        <f>K22/J22-1</f>
        <v>0.27131782945736438</v>
      </c>
      <c r="P22" s="11">
        <v>8.0174021131137349E-2</v>
      </c>
      <c r="Q22" s="11">
        <v>9.7098875074008287E-2</v>
      </c>
    </row>
    <row r="23" spans="1:17" s="4" customFormat="1" ht="12.9" customHeight="1" x14ac:dyDescent="0.5">
      <c r="A23" s="4" t="s">
        <v>1206</v>
      </c>
      <c r="C23" s="4">
        <v>1646</v>
      </c>
      <c r="D23" s="4" t="s">
        <v>1207</v>
      </c>
      <c r="E23" s="4" t="s">
        <v>23</v>
      </c>
      <c r="F23" s="4" t="s">
        <v>1208</v>
      </c>
      <c r="G23" s="4" t="s">
        <v>1207</v>
      </c>
      <c r="H23" s="4" t="s">
        <v>19</v>
      </c>
      <c r="I23" s="4" t="s">
        <v>20</v>
      </c>
      <c r="J23" s="9">
        <v>715</v>
      </c>
      <c r="K23" s="9">
        <v>1010</v>
      </c>
      <c r="M23" s="9">
        <f>K23-J23</f>
        <v>295</v>
      </c>
      <c r="N23" s="10">
        <f>K23/J23-1</f>
        <v>0.41258741258741249</v>
      </c>
      <c r="P23" s="11">
        <v>8.8875077688004969E-2</v>
      </c>
      <c r="Q23" s="11">
        <v>0.11959739490822972</v>
      </c>
    </row>
    <row r="24" spans="1:17" s="4" customFormat="1" ht="12.9" customHeight="1" x14ac:dyDescent="0.5">
      <c r="A24" s="4" t="s">
        <v>1209</v>
      </c>
      <c r="C24" s="4">
        <v>1647</v>
      </c>
      <c r="D24" s="4" t="s">
        <v>1210</v>
      </c>
      <c r="E24" s="4" t="s">
        <v>23</v>
      </c>
      <c r="F24" s="4" t="s">
        <v>1211</v>
      </c>
      <c r="G24" s="4" t="s">
        <v>1210</v>
      </c>
      <c r="H24" s="4" t="s">
        <v>19</v>
      </c>
      <c r="I24" s="4" t="s">
        <v>20</v>
      </c>
      <c r="J24" s="9">
        <v>530</v>
      </c>
      <c r="K24" s="9">
        <v>880</v>
      </c>
      <c r="M24" s="9">
        <f>K24-J24</f>
        <v>350</v>
      </c>
      <c r="N24" s="10">
        <f>K24/J24-1</f>
        <v>0.66037735849056611</v>
      </c>
      <c r="P24" s="11">
        <v>6.5879428216283412E-2</v>
      </c>
      <c r="Q24" s="11">
        <v>0.10420367081113084</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77963</v>
      </c>
      <c r="K26" s="18">
        <v>92000</v>
      </c>
      <c r="M26" s="18">
        <f>K26-J26</f>
        <v>14037</v>
      </c>
      <c r="N26" s="7">
        <f>K26/J26-1</f>
        <v>0.18004694534586929</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8045</v>
      </c>
      <c r="K29" s="6">
        <v>8445</v>
      </c>
      <c r="M29" s="6">
        <f>K29-J29</f>
        <v>400</v>
      </c>
      <c r="N29" s="7">
        <f>K29/J29-1</f>
        <v>4.9720323182100623E-2</v>
      </c>
    </row>
    <row r="30" spans="1:17" s="4" customFormat="1" ht="12.9" customHeight="1" x14ac:dyDescent="0.5">
      <c r="A30" s="4" t="s">
        <v>1158</v>
      </c>
      <c r="C30" s="4">
        <v>1649</v>
      </c>
      <c r="D30" s="4" t="s">
        <v>1159</v>
      </c>
      <c r="E30" s="4" t="s">
        <v>23</v>
      </c>
      <c r="F30" s="4" t="s">
        <v>1220</v>
      </c>
      <c r="G30" s="4" t="s">
        <v>1159</v>
      </c>
      <c r="H30" s="4" t="s">
        <v>19</v>
      </c>
      <c r="I30" s="4" t="s">
        <v>20</v>
      </c>
      <c r="J30" s="9">
        <v>85</v>
      </c>
      <c r="K30" s="9">
        <v>95</v>
      </c>
      <c r="M30" s="9">
        <f>K30-J30</f>
        <v>10</v>
      </c>
      <c r="N30" s="10">
        <f>K30/J30-1</f>
        <v>0.11764705882352944</v>
      </c>
      <c r="P30" s="11">
        <v>1.0565568676196395E-2</v>
      </c>
      <c r="Q30" s="11">
        <v>1.1249259917110717E-2</v>
      </c>
    </row>
    <row r="31" spans="1:17" s="4" customFormat="1" ht="12.9" customHeight="1" x14ac:dyDescent="0.5">
      <c r="A31" s="4" t="s">
        <v>1161</v>
      </c>
      <c r="C31" s="4">
        <v>1650</v>
      </c>
      <c r="D31" s="4" t="s">
        <v>1162</v>
      </c>
      <c r="E31" s="4" t="s">
        <v>23</v>
      </c>
      <c r="F31" s="4" t="s">
        <v>1221</v>
      </c>
      <c r="G31" s="4" t="s">
        <v>1162</v>
      </c>
      <c r="H31" s="4" t="s">
        <v>19</v>
      </c>
      <c r="I31" s="4" t="s">
        <v>20</v>
      </c>
      <c r="J31" s="9">
        <v>70</v>
      </c>
      <c r="K31" s="9">
        <v>30</v>
      </c>
      <c r="M31" s="9">
        <f>K31-J31</f>
        <v>-40</v>
      </c>
      <c r="N31" s="10">
        <f>K31/J31-1</f>
        <v>-0.5714285714285714</v>
      </c>
      <c r="P31" s="11">
        <v>8.7010565568676201E-3</v>
      </c>
      <c r="Q31" s="11">
        <v>3.552397868561279E-3</v>
      </c>
    </row>
    <row r="32" spans="1:17" s="4" customFormat="1" ht="12.9" customHeight="1" x14ac:dyDescent="0.5">
      <c r="A32" s="4" t="s">
        <v>1164</v>
      </c>
      <c r="C32" s="4">
        <v>1651</v>
      </c>
      <c r="D32" s="4" t="s">
        <v>1165</v>
      </c>
      <c r="E32" s="4" t="s">
        <v>23</v>
      </c>
      <c r="F32" s="4" t="s">
        <v>1222</v>
      </c>
      <c r="G32" s="4" t="s">
        <v>1165</v>
      </c>
      <c r="H32" s="4" t="s">
        <v>19</v>
      </c>
      <c r="I32" s="4" t="s">
        <v>20</v>
      </c>
      <c r="J32" s="9">
        <v>95</v>
      </c>
      <c r="K32" s="9">
        <v>120</v>
      </c>
      <c r="M32" s="9">
        <f>K32-J32</f>
        <v>25</v>
      </c>
      <c r="N32" s="10">
        <f>K32/J32-1</f>
        <v>0.26315789473684204</v>
      </c>
      <c r="P32" s="11">
        <v>1.1808576755748913E-2</v>
      </c>
      <c r="Q32" s="11">
        <v>1.4209591474245116E-2</v>
      </c>
    </row>
    <row r="33" spans="1:17" s="4" customFormat="1" ht="12.9" customHeight="1" x14ac:dyDescent="0.5">
      <c r="A33" s="4" t="s">
        <v>1167</v>
      </c>
      <c r="C33" s="4">
        <v>1652</v>
      </c>
      <c r="D33" s="4" t="s">
        <v>1168</v>
      </c>
      <c r="E33" s="4" t="s">
        <v>23</v>
      </c>
      <c r="F33" s="4" t="s">
        <v>1223</v>
      </c>
      <c r="G33" s="4" t="s">
        <v>1168</v>
      </c>
      <c r="H33" s="4" t="s">
        <v>19</v>
      </c>
      <c r="I33" s="4" t="s">
        <v>20</v>
      </c>
      <c r="J33" s="9">
        <v>215</v>
      </c>
      <c r="K33" s="9">
        <v>85</v>
      </c>
      <c r="M33" s="9">
        <f>K33-J33</f>
        <v>-130</v>
      </c>
      <c r="N33" s="10">
        <f>K33/J33-1</f>
        <v>-0.60465116279069764</v>
      </c>
      <c r="P33" s="11">
        <v>2.6724673710379118E-2</v>
      </c>
      <c r="Q33" s="11">
        <v>1.0065127294256957E-2</v>
      </c>
    </row>
    <row r="34" spans="1:17" s="4" customFormat="1" ht="12.9" customHeight="1" x14ac:dyDescent="0.5">
      <c r="A34" s="4" t="s">
        <v>1170</v>
      </c>
      <c r="C34" s="4">
        <v>1653</v>
      </c>
      <c r="D34" s="4" t="s">
        <v>1171</v>
      </c>
      <c r="E34" s="4" t="s">
        <v>23</v>
      </c>
      <c r="F34" s="4" t="s">
        <v>1224</v>
      </c>
      <c r="G34" s="4" t="s">
        <v>1171</v>
      </c>
      <c r="H34" s="4" t="s">
        <v>19</v>
      </c>
      <c r="I34" s="4" t="s">
        <v>20</v>
      </c>
      <c r="J34" s="9">
        <v>315</v>
      </c>
      <c r="K34" s="9">
        <v>260</v>
      </c>
      <c r="M34" s="9">
        <f>K34-J34</f>
        <v>-55</v>
      </c>
      <c r="N34" s="10">
        <f>K34/J34-1</f>
        <v>-0.17460317460317465</v>
      </c>
      <c r="P34" s="11">
        <v>3.9154754505904291E-2</v>
      </c>
      <c r="Q34" s="11">
        <v>3.078744819419775E-2</v>
      </c>
    </row>
    <row r="35" spans="1:17" s="4" customFormat="1" ht="12.9" customHeight="1" x14ac:dyDescent="0.5">
      <c r="A35" s="4" t="s">
        <v>1173</v>
      </c>
      <c r="C35" s="4">
        <v>1654</v>
      </c>
      <c r="D35" s="4" t="s">
        <v>1174</v>
      </c>
      <c r="E35" s="4" t="s">
        <v>23</v>
      </c>
      <c r="F35" s="4" t="s">
        <v>1225</v>
      </c>
      <c r="G35" s="4" t="s">
        <v>1174</v>
      </c>
      <c r="H35" s="4" t="s">
        <v>19</v>
      </c>
      <c r="I35" s="4" t="s">
        <v>20</v>
      </c>
      <c r="J35" s="9">
        <v>290</v>
      </c>
      <c r="K35" s="9">
        <v>275</v>
      </c>
      <c r="M35" s="9">
        <f>K35-J35</f>
        <v>-15</v>
      </c>
      <c r="N35" s="10">
        <f>K35/J35-1</f>
        <v>-5.1724137931034475E-2</v>
      </c>
      <c r="P35" s="11">
        <v>3.6047234307022995E-2</v>
      </c>
      <c r="Q35" s="11">
        <v>3.2563647128478389E-2</v>
      </c>
    </row>
    <row r="36" spans="1:17" s="4" customFormat="1" ht="12.9" customHeight="1" x14ac:dyDescent="0.5">
      <c r="A36" s="4" t="s">
        <v>1176</v>
      </c>
      <c r="C36" s="4">
        <v>1655</v>
      </c>
      <c r="D36" s="4" t="s">
        <v>1177</v>
      </c>
      <c r="E36" s="4" t="s">
        <v>23</v>
      </c>
      <c r="F36" s="4" t="s">
        <v>1226</v>
      </c>
      <c r="G36" s="4" t="s">
        <v>1177</v>
      </c>
      <c r="H36" s="4" t="s">
        <v>19</v>
      </c>
      <c r="I36" s="4" t="s">
        <v>20</v>
      </c>
      <c r="J36" s="9">
        <v>445</v>
      </c>
      <c r="K36" s="9">
        <v>345</v>
      </c>
      <c r="M36" s="9">
        <f>K36-J36</f>
        <v>-100</v>
      </c>
      <c r="N36" s="10">
        <f>K36/J36-1</f>
        <v>-0.2247191011235955</v>
      </c>
      <c r="P36" s="11">
        <v>5.531385954008701E-2</v>
      </c>
      <c r="Q36" s="11">
        <v>4.0852575488454709E-2</v>
      </c>
    </row>
    <row r="37" spans="1:17" s="4" customFormat="1" ht="12.9" customHeight="1" x14ac:dyDescent="0.5">
      <c r="A37" s="4" t="s">
        <v>1179</v>
      </c>
      <c r="C37" s="4">
        <v>1656</v>
      </c>
      <c r="D37" s="4" t="s">
        <v>1180</v>
      </c>
      <c r="E37" s="4" t="s">
        <v>23</v>
      </c>
      <c r="F37" s="4" t="s">
        <v>1227</v>
      </c>
      <c r="G37" s="4" t="s">
        <v>1180</v>
      </c>
      <c r="H37" s="4" t="s">
        <v>19</v>
      </c>
      <c r="I37" s="4" t="s">
        <v>20</v>
      </c>
      <c r="J37" s="9">
        <v>350</v>
      </c>
      <c r="K37" s="9">
        <v>265</v>
      </c>
      <c r="M37" s="9">
        <f>K37-J37</f>
        <v>-85</v>
      </c>
      <c r="N37" s="10">
        <f>K37/J37-1</f>
        <v>-0.24285714285714288</v>
      </c>
      <c r="P37" s="11">
        <v>4.3505282784338101E-2</v>
      </c>
      <c r="Q37" s="11">
        <v>3.137951450562463E-2</v>
      </c>
    </row>
    <row r="38" spans="1:17" s="4" customFormat="1" ht="12.9" customHeight="1" x14ac:dyDescent="0.5">
      <c r="A38" s="4" t="s">
        <v>1182</v>
      </c>
      <c r="C38" s="4">
        <v>1657</v>
      </c>
      <c r="D38" s="4" t="s">
        <v>1183</v>
      </c>
      <c r="E38" s="4" t="s">
        <v>23</v>
      </c>
      <c r="F38" s="4" t="s">
        <v>1228</v>
      </c>
      <c r="G38" s="4" t="s">
        <v>1183</v>
      </c>
      <c r="H38" s="4" t="s">
        <v>19</v>
      </c>
      <c r="I38" s="4" t="s">
        <v>20</v>
      </c>
      <c r="J38" s="9">
        <v>440</v>
      </c>
      <c r="K38" s="9">
        <v>375</v>
      </c>
      <c r="M38" s="9">
        <f>K38-J38</f>
        <v>-65</v>
      </c>
      <c r="N38" s="10">
        <f>K38/J38-1</f>
        <v>-0.14772727272727271</v>
      </c>
      <c r="P38" s="11">
        <v>5.4692355500310749E-2</v>
      </c>
      <c r="Q38" s="11">
        <v>4.4404973357015987E-2</v>
      </c>
    </row>
    <row r="39" spans="1:17" s="4" customFormat="1" ht="12.9" customHeight="1" x14ac:dyDescent="0.5">
      <c r="A39" s="4" t="s">
        <v>1185</v>
      </c>
      <c r="C39" s="4">
        <v>1658</v>
      </c>
      <c r="D39" s="4" t="s">
        <v>1186</v>
      </c>
      <c r="E39" s="4" t="s">
        <v>23</v>
      </c>
      <c r="F39" s="4" t="s">
        <v>1229</v>
      </c>
      <c r="G39" s="4" t="s">
        <v>1186</v>
      </c>
      <c r="H39" s="4" t="s">
        <v>19</v>
      </c>
      <c r="I39" s="4" t="s">
        <v>20</v>
      </c>
      <c r="J39" s="9">
        <v>405</v>
      </c>
      <c r="K39" s="9">
        <v>380</v>
      </c>
      <c r="M39" s="9">
        <f>K39-J39</f>
        <v>-25</v>
      </c>
      <c r="N39" s="10">
        <f>K39/J39-1</f>
        <v>-6.1728395061728447E-2</v>
      </c>
      <c r="P39" s="11">
        <v>5.0341827221876939E-2</v>
      </c>
      <c r="Q39" s="11">
        <v>4.4997039668442866E-2</v>
      </c>
    </row>
    <row r="40" spans="1:17" s="4" customFormat="1" ht="12.9" customHeight="1" x14ac:dyDescent="0.5">
      <c r="A40" s="4" t="s">
        <v>1119</v>
      </c>
      <c r="C40" s="4">
        <v>1659</v>
      </c>
      <c r="D40" s="4" t="s">
        <v>1188</v>
      </c>
      <c r="E40" s="4" t="s">
        <v>23</v>
      </c>
      <c r="F40" s="4" t="s">
        <v>1230</v>
      </c>
      <c r="G40" s="4" t="s">
        <v>1188</v>
      </c>
      <c r="H40" s="4" t="s">
        <v>19</v>
      </c>
      <c r="I40" s="4" t="s">
        <v>20</v>
      </c>
      <c r="J40" s="9">
        <v>775</v>
      </c>
      <c r="K40" s="9">
        <v>770</v>
      </c>
      <c r="M40" s="9">
        <f>K40-J40</f>
        <v>-5</v>
      </c>
      <c r="N40" s="10">
        <f>K40/J40-1</f>
        <v>-6.4516129032258229E-3</v>
      </c>
      <c r="P40" s="11">
        <v>9.6333126165320068E-2</v>
      </c>
      <c r="Q40" s="11">
        <v>9.1178211959739491E-2</v>
      </c>
    </row>
    <row r="41" spans="1:17" s="4" customFormat="1" ht="12.9" customHeight="1" x14ac:dyDescent="0.5">
      <c r="A41" s="4" t="s">
        <v>1123</v>
      </c>
      <c r="C41" s="4">
        <v>1660</v>
      </c>
      <c r="D41" s="4" t="s">
        <v>1190</v>
      </c>
      <c r="E41" s="4" t="s">
        <v>23</v>
      </c>
      <c r="F41" s="4" t="s">
        <v>1231</v>
      </c>
      <c r="G41" s="4" t="s">
        <v>1190</v>
      </c>
      <c r="H41" s="4" t="s">
        <v>19</v>
      </c>
      <c r="I41" s="4" t="s">
        <v>20</v>
      </c>
      <c r="J41" s="9">
        <v>740</v>
      </c>
      <c r="K41" s="9">
        <v>580</v>
      </c>
      <c r="M41" s="9">
        <f>K41-J41</f>
        <v>-160</v>
      </c>
      <c r="N41" s="10">
        <f>K41/J41-1</f>
        <v>-0.21621621621621623</v>
      </c>
      <c r="P41" s="11">
        <v>9.1982597886886258E-2</v>
      </c>
      <c r="Q41" s="11">
        <v>6.8679692125518055E-2</v>
      </c>
    </row>
    <row r="42" spans="1:17" s="4" customFormat="1" ht="12.9" customHeight="1" x14ac:dyDescent="0.5">
      <c r="A42" s="4" t="s">
        <v>1127</v>
      </c>
      <c r="C42" s="4">
        <v>1661</v>
      </c>
      <c r="D42" s="4" t="s">
        <v>1192</v>
      </c>
      <c r="E42" s="4" t="s">
        <v>23</v>
      </c>
      <c r="F42" s="4" t="s">
        <v>1232</v>
      </c>
      <c r="G42" s="4" t="s">
        <v>1192</v>
      </c>
      <c r="H42" s="4" t="s">
        <v>19</v>
      </c>
      <c r="I42" s="4" t="s">
        <v>20</v>
      </c>
      <c r="J42" s="9">
        <v>745</v>
      </c>
      <c r="K42" s="9">
        <v>745</v>
      </c>
      <c r="M42" s="9">
        <f>K42-J42</f>
        <v>0</v>
      </c>
      <c r="N42" s="10">
        <f>K42/J42-1</f>
        <v>0</v>
      </c>
      <c r="P42" s="11">
        <v>9.2604101926662519E-2</v>
      </c>
      <c r="Q42" s="11">
        <v>8.8217880402605087E-2</v>
      </c>
    </row>
    <row r="43" spans="1:17" s="4" customFormat="1" ht="12.9" customHeight="1" x14ac:dyDescent="0.5">
      <c r="A43" s="4" t="s">
        <v>1131</v>
      </c>
      <c r="C43" s="4">
        <v>1662</v>
      </c>
      <c r="D43" s="4" t="s">
        <v>1194</v>
      </c>
      <c r="E43" s="4" t="s">
        <v>23</v>
      </c>
      <c r="F43" s="4" t="s">
        <v>1233</v>
      </c>
      <c r="G43" s="4" t="s">
        <v>1194</v>
      </c>
      <c r="H43" s="4" t="s">
        <v>19</v>
      </c>
      <c r="I43" s="4" t="s">
        <v>20</v>
      </c>
      <c r="J43" s="9">
        <v>535</v>
      </c>
      <c r="K43" s="9">
        <v>700</v>
      </c>
      <c r="M43" s="9">
        <f>K43-J43</f>
        <v>165</v>
      </c>
      <c r="N43" s="10">
        <f>K43/J43-1</f>
        <v>0.30841121495327095</v>
      </c>
      <c r="P43" s="11">
        <v>6.6500932256059658E-2</v>
      </c>
      <c r="Q43" s="11">
        <v>8.2889283599763178E-2</v>
      </c>
    </row>
    <row r="44" spans="1:17" s="4" customFormat="1" ht="12.9" customHeight="1" x14ac:dyDescent="0.5">
      <c r="A44" s="4" t="s">
        <v>1135</v>
      </c>
      <c r="C44" s="4">
        <v>1663</v>
      </c>
      <c r="D44" s="4" t="s">
        <v>1196</v>
      </c>
      <c r="E44" s="4" t="s">
        <v>23</v>
      </c>
      <c r="F44" s="4" t="s">
        <v>1234</v>
      </c>
      <c r="G44" s="4" t="s">
        <v>1196</v>
      </c>
      <c r="H44" s="4" t="s">
        <v>19</v>
      </c>
      <c r="I44" s="4" t="s">
        <v>20</v>
      </c>
      <c r="J44" s="9">
        <v>490</v>
      </c>
      <c r="K44" s="9">
        <v>550</v>
      </c>
      <c r="M44" s="9">
        <f>K44-J44</f>
        <v>60</v>
      </c>
      <c r="N44" s="10">
        <f>K44/J44-1</f>
        <v>0.12244897959183665</v>
      </c>
      <c r="P44" s="11">
        <v>6.0907395898073334E-2</v>
      </c>
      <c r="Q44" s="11">
        <v>6.5127294256956778E-2</v>
      </c>
    </row>
    <row r="45" spans="1:17" s="4" customFormat="1" ht="12.9" customHeight="1" x14ac:dyDescent="0.5">
      <c r="A45" s="4" t="s">
        <v>1139</v>
      </c>
      <c r="C45" s="4">
        <v>1664</v>
      </c>
      <c r="D45" s="4" t="s">
        <v>1198</v>
      </c>
      <c r="E45" s="4" t="s">
        <v>23</v>
      </c>
      <c r="F45" s="4" t="s">
        <v>1235</v>
      </c>
      <c r="G45" s="4" t="s">
        <v>1198</v>
      </c>
      <c r="H45" s="4" t="s">
        <v>19</v>
      </c>
      <c r="I45" s="4" t="s">
        <v>20</v>
      </c>
      <c r="J45" s="9">
        <v>2045</v>
      </c>
      <c r="K45" s="9">
        <v>2860</v>
      </c>
      <c r="M45" s="9">
        <f>K45-J45</f>
        <v>815</v>
      </c>
      <c r="N45" s="10">
        <f>K45/J45-1</f>
        <v>0.39853300733496333</v>
      </c>
      <c r="P45" s="11">
        <v>0.25419515226848977</v>
      </c>
      <c r="Q45" s="11">
        <v>0.33866193013617524</v>
      </c>
    </row>
    <row r="46" spans="1:17" s="4" customFormat="1" ht="12.9" customHeight="1" x14ac:dyDescent="0.5">
      <c r="A46" s="4" t="s">
        <v>1200</v>
      </c>
      <c r="C46" s="4">
        <v>1665</v>
      </c>
      <c r="D46" s="4" t="s">
        <v>1201</v>
      </c>
      <c r="E46" s="4" t="s">
        <v>23</v>
      </c>
      <c r="F46" s="4" t="s">
        <v>1236</v>
      </c>
      <c r="G46" s="4" t="s">
        <v>1201</v>
      </c>
      <c r="H46" s="4" t="s">
        <v>19</v>
      </c>
      <c r="I46" s="4" t="s">
        <v>20</v>
      </c>
      <c r="J46" s="9">
        <v>915</v>
      </c>
      <c r="K46" s="9">
        <v>1065</v>
      </c>
      <c r="M46" s="9">
        <f>K46-J46</f>
        <v>150</v>
      </c>
      <c r="N46" s="10">
        <f>K46/J46-1</f>
        <v>0.16393442622950816</v>
      </c>
      <c r="P46" s="11">
        <v>0.11373523927905531</v>
      </c>
      <c r="Q46" s="11">
        <v>0.12611012433392541</v>
      </c>
    </row>
    <row r="47" spans="1:17" s="4" customFormat="1" ht="12.9" customHeight="1" x14ac:dyDescent="0.5">
      <c r="A47" s="4" t="s">
        <v>1203</v>
      </c>
      <c r="C47" s="4">
        <v>1666</v>
      </c>
      <c r="D47" s="4" t="s">
        <v>1204</v>
      </c>
      <c r="E47" s="4" t="s">
        <v>23</v>
      </c>
      <c r="F47" s="4" t="s">
        <v>1237</v>
      </c>
      <c r="G47" s="4" t="s">
        <v>1204</v>
      </c>
      <c r="H47" s="4" t="s">
        <v>19</v>
      </c>
      <c r="I47" s="4" t="s">
        <v>20</v>
      </c>
      <c r="J47" s="9">
        <v>530</v>
      </c>
      <c r="K47" s="9">
        <v>715</v>
      </c>
      <c r="M47" s="9">
        <f>K47-J47</f>
        <v>185</v>
      </c>
      <c r="N47" s="10">
        <f>K47/J47-1</f>
        <v>0.34905660377358494</v>
      </c>
      <c r="P47" s="11">
        <v>6.5879428216283412E-2</v>
      </c>
      <c r="Q47" s="11">
        <v>8.4665482534043809E-2</v>
      </c>
    </row>
    <row r="48" spans="1:17" s="4" customFormat="1" ht="12.9" customHeight="1" x14ac:dyDescent="0.5">
      <c r="A48" s="4" t="s">
        <v>1146</v>
      </c>
      <c r="C48" s="4">
        <v>1667</v>
      </c>
      <c r="D48" s="4" t="s">
        <v>1238</v>
      </c>
      <c r="E48" s="4" t="s">
        <v>23</v>
      </c>
      <c r="F48" s="4" t="s">
        <v>1239</v>
      </c>
      <c r="G48" s="4" t="s">
        <v>1238</v>
      </c>
      <c r="H48" s="4" t="s">
        <v>19</v>
      </c>
      <c r="I48" s="4" t="s">
        <v>20</v>
      </c>
      <c r="J48" s="9">
        <v>600</v>
      </c>
      <c r="K48" s="9">
        <v>1085</v>
      </c>
      <c r="M48" s="9">
        <f>K48-J48</f>
        <v>485</v>
      </c>
      <c r="N48" s="10">
        <f>K48/J48-1</f>
        <v>0.80833333333333335</v>
      </c>
      <c r="P48" s="11">
        <v>7.4580484773151032E-2</v>
      </c>
      <c r="Q48" s="11">
        <v>0.12847838957963292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66969</v>
      </c>
      <c r="K50" s="18">
        <v>78500</v>
      </c>
      <c r="M50" s="18">
        <f>K50-J50</f>
        <v>11531</v>
      </c>
      <c r="N50" s="7">
        <f>K50/J50-1</f>
        <v>0.1721841449028656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6290</v>
      </c>
      <c r="K4" s="6">
        <v>6525</v>
      </c>
      <c r="M4" s="6">
        <f>K4-J4</f>
        <v>235</v>
      </c>
      <c r="N4" s="7">
        <f>K4/J4-1</f>
        <v>3.7360890302066796E-2</v>
      </c>
    </row>
    <row r="5" spans="1:17" s="4" customFormat="1" ht="12.9" customHeight="1" x14ac:dyDescent="0.5">
      <c r="A5" s="4" t="s">
        <v>1249</v>
      </c>
      <c r="C5" s="4">
        <v>1730</v>
      </c>
      <c r="D5" s="4" t="s">
        <v>1250</v>
      </c>
      <c r="E5" s="4" t="s">
        <v>23</v>
      </c>
      <c r="F5" s="4" t="s">
        <v>1251</v>
      </c>
      <c r="G5" s="4" t="s">
        <v>1252</v>
      </c>
      <c r="H5" s="4" t="s">
        <v>19</v>
      </c>
      <c r="I5" s="4" t="s">
        <v>20</v>
      </c>
      <c r="J5" s="17">
        <v>89921</v>
      </c>
      <c r="K5" s="17">
        <v>107000</v>
      </c>
      <c r="M5" s="17">
        <f>K5-J5</f>
        <v>17079</v>
      </c>
      <c r="N5" s="10">
        <f>K5/J5-1</f>
        <v>0.18993338597213105</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2685</v>
      </c>
      <c r="K7" s="9">
        <v>2825</v>
      </c>
      <c r="M7" s="9">
        <f>K7-J7</f>
        <v>140</v>
      </c>
      <c r="N7" s="10">
        <f>K7/J7-1</f>
        <v>5.2141527001862142E-2</v>
      </c>
      <c r="P7" s="11">
        <v>0.42686804451510335</v>
      </c>
      <c r="Q7" s="11">
        <v>0.43295019157088122</v>
      </c>
    </row>
    <row r="8" spans="1:17" s="4" customFormat="1" ht="12.9" customHeight="1" x14ac:dyDescent="0.5">
      <c r="A8" s="4" t="s">
        <v>1257</v>
      </c>
      <c r="C8" s="4">
        <v>1736</v>
      </c>
      <c r="D8" s="4" t="s">
        <v>1258</v>
      </c>
      <c r="E8" s="4" t="s">
        <v>23</v>
      </c>
      <c r="F8" s="4" t="s">
        <v>1259</v>
      </c>
      <c r="G8" s="4" t="s">
        <v>1260</v>
      </c>
      <c r="H8" s="4" t="s">
        <v>19</v>
      </c>
      <c r="I8" s="4" t="s">
        <v>20</v>
      </c>
      <c r="J8" s="17">
        <v>79761</v>
      </c>
      <c r="K8" s="17">
        <v>92000</v>
      </c>
      <c r="M8" s="17">
        <f>K8-J8</f>
        <v>12239</v>
      </c>
      <c r="N8" s="10">
        <f>K8/J8-1</f>
        <v>0.15344591968505905</v>
      </c>
    </row>
    <row r="9" spans="1:17" s="4" customFormat="1" ht="12.9" customHeight="1" x14ac:dyDescent="0.5">
      <c r="A9" s="4" t="s">
        <v>1261</v>
      </c>
      <c r="C9" s="4">
        <v>1740</v>
      </c>
      <c r="D9" s="4" t="s">
        <v>1262</v>
      </c>
      <c r="E9" s="4" t="s">
        <v>23</v>
      </c>
      <c r="F9" s="4" t="s">
        <v>1263</v>
      </c>
      <c r="G9" s="4" t="s">
        <v>1264</v>
      </c>
      <c r="H9" s="4" t="s">
        <v>19</v>
      </c>
      <c r="I9" s="4" t="s">
        <v>20</v>
      </c>
      <c r="J9" s="9">
        <v>2975</v>
      </c>
      <c r="K9" s="9">
        <v>3090</v>
      </c>
      <c r="M9" s="9">
        <f>K9-J9</f>
        <v>115</v>
      </c>
      <c r="N9" s="10">
        <f>K9/J9-1</f>
        <v>3.8655462184874034E-2</v>
      </c>
      <c r="P9" s="11">
        <v>0.47297297297297297</v>
      </c>
      <c r="Q9" s="11">
        <v>0.47356321839080462</v>
      </c>
    </row>
    <row r="10" spans="1:17" s="4" customFormat="1" ht="12.9" customHeight="1" x14ac:dyDescent="0.5">
      <c r="A10" s="4" t="s">
        <v>1257</v>
      </c>
      <c r="C10" s="4">
        <v>1742</v>
      </c>
      <c r="D10" s="4" t="s">
        <v>1265</v>
      </c>
      <c r="E10" s="4" t="s">
        <v>23</v>
      </c>
      <c r="F10" s="4" t="s">
        <v>1266</v>
      </c>
      <c r="G10" s="4" t="s">
        <v>1267</v>
      </c>
      <c r="H10" s="4" t="s">
        <v>19</v>
      </c>
      <c r="I10" s="4" t="s">
        <v>20</v>
      </c>
      <c r="J10" s="17">
        <v>112356</v>
      </c>
      <c r="K10" s="17">
        <v>136000</v>
      </c>
      <c r="M10" s="17">
        <f>K10-J10</f>
        <v>23644</v>
      </c>
      <c r="N10" s="10">
        <f>K10/J10-1</f>
        <v>0.21043824984869519</v>
      </c>
    </row>
    <row r="11" spans="1:17" s="4" customFormat="1" ht="12.9" customHeight="1" x14ac:dyDescent="0.5">
      <c r="A11" s="4" t="s">
        <v>1268</v>
      </c>
      <c r="C11" s="4">
        <v>1746</v>
      </c>
      <c r="D11" s="4" t="s">
        <v>1269</v>
      </c>
      <c r="E11" s="4" t="s">
        <v>23</v>
      </c>
      <c r="F11" s="4" t="s">
        <v>1270</v>
      </c>
      <c r="G11" s="4" t="s">
        <v>1271</v>
      </c>
      <c r="H11" s="4" t="s">
        <v>19</v>
      </c>
      <c r="I11" s="4" t="s">
        <v>20</v>
      </c>
      <c r="J11" s="9">
        <v>480</v>
      </c>
      <c r="K11" s="9">
        <v>545</v>
      </c>
      <c r="M11" s="9">
        <f>K11-J11</f>
        <v>65</v>
      </c>
      <c r="N11" s="10">
        <f>K11/J11-1</f>
        <v>0.13541666666666674</v>
      </c>
      <c r="P11" s="11">
        <v>7.6311605723370424E-2</v>
      </c>
      <c r="Q11" s="11">
        <v>8.3524904214559381E-2</v>
      </c>
    </row>
    <row r="12" spans="1:17" s="4" customFormat="1" ht="12.9" customHeight="1" x14ac:dyDescent="0.5">
      <c r="A12" s="4" t="s">
        <v>1257</v>
      </c>
      <c r="C12" s="4">
        <v>1748</v>
      </c>
      <c r="D12" s="4" t="s">
        <v>1272</v>
      </c>
      <c r="E12" s="4" t="s">
        <v>23</v>
      </c>
      <c r="F12" s="4" t="s">
        <v>1273</v>
      </c>
      <c r="G12" s="4" t="s">
        <v>1274</v>
      </c>
      <c r="H12" s="4" t="s">
        <v>19</v>
      </c>
      <c r="I12" s="4" t="s">
        <v>20</v>
      </c>
      <c r="J12" s="17">
        <v>55533</v>
      </c>
      <c r="K12" s="17">
        <v>73000</v>
      </c>
      <c r="M12" s="17">
        <f>K12-J12</f>
        <v>17467</v>
      </c>
      <c r="N12" s="10">
        <f>K12/J12-1</f>
        <v>0.3145337006824771</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22710</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5875</v>
      </c>
      <c r="M16" s="15" t="s">
        <v>154</v>
      </c>
      <c r="N16" s="15" t="s">
        <v>154</v>
      </c>
      <c r="P16" s="15" t="s">
        <v>154</v>
      </c>
      <c r="Q16" s="11">
        <v>0.25869660942316158</v>
      </c>
    </row>
    <row r="17" spans="1:17" s="4" customFormat="1" ht="12.9" customHeight="1" x14ac:dyDescent="0.5">
      <c r="A17" s="4" t="s">
        <v>1282</v>
      </c>
      <c r="C17" s="4" t="s">
        <v>151</v>
      </c>
      <c r="D17" s="4" t="s">
        <v>151</v>
      </c>
      <c r="F17" s="4" t="s">
        <v>1283</v>
      </c>
      <c r="G17" s="4" t="s">
        <v>1284</v>
      </c>
      <c r="H17" s="4" t="s">
        <v>19</v>
      </c>
      <c r="I17" s="4" t="s">
        <v>20</v>
      </c>
      <c r="J17" s="15" t="s">
        <v>154</v>
      </c>
      <c r="K17" s="9">
        <v>1875</v>
      </c>
      <c r="M17" s="15" t="s">
        <v>154</v>
      </c>
      <c r="N17" s="15" t="s">
        <v>154</v>
      </c>
      <c r="P17" s="15" t="s">
        <v>154</v>
      </c>
      <c r="Q17" s="11">
        <v>8.2562747688243066E-2</v>
      </c>
    </row>
    <row r="18" spans="1:17" s="4" customFormat="1" ht="12.9" customHeight="1" x14ac:dyDescent="0.5">
      <c r="A18" s="4" t="s">
        <v>1285</v>
      </c>
      <c r="C18" s="4" t="s">
        <v>151</v>
      </c>
      <c r="D18" s="4" t="s">
        <v>151</v>
      </c>
      <c r="F18" s="4" t="s">
        <v>1286</v>
      </c>
      <c r="G18" s="4" t="s">
        <v>1287</v>
      </c>
      <c r="H18" s="4" t="s">
        <v>19</v>
      </c>
      <c r="I18" s="4" t="s">
        <v>20</v>
      </c>
      <c r="J18" s="15" t="s">
        <v>154</v>
      </c>
      <c r="K18" s="9">
        <v>13100</v>
      </c>
      <c r="M18" s="15" t="s">
        <v>154</v>
      </c>
      <c r="N18" s="15" t="s">
        <v>154</v>
      </c>
      <c r="P18" s="15" t="s">
        <v>154</v>
      </c>
      <c r="Q18" s="11">
        <v>0.57683839718185825</v>
      </c>
    </row>
    <row r="19" spans="1:17" s="4" customFormat="1" ht="12.9" customHeight="1" x14ac:dyDescent="0.5">
      <c r="A19" s="4" t="s">
        <v>1288</v>
      </c>
      <c r="C19" s="4" t="s">
        <v>151</v>
      </c>
      <c r="D19" s="4" t="s">
        <v>151</v>
      </c>
      <c r="F19" s="4" t="s">
        <v>1289</v>
      </c>
      <c r="G19" s="4" t="s">
        <v>72</v>
      </c>
      <c r="H19" s="4" t="s">
        <v>19</v>
      </c>
      <c r="I19" s="4" t="s">
        <v>20</v>
      </c>
      <c r="J19" s="15" t="s">
        <v>154</v>
      </c>
      <c r="K19" s="9">
        <v>3735</v>
      </c>
      <c r="M19" s="15" t="s">
        <v>154</v>
      </c>
      <c r="N19" s="15" t="s">
        <v>154</v>
      </c>
      <c r="P19" s="15" t="s">
        <v>154</v>
      </c>
      <c r="Q19" s="11">
        <v>0.16446499339498019</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11500</v>
      </c>
      <c r="M21" s="16" t="s">
        <v>154</v>
      </c>
      <c r="N21" s="16" t="s">
        <v>154</v>
      </c>
      <c r="P21" s="16" t="s">
        <v>154</v>
      </c>
      <c r="Q21" s="8">
        <v>0.50638485248789078</v>
      </c>
    </row>
    <row r="22" spans="1:17" s="5" customFormat="1" ht="12.9" customHeight="1" x14ac:dyDescent="0.5">
      <c r="A22" s="5" t="s">
        <v>1291</v>
      </c>
      <c r="C22" s="5" t="s">
        <v>151</v>
      </c>
      <c r="D22" s="5" t="s">
        <v>151</v>
      </c>
      <c r="F22" s="5" t="s">
        <v>1277</v>
      </c>
      <c r="G22" s="5" t="s">
        <v>1278</v>
      </c>
      <c r="H22" s="5" t="s">
        <v>19</v>
      </c>
      <c r="I22" s="5" t="s">
        <v>105</v>
      </c>
      <c r="J22" s="16" t="s">
        <v>154</v>
      </c>
      <c r="K22" s="6">
        <v>11210</v>
      </c>
      <c r="M22" s="16" t="s">
        <v>154</v>
      </c>
      <c r="N22" s="16" t="s">
        <v>154</v>
      </c>
      <c r="P22" s="16" t="s">
        <v>154</v>
      </c>
      <c r="Q22" s="8">
        <v>0.49361514751210922</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2275</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730</v>
      </c>
      <c r="M26" s="15" t="s">
        <v>154</v>
      </c>
      <c r="N26" s="15" t="s">
        <v>154</v>
      </c>
      <c r="P26" s="15" t="s">
        <v>154</v>
      </c>
      <c r="Q26" s="11">
        <v>0.3208791208791209</v>
      </c>
    </row>
    <row r="27" spans="1:17" s="4" customFormat="1" ht="12.9" customHeight="1" x14ac:dyDescent="0.5">
      <c r="A27" s="4" t="s">
        <v>1298</v>
      </c>
      <c r="C27" s="4" t="s">
        <v>151</v>
      </c>
      <c r="D27" s="4" t="s">
        <v>151</v>
      </c>
      <c r="F27" s="4" t="s">
        <v>1299</v>
      </c>
      <c r="G27" s="4" t="s">
        <v>1284</v>
      </c>
      <c r="H27" s="4" t="s">
        <v>19</v>
      </c>
      <c r="I27" s="4" t="s">
        <v>20</v>
      </c>
      <c r="J27" s="15" t="s">
        <v>154</v>
      </c>
      <c r="K27" s="9">
        <v>225</v>
      </c>
      <c r="M27" s="15" t="s">
        <v>154</v>
      </c>
      <c r="N27" s="15" t="s">
        <v>154</v>
      </c>
      <c r="P27" s="15" t="s">
        <v>154</v>
      </c>
      <c r="Q27" s="11">
        <v>9.8901098901098897E-2</v>
      </c>
    </row>
    <row r="28" spans="1:17" s="4" customFormat="1" ht="12.9" customHeight="1" x14ac:dyDescent="0.5">
      <c r="A28" s="4" t="s">
        <v>1300</v>
      </c>
      <c r="C28" s="4" t="s">
        <v>151</v>
      </c>
      <c r="D28" s="4" t="s">
        <v>151</v>
      </c>
      <c r="F28" s="4" t="s">
        <v>1301</v>
      </c>
      <c r="G28" s="4" t="s">
        <v>1287</v>
      </c>
      <c r="H28" s="4" t="s">
        <v>19</v>
      </c>
      <c r="I28" s="4" t="s">
        <v>20</v>
      </c>
      <c r="J28" s="15" t="s">
        <v>154</v>
      </c>
      <c r="K28" s="9">
        <v>1000</v>
      </c>
      <c r="M28" s="15" t="s">
        <v>154</v>
      </c>
      <c r="N28" s="15" t="s">
        <v>154</v>
      </c>
      <c r="P28" s="15" t="s">
        <v>154</v>
      </c>
      <c r="Q28" s="11">
        <v>0.43956043956043955</v>
      </c>
    </row>
    <row r="29" spans="1:17" s="4" customFormat="1" ht="12.9" customHeight="1" x14ac:dyDescent="0.5">
      <c r="A29" s="4" t="s">
        <v>1302</v>
      </c>
      <c r="C29" s="4" t="s">
        <v>151</v>
      </c>
      <c r="D29" s="4" t="s">
        <v>151</v>
      </c>
      <c r="F29" s="4" t="s">
        <v>1303</v>
      </c>
      <c r="G29" s="4" t="s">
        <v>72</v>
      </c>
      <c r="H29" s="4" t="s">
        <v>19</v>
      </c>
      <c r="I29" s="4" t="s">
        <v>20</v>
      </c>
      <c r="J29" s="15" t="s">
        <v>154</v>
      </c>
      <c r="K29" s="9">
        <v>545</v>
      </c>
      <c r="M29" s="15" t="s">
        <v>154</v>
      </c>
      <c r="N29" s="15" t="s">
        <v>154</v>
      </c>
      <c r="P29" s="15" t="s">
        <v>154</v>
      </c>
      <c r="Q29" s="11">
        <v>0.23956043956043957</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1030</v>
      </c>
      <c r="M31" s="16" t="s">
        <v>154</v>
      </c>
      <c r="N31" s="16" t="s">
        <v>154</v>
      </c>
      <c r="P31" s="16" t="s">
        <v>154</v>
      </c>
      <c r="Q31" s="8">
        <v>0.45274725274725275</v>
      </c>
    </row>
    <row r="32" spans="1:17" s="5" customFormat="1" ht="12.9" customHeight="1" x14ac:dyDescent="0.5">
      <c r="A32" s="5" t="s">
        <v>1305</v>
      </c>
      <c r="C32" s="5" t="s">
        <v>151</v>
      </c>
      <c r="D32" s="5" t="s">
        <v>151</v>
      </c>
      <c r="F32" s="5" t="s">
        <v>1294</v>
      </c>
      <c r="G32" s="5" t="s">
        <v>1295</v>
      </c>
      <c r="H32" s="5" t="s">
        <v>19</v>
      </c>
      <c r="I32" s="5" t="s">
        <v>105</v>
      </c>
      <c r="J32" s="16" t="s">
        <v>154</v>
      </c>
      <c r="K32" s="6">
        <v>1245</v>
      </c>
      <c r="M32" s="16" t="s">
        <v>154</v>
      </c>
      <c r="N32" s="16" t="s">
        <v>154</v>
      </c>
      <c r="P32" s="16" t="s">
        <v>154</v>
      </c>
      <c r="Q32" s="8">
        <v>0.54725274725274731</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0.1</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0.124</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0.12</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7.5999999999999998E-2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0.14699999999999999</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0.09</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0.111</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22895</v>
      </c>
      <c r="K4" s="6">
        <v>23980</v>
      </c>
      <c r="M4" s="6">
        <f>K4-J4</f>
        <v>1085</v>
      </c>
      <c r="N4" s="7">
        <f>K4/J4-1</f>
        <v>4.7390259882070351E-2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21685</v>
      </c>
      <c r="K7" s="6">
        <v>22715</v>
      </c>
      <c r="M7" s="6">
        <f>K7-J7</f>
        <v>1030</v>
      </c>
      <c r="N7" s="7">
        <f>K7/J7-1</f>
        <v>4.7498270694028122E-2</v>
      </c>
    </row>
    <row r="8" spans="1:17" s="5" customFormat="1" ht="12.9" customHeight="1" x14ac:dyDescent="0.5">
      <c r="A8" s="5" t="s">
        <v>26</v>
      </c>
      <c r="C8" s="5">
        <v>2</v>
      </c>
      <c r="D8" s="5" t="s">
        <v>27</v>
      </c>
      <c r="E8" s="5" t="s">
        <v>23</v>
      </c>
      <c r="F8" s="5" t="s">
        <v>28</v>
      </c>
      <c r="G8" s="5" t="s">
        <v>27</v>
      </c>
      <c r="H8" s="5" t="s">
        <v>19</v>
      </c>
      <c r="I8" s="5" t="s">
        <v>20</v>
      </c>
      <c r="J8" s="6">
        <v>4705</v>
      </c>
      <c r="K8" s="6">
        <v>4995</v>
      </c>
      <c r="M8" s="6">
        <f>K8-J8</f>
        <v>290</v>
      </c>
      <c r="N8" s="7">
        <f>K8/J8-1</f>
        <v>6.1636556854410163E-2</v>
      </c>
      <c r="P8" s="8">
        <v>0.21697025593728383</v>
      </c>
      <c r="Q8" s="8">
        <v>0.21989874532247414</v>
      </c>
    </row>
    <row r="9" spans="1:17" s="4" customFormat="1" ht="12.9" customHeight="1" x14ac:dyDescent="0.5">
      <c r="A9" s="4" t="s">
        <v>29</v>
      </c>
      <c r="C9" s="4">
        <v>3</v>
      </c>
      <c r="D9" s="4" t="s">
        <v>30</v>
      </c>
      <c r="E9" s="4" t="s">
        <v>23</v>
      </c>
      <c r="F9" s="4" t="s">
        <v>31</v>
      </c>
      <c r="G9" s="4" t="s">
        <v>30</v>
      </c>
      <c r="H9" s="4" t="s">
        <v>19</v>
      </c>
      <c r="I9" s="4" t="s">
        <v>20</v>
      </c>
      <c r="J9" s="9">
        <v>1565</v>
      </c>
      <c r="K9" s="9">
        <v>1550</v>
      </c>
      <c r="M9" s="9">
        <f>K9-J9</f>
        <v>-15</v>
      </c>
      <c r="N9" s="10">
        <f>K9/J9-1</f>
        <v>-9.5846645367412275E-3</v>
      </c>
      <c r="P9" s="11">
        <v>7.2169702559372842E-2</v>
      </c>
      <c r="Q9" s="11">
        <v>6.8236847897864841E-2</v>
      </c>
    </row>
    <row r="10" spans="1:17" s="4" customFormat="1" ht="12.9" customHeight="1" x14ac:dyDescent="0.5">
      <c r="A10" s="4" t="s">
        <v>32</v>
      </c>
      <c r="C10" s="4">
        <v>4</v>
      </c>
      <c r="D10" s="4" t="s">
        <v>33</v>
      </c>
      <c r="E10" s="4" t="s">
        <v>23</v>
      </c>
      <c r="F10" s="4" t="s">
        <v>34</v>
      </c>
      <c r="G10" s="4" t="s">
        <v>33</v>
      </c>
      <c r="H10" s="4" t="s">
        <v>19</v>
      </c>
      <c r="I10" s="4" t="s">
        <v>20</v>
      </c>
      <c r="J10" s="9">
        <v>1680</v>
      </c>
      <c r="K10" s="9">
        <v>1705</v>
      </c>
      <c r="M10" s="9">
        <f>K10-J10</f>
        <v>25</v>
      </c>
      <c r="N10" s="10">
        <f>K10/J10-1</f>
        <v>1.4880952380952328E-2</v>
      </c>
      <c r="P10" s="11">
        <v>7.7472907539774039E-2</v>
      </c>
      <c r="Q10" s="11">
        <v>7.5060532687651338E-2</v>
      </c>
    </row>
    <row r="11" spans="1:17" s="4" customFormat="1" ht="12.9" customHeight="1" x14ac:dyDescent="0.5">
      <c r="A11" s="4" t="s">
        <v>35</v>
      </c>
      <c r="C11" s="4">
        <v>5</v>
      </c>
      <c r="D11" s="4" t="s">
        <v>36</v>
      </c>
      <c r="E11" s="4" t="s">
        <v>23</v>
      </c>
      <c r="F11" s="4" t="s">
        <v>37</v>
      </c>
      <c r="G11" s="4" t="s">
        <v>36</v>
      </c>
      <c r="H11" s="4" t="s">
        <v>19</v>
      </c>
      <c r="I11" s="4" t="s">
        <v>20</v>
      </c>
      <c r="J11" s="9">
        <v>1455</v>
      </c>
      <c r="K11" s="9">
        <v>1735</v>
      </c>
      <c r="M11" s="9">
        <f>K11-J11</f>
        <v>280</v>
      </c>
      <c r="N11" s="10">
        <f>K11/J11-1</f>
        <v>0.19243986254295531</v>
      </c>
      <c r="P11" s="11">
        <v>6.7097071708554307E-2</v>
      </c>
      <c r="Q11" s="11">
        <v>7.63812458727713E-2</v>
      </c>
    </row>
    <row r="12" spans="1:17" s="5" customFormat="1" ht="12.9" customHeight="1" x14ac:dyDescent="0.5">
      <c r="A12" s="5" t="s">
        <v>38</v>
      </c>
      <c r="C12" s="5">
        <v>6</v>
      </c>
      <c r="D12" s="5" t="s">
        <v>39</v>
      </c>
      <c r="E12" s="5" t="s">
        <v>23</v>
      </c>
      <c r="F12" s="5" t="s">
        <v>40</v>
      </c>
      <c r="G12" s="5" t="s">
        <v>39</v>
      </c>
      <c r="H12" s="5" t="s">
        <v>19</v>
      </c>
      <c r="I12" s="5" t="s">
        <v>20</v>
      </c>
      <c r="J12" s="6">
        <v>13705</v>
      </c>
      <c r="K12" s="6">
        <v>13980</v>
      </c>
      <c r="M12" s="6">
        <f>K12-J12</f>
        <v>275</v>
      </c>
      <c r="N12" s="7">
        <f>K12/J12-1</f>
        <v>2.0065669463699365E-2</v>
      </c>
      <c r="P12" s="8">
        <v>0.6320036891860733</v>
      </c>
      <c r="Q12" s="8">
        <v>0.61545234426590356</v>
      </c>
    </row>
    <row r="13" spans="1:17" s="4" customFormat="1" ht="12.9" customHeight="1" x14ac:dyDescent="0.5">
      <c r="A13" s="4" t="s">
        <v>41</v>
      </c>
      <c r="C13" s="4">
        <v>7</v>
      </c>
      <c r="D13" s="4" t="s">
        <v>42</v>
      </c>
      <c r="E13" s="4" t="s">
        <v>23</v>
      </c>
      <c r="F13" s="4" t="s">
        <v>43</v>
      </c>
      <c r="G13" s="4" t="s">
        <v>42</v>
      </c>
      <c r="H13" s="4" t="s">
        <v>19</v>
      </c>
      <c r="I13" s="4" t="s">
        <v>20</v>
      </c>
      <c r="J13" s="9">
        <v>1490</v>
      </c>
      <c r="K13" s="9">
        <v>1425</v>
      </c>
      <c r="M13" s="9">
        <f>K13-J13</f>
        <v>-65</v>
      </c>
      <c r="N13" s="10">
        <f>K13/J13-1</f>
        <v>-4.3624161073825496E-2</v>
      </c>
      <c r="P13" s="11">
        <v>6.8711090615632922E-2</v>
      </c>
      <c r="Q13" s="11">
        <v>6.2733876293198321E-2</v>
      </c>
    </row>
    <row r="14" spans="1:17" s="4" customFormat="1" ht="12.9" customHeight="1" x14ac:dyDescent="0.5">
      <c r="A14" s="4" t="s">
        <v>44</v>
      </c>
      <c r="C14" s="4">
        <v>8</v>
      </c>
      <c r="D14" s="4" t="s">
        <v>45</v>
      </c>
      <c r="E14" s="4" t="s">
        <v>23</v>
      </c>
      <c r="F14" s="4" t="s">
        <v>46</v>
      </c>
      <c r="G14" s="4" t="s">
        <v>45</v>
      </c>
      <c r="H14" s="4" t="s">
        <v>19</v>
      </c>
      <c r="I14" s="4" t="s">
        <v>20</v>
      </c>
      <c r="J14" s="9">
        <v>1265</v>
      </c>
      <c r="K14" s="9">
        <v>1330</v>
      </c>
      <c r="M14" s="9">
        <f>K14-J14</f>
        <v>65</v>
      </c>
      <c r="N14" s="10">
        <f>K14/J14-1</f>
        <v>5.1383399209486091E-2</v>
      </c>
      <c r="P14" s="11">
        <v>5.833525478441319E-2</v>
      </c>
      <c r="Q14" s="11">
        <v>5.8551617873651769E-2</v>
      </c>
    </row>
    <row r="15" spans="1:17" s="4" customFormat="1" ht="12.9" customHeight="1" x14ac:dyDescent="0.5">
      <c r="A15" s="4" t="s">
        <v>47</v>
      </c>
      <c r="C15" s="4">
        <v>9</v>
      </c>
      <c r="D15" s="4" t="s">
        <v>48</v>
      </c>
      <c r="E15" s="4" t="s">
        <v>23</v>
      </c>
      <c r="F15" s="4" t="s">
        <v>49</v>
      </c>
      <c r="G15" s="4" t="s">
        <v>48</v>
      </c>
      <c r="H15" s="4" t="s">
        <v>19</v>
      </c>
      <c r="I15" s="4" t="s">
        <v>20</v>
      </c>
      <c r="J15" s="9">
        <v>1245</v>
      </c>
      <c r="K15" s="9">
        <v>1175</v>
      </c>
      <c r="M15" s="9">
        <f>K15-J15</f>
        <v>-70</v>
      </c>
      <c r="N15" s="10">
        <f>K15/J15-1</f>
        <v>-5.6224899598393607E-2</v>
      </c>
      <c r="P15" s="11">
        <v>5.7412958266082545E-2</v>
      </c>
      <c r="Q15" s="11">
        <v>5.1727933083865286E-2</v>
      </c>
    </row>
    <row r="16" spans="1:17" s="4" customFormat="1" ht="12.9" customHeight="1" x14ac:dyDescent="0.5">
      <c r="A16" s="4" t="s">
        <v>50</v>
      </c>
      <c r="C16" s="4">
        <v>10</v>
      </c>
      <c r="D16" s="4" t="s">
        <v>51</v>
      </c>
      <c r="E16" s="4" t="s">
        <v>23</v>
      </c>
      <c r="F16" s="4" t="s">
        <v>52</v>
      </c>
      <c r="G16" s="4" t="s">
        <v>51</v>
      </c>
      <c r="H16" s="4" t="s">
        <v>19</v>
      </c>
      <c r="I16" s="4" t="s">
        <v>20</v>
      </c>
      <c r="J16" s="9">
        <v>1350</v>
      </c>
      <c r="K16" s="9">
        <v>1425</v>
      </c>
      <c r="M16" s="9">
        <f>K16-J16</f>
        <v>75</v>
      </c>
      <c r="N16" s="10">
        <f>K16/J16-1</f>
        <v>5.555555555555558E-2</v>
      </c>
      <c r="P16" s="11">
        <v>6.2255014987318426E-2</v>
      </c>
      <c r="Q16" s="11">
        <v>6.2733876293198321E-2</v>
      </c>
    </row>
    <row r="17" spans="1:17" s="4" customFormat="1" ht="12.9" customHeight="1" x14ac:dyDescent="0.5">
      <c r="A17" s="4" t="s">
        <v>53</v>
      </c>
      <c r="C17" s="4">
        <v>11</v>
      </c>
      <c r="D17" s="4" t="s">
        <v>54</v>
      </c>
      <c r="E17" s="4" t="s">
        <v>23</v>
      </c>
      <c r="F17" s="4" t="s">
        <v>55</v>
      </c>
      <c r="G17" s="4" t="s">
        <v>54</v>
      </c>
      <c r="H17" s="4" t="s">
        <v>19</v>
      </c>
      <c r="I17" s="4" t="s">
        <v>20</v>
      </c>
      <c r="J17" s="9">
        <v>1400</v>
      </c>
      <c r="K17" s="9">
        <v>1445</v>
      </c>
      <c r="M17" s="9">
        <f>K17-J17</f>
        <v>45</v>
      </c>
      <c r="N17" s="10">
        <f>K17/J17-1</f>
        <v>3.2142857142857251E-2</v>
      </c>
      <c r="P17" s="11">
        <v>6.4560756283145032E-2</v>
      </c>
      <c r="Q17" s="11">
        <v>6.3614351749944967E-2</v>
      </c>
    </row>
    <row r="18" spans="1:17" s="4" customFormat="1" ht="12.9" customHeight="1" x14ac:dyDescent="0.5">
      <c r="A18" s="4" t="s">
        <v>56</v>
      </c>
      <c r="C18" s="4">
        <v>12</v>
      </c>
      <c r="D18" s="4" t="s">
        <v>57</v>
      </c>
      <c r="E18" s="4" t="s">
        <v>23</v>
      </c>
      <c r="F18" s="4" t="s">
        <v>58</v>
      </c>
      <c r="G18" s="4" t="s">
        <v>57</v>
      </c>
      <c r="H18" s="4" t="s">
        <v>19</v>
      </c>
      <c r="I18" s="4" t="s">
        <v>20</v>
      </c>
      <c r="J18" s="9">
        <v>1235</v>
      </c>
      <c r="K18" s="9">
        <v>1495</v>
      </c>
      <c r="M18" s="9">
        <f>K18-J18</f>
        <v>260</v>
      </c>
      <c r="N18" s="10">
        <f>K18/J18-1</f>
        <v>0.21052631578947367</v>
      </c>
      <c r="P18" s="11">
        <v>5.6951810006917222E-2</v>
      </c>
      <c r="Q18" s="11">
        <v>6.5815540391811575E-2</v>
      </c>
    </row>
    <row r="19" spans="1:17" s="4" customFormat="1" ht="12.9" customHeight="1" x14ac:dyDescent="0.5">
      <c r="A19" s="4" t="s">
        <v>59</v>
      </c>
      <c r="C19" s="4">
        <v>13</v>
      </c>
      <c r="D19" s="4" t="s">
        <v>60</v>
      </c>
      <c r="E19" s="4" t="s">
        <v>23</v>
      </c>
      <c r="F19" s="4" t="s">
        <v>61</v>
      </c>
      <c r="G19" s="4" t="s">
        <v>60</v>
      </c>
      <c r="H19" s="4" t="s">
        <v>19</v>
      </c>
      <c r="I19" s="4" t="s">
        <v>20</v>
      </c>
      <c r="J19" s="9">
        <v>1295</v>
      </c>
      <c r="K19" s="9">
        <v>1290</v>
      </c>
      <c r="M19" s="9">
        <f>K19-J19</f>
        <v>-5</v>
      </c>
      <c r="N19" s="10">
        <f>K19/J19-1</f>
        <v>-3.8610038610038533E-3</v>
      </c>
      <c r="P19" s="11">
        <v>5.9718699561909151E-2</v>
      </c>
      <c r="Q19" s="11">
        <v>5.6790666960158484E-2</v>
      </c>
    </row>
    <row r="20" spans="1:17" s="4" customFormat="1" ht="12.9" customHeight="1" x14ac:dyDescent="0.5">
      <c r="A20" s="4" t="s">
        <v>62</v>
      </c>
      <c r="C20" s="4">
        <v>14</v>
      </c>
      <c r="D20" s="4" t="s">
        <v>63</v>
      </c>
      <c r="E20" s="4" t="s">
        <v>23</v>
      </c>
      <c r="F20" s="4" t="s">
        <v>64</v>
      </c>
      <c r="G20" s="4" t="s">
        <v>63</v>
      </c>
      <c r="H20" s="4" t="s">
        <v>19</v>
      </c>
      <c r="I20" s="4" t="s">
        <v>20</v>
      </c>
      <c r="J20" s="9">
        <v>1570</v>
      </c>
      <c r="K20" s="9">
        <v>1325</v>
      </c>
      <c r="M20" s="9">
        <f>K20-J20</f>
        <v>-245</v>
      </c>
      <c r="N20" s="10">
        <f>K20/J20-1</f>
        <v>-0.1560509554140127</v>
      </c>
      <c r="P20" s="11">
        <v>7.2400276688955503E-2</v>
      </c>
      <c r="Q20" s="11">
        <v>5.8331499009465111E-2</v>
      </c>
    </row>
    <row r="21" spans="1:17" s="4" customFormat="1" ht="12.9" customHeight="1" x14ac:dyDescent="0.5">
      <c r="A21" s="4" t="s">
        <v>65</v>
      </c>
      <c r="C21" s="4">
        <v>15</v>
      </c>
      <c r="D21" s="4" t="s">
        <v>66</v>
      </c>
      <c r="E21" s="4" t="s">
        <v>23</v>
      </c>
      <c r="F21" s="4" t="s">
        <v>67</v>
      </c>
      <c r="G21" s="4" t="s">
        <v>66</v>
      </c>
      <c r="H21" s="4" t="s">
        <v>19</v>
      </c>
      <c r="I21" s="4" t="s">
        <v>20</v>
      </c>
      <c r="J21" s="9">
        <v>1600</v>
      </c>
      <c r="K21" s="9">
        <v>1560</v>
      </c>
      <c r="M21" s="9">
        <f>K21-J21</f>
        <v>-40</v>
      </c>
      <c r="N21" s="10">
        <f>K21/J21-1</f>
        <v>-2.5000000000000022E-2</v>
      </c>
      <c r="P21" s="11">
        <v>7.3783721466451457E-2</v>
      </c>
      <c r="Q21" s="11">
        <v>6.8677085626238171E-2</v>
      </c>
    </row>
    <row r="22" spans="1:17" s="4" customFormat="1" ht="12.9" customHeight="1" x14ac:dyDescent="0.5">
      <c r="A22" s="4" t="s">
        <v>68</v>
      </c>
      <c r="C22" s="4">
        <v>16</v>
      </c>
      <c r="D22" s="4" t="s">
        <v>69</v>
      </c>
      <c r="E22" s="4" t="s">
        <v>23</v>
      </c>
      <c r="F22" s="4" t="s">
        <v>70</v>
      </c>
      <c r="G22" s="4" t="s">
        <v>69</v>
      </c>
      <c r="H22" s="4" t="s">
        <v>19</v>
      </c>
      <c r="I22" s="4" t="s">
        <v>20</v>
      </c>
      <c r="J22" s="9">
        <v>1255</v>
      </c>
      <c r="K22" s="9">
        <v>1510</v>
      </c>
      <c r="M22" s="9">
        <f>K22-J22</f>
        <v>255</v>
      </c>
      <c r="N22" s="10">
        <f>K22/J22-1</f>
        <v>0.20318725099601598</v>
      </c>
      <c r="P22" s="11">
        <v>5.7874106525247868E-2</v>
      </c>
      <c r="Q22" s="11">
        <v>6.6475896984371563E-2</v>
      </c>
    </row>
    <row r="23" spans="1:17" s="5" customFormat="1" ht="12.9" customHeight="1" x14ac:dyDescent="0.5">
      <c r="A23" s="5" t="s">
        <v>71</v>
      </c>
      <c r="C23" s="5">
        <v>17</v>
      </c>
      <c r="D23" s="5" t="s">
        <v>72</v>
      </c>
      <c r="E23" s="5" t="s">
        <v>23</v>
      </c>
      <c r="F23" s="5" t="s">
        <v>73</v>
      </c>
      <c r="G23" s="5" t="s">
        <v>72</v>
      </c>
      <c r="H23" s="5" t="s">
        <v>19</v>
      </c>
      <c r="I23" s="5" t="s">
        <v>20</v>
      </c>
      <c r="J23" s="6">
        <v>3275</v>
      </c>
      <c r="K23" s="6">
        <v>3740</v>
      </c>
      <c r="M23" s="6">
        <f>K23-J23</f>
        <v>465</v>
      </c>
      <c r="N23" s="7">
        <f>K23/J23-1</f>
        <v>0.14198473282442747</v>
      </c>
      <c r="P23" s="8">
        <v>0.15102605487664283</v>
      </c>
      <c r="Q23" s="8">
        <v>0.16464891041162227</v>
      </c>
    </row>
    <row r="24" spans="1:17" s="4" customFormat="1" ht="12.9" customHeight="1" x14ac:dyDescent="0.5">
      <c r="A24" s="4" t="s">
        <v>74</v>
      </c>
      <c r="C24" s="4">
        <v>18</v>
      </c>
      <c r="D24" s="4" t="s">
        <v>75</v>
      </c>
      <c r="E24" s="4" t="s">
        <v>23</v>
      </c>
      <c r="F24" s="4" t="s">
        <v>76</v>
      </c>
      <c r="G24" s="4" t="s">
        <v>75</v>
      </c>
      <c r="H24" s="4" t="s">
        <v>19</v>
      </c>
      <c r="I24" s="4" t="s">
        <v>20</v>
      </c>
      <c r="J24" s="9">
        <v>965</v>
      </c>
      <c r="K24" s="9">
        <v>1160</v>
      </c>
      <c r="M24" s="9">
        <f>K24-J24</f>
        <v>195</v>
      </c>
      <c r="N24" s="10">
        <f>K24/J24-1</f>
        <v>0.20207253886010368</v>
      </c>
      <c r="P24" s="11">
        <v>4.4500807009453539E-2</v>
      </c>
      <c r="Q24" s="11">
        <v>5.1067576491305305E-2</v>
      </c>
    </row>
    <row r="25" spans="1:17" s="4" customFormat="1" ht="12.9" customHeight="1" x14ac:dyDescent="0.5">
      <c r="A25" s="4" t="s">
        <v>77</v>
      </c>
      <c r="C25" s="4">
        <v>19</v>
      </c>
      <c r="D25" s="4" t="s">
        <v>78</v>
      </c>
      <c r="E25" s="4" t="s">
        <v>23</v>
      </c>
      <c r="F25" s="4" t="s">
        <v>79</v>
      </c>
      <c r="G25" s="4" t="s">
        <v>78</v>
      </c>
      <c r="H25" s="4" t="s">
        <v>19</v>
      </c>
      <c r="I25" s="4" t="s">
        <v>20</v>
      </c>
      <c r="J25" s="9">
        <v>850</v>
      </c>
      <c r="K25" s="9">
        <v>1125</v>
      </c>
      <c r="M25" s="9">
        <f>K25-J25</f>
        <v>275</v>
      </c>
      <c r="N25" s="10">
        <f>K25/J25-1</f>
        <v>0.32352941176470584</v>
      </c>
      <c r="P25" s="11">
        <v>3.9197602029052342E-2</v>
      </c>
      <c r="Q25" s="11">
        <v>4.9526744441998678E-2</v>
      </c>
    </row>
    <row r="26" spans="1:17" s="4" customFormat="1" ht="12.9" customHeight="1" x14ac:dyDescent="0.5">
      <c r="A26" s="4" t="s">
        <v>80</v>
      </c>
      <c r="C26" s="4">
        <v>20</v>
      </c>
      <c r="D26" s="4" t="s">
        <v>81</v>
      </c>
      <c r="E26" s="4" t="s">
        <v>23</v>
      </c>
      <c r="F26" s="4" t="s">
        <v>82</v>
      </c>
      <c r="G26" s="4" t="s">
        <v>81</v>
      </c>
      <c r="H26" s="4" t="s">
        <v>19</v>
      </c>
      <c r="I26" s="4" t="s">
        <v>20</v>
      </c>
      <c r="J26" s="9">
        <v>640</v>
      </c>
      <c r="K26" s="9">
        <v>655</v>
      </c>
      <c r="M26" s="9">
        <f>K26-J26</f>
        <v>15</v>
      </c>
      <c r="N26" s="10">
        <f>K26/J26-1</f>
        <v>2.34375E-2</v>
      </c>
      <c r="P26" s="11">
        <v>2.9513488586580587E-2</v>
      </c>
      <c r="Q26" s="11">
        <v>2.8835571208452565E-2</v>
      </c>
    </row>
    <row r="27" spans="1:17" s="4" customFormat="1" ht="12.9" customHeight="1" x14ac:dyDescent="0.5">
      <c r="A27" s="4" t="s">
        <v>83</v>
      </c>
      <c r="C27" s="4">
        <v>21</v>
      </c>
      <c r="D27" s="4" t="s">
        <v>84</v>
      </c>
      <c r="E27" s="4" t="s">
        <v>23</v>
      </c>
      <c r="F27" s="4" t="s">
        <v>85</v>
      </c>
      <c r="G27" s="4" t="s">
        <v>84</v>
      </c>
      <c r="H27" s="4" t="s">
        <v>19</v>
      </c>
      <c r="I27" s="4" t="s">
        <v>20</v>
      </c>
      <c r="J27" s="9">
        <v>465</v>
      </c>
      <c r="K27" s="9">
        <v>435</v>
      </c>
      <c r="M27" s="9">
        <f>K27-J27</f>
        <v>-30</v>
      </c>
      <c r="N27" s="10">
        <f>K27/J27-1</f>
        <v>-6.4516129032258118E-2</v>
      </c>
      <c r="P27" s="11">
        <v>2.1443394051187458E-2</v>
      </c>
      <c r="Q27" s="11">
        <v>1.915034118423949E-2</v>
      </c>
    </row>
    <row r="28" spans="1:17" s="4" customFormat="1" ht="12.9" customHeight="1" x14ac:dyDescent="0.5">
      <c r="A28" s="4" t="s">
        <v>86</v>
      </c>
      <c r="C28" s="4">
        <v>22</v>
      </c>
      <c r="D28" s="4" t="s">
        <v>87</v>
      </c>
      <c r="E28" s="4" t="s">
        <v>23</v>
      </c>
      <c r="F28" s="4" t="s">
        <v>88</v>
      </c>
      <c r="G28" s="4" t="s">
        <v>87</v>
      </c>
      <c r="H28" s="4" t="s">
        <v>19</v>
      </c>
      <c r="I28" s="4" t="s">
        <v>20</v>
      </c>
      <c r="J28" s="9">
        <v>345</v>
      </c>
      <c r="K28" s="9">
        <v>360</v>
      </c>
      <c r="M28" s="9">
        <f>K28-J28</f>
        <v>15</v>
      </c>
      <c r="N28" s="10">
        <f>K28/J28-1</f>
        <v>4.3478260869565188E-2</v>
      </c>
      <c r="P28" s="11">
        <v>1.5909614941203597E-2</v>
      </c>
      <c r="Q28" s="11">
        <v>1.5848558221439577E-2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15425</v>
      </c>
      <c r="K30" s="6">
        <v>16245</v>
      </c>
      <c r="M30" s="6">
        <f>K30-J30</f>
        <v>820</v>
      </c>
      <c r="N30" s="7">
        <f>K30/J30-1</f>
        <v>5.3160453808752006E-2</v>
      </c>
      <c r="P30" s="8">
        <v>0.71132118976250869</v>
      </c>
      <c r="Q30" s="8">
        <v>0.71516618974246093</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37.9</v>
      </c>
      <c r="K32" s="12">
        <v>38.799999999999997</v>
      </c>
      <c r="M32" s="12">
        <f>K32-J32</f>
        <v>0.89999999999999858</v>
      </c>
      <c r="N32" s="7">
        <f>K32/J32-1</f>
        <v>2.3746701846965701E-2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11110</v>
      </c>
      <c r="K34" s="6">
        <v>11505</v>
      </c>
      <c r="M34" s="6">
        <f>K34-J34</f>
        <v>395</v>
      </c>
      <c r="N34" s="7">
        <f>K34/J34-1</f>
        <v>3.5553555355535504E-2</v>
      </c>
      <c r="P34" s="8">
        <v>0.51233571593267235</v>
      </c>
      <c r="Q34" s="8">
        <v>0.50649350649350644</v>
      </c>
    </row>
    <row r="35" spans="1:17" s="4" customFormat="1" ht="12.9" customHeight="1" x14ac:dyDescent="0.5">
      <c r="A35" s="4" t="s">
        <v>26</v>
      </c>
      <c r="C35" s="4">
        <v>28</v>
      </c>
      <c r="D35" s="4" t="s">
        <v>98</v>
      </c>
      <c r="E35" s="4" t="s">
        <v>23</v>
      </c>
      <c r="F35" s="4" t="s">
        <v>28</v>
      </c>
      <c r="G35" s="4" t="s">
        <v>27</v>
      </c>
      <c r="H35" s="4" t="s">
        <v>19</v>
      </c>
      <c r="I35" s="4" t="s">
        <v>96</v>
      </c>
      <c r="J35" s="9">
        <v>2505</v>
      </c>
      <c r="K35" s="9">
        <v>2520</v>
      </c>
      <c r="M35" s="9">
        <f>K35-J35</f>
        <v>15</v>
      </c>
      <c r="N35" s="10">
        <f>K35/J35-1</f>
        <v>5.9880239520957446E-3</v>
      </c>
      <c r="P35" s="11">
        <v>0.11551763892091307</v>
      </c>
      <c r="Q35" s="11">
        <v>0.11093990755007704</v>
      </c>
    </row>
    <row r="36" spans="1:17" s="4" customFormat="1" ht="12.9" customHeight="1" x14ac:dyDescent="0.5">
      <c r="A36" s="4" t="s">
        <v>38</v>
      </c>
      <c r="C36" s="4">
        <v>32</v>
      </c>
      <c r="D36" s="4" t="s">
        <v>99</v>
      </c>
      <c r="E36" s="4" t="s">
        <v>23</v>
      </c>
      <c r="F36" s="4" t="s">
        <v>40</v>
      </c>
      <c r="G36" s="4" t="s">
        <v>39</v>
      </c>
      <c r="H36" s="4" t="s">
        <v>19</v>
      </c>
      <c r="I36" s="4" t="s">
        <v>96</v>
      </c>
      <c r="J36" s="9">
        <v>7010</v>
      </c>
      <c r="K36" s="9">
        <v>7130</v>
      </c>
      <c r="M36" s="9">
        <f>K36-J36</f>
        <v>120</v>
      </c>
      <c r="N36" s="10">
        <f>K36/J36-1</f>
        <v>1.7118402282453538E-2</v>
      </c>
      <c r="P36" s="11">
        <v>0.32326492967489046</v>
      </c>
      <c r="Q36" s="11">
        <v>0.31388950033017832</v>
      </c>
    </row>
    <row r="37" spans="1:17" s="4" customFormat="1" ht="12.9" customHeight="1" x14ac:dyDescent="0.5">
      <c r="A37" s="4" t="s">
        <v>71</v>
      </c>
      <c r="C37" s="4">
        <v>43</v>
      </c>
      <c r="D37" s="4" t="s">
        <v>100</v>
      </c>
      <c r="E37" s="4" t="s">
        <v>23</v>
      </c>
      <c r="F37" s="4" t="s">
        <v>73</v>
      </c>
      <c r="G37" s="4" t="s">
        <v>72</v>
      </c>
      <c r="H37" s="4" t="s">
        <v>19</v>
      </c>
      <c r="I37" s="4" t="s">
        <v>96</v>
      </c>
      <c r="J37" s="9">
        <v>1590</v>
      </c>
      <c r="K37" s="9">
        <v>1850</v>
      </c>
      <c r="M37" s="9">
        <f>K37-J37</f>
        <v>260</v>
      </c>
      <c r="N37" s="10">
        <f>K37/J37-1</f>
        <v>0.16352201257861632</v>
      </c>
      <c r="P37" s="11">
        <v>7.3322573207286149E-2</v>
      </c>
      <c r="Q37" s="11">
        <v>8.1443979749064491E-2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7820</v>
      </c>
      <c r="K39" s="9">
        <v>8160</v>
      </c>
      <c r="M39" s="9">
        <f>K39-J39</f>
        <v>340</v>
      </c>
      <c r="N39" s="10">
        <f>K39/J39-1</f>
        <v>4.3478260869565188E-2</v>
      </c>
      <c r="P39" s="11">
        <v>0.36061793866728153</v>
      </c>
      <c r="Q39" s="11">
        <v>0.35923398635263043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36.700000000000003</v>
      </c>
      <c r="K41" s="13">
        <v>37.6</v>
      </c>
      <c r="M41" s="13">
        <f>K41-J41</f>
        <v>0.89999999999999858</v>
      </c>
      <c r="N41" s="10">
        <f>K41/J41-1</f>
        <v>2.4523160762942808E-2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10575</v>
      </c>
      <c r="K43" s="6">
        <v>11210</v>
      </c>
      <c r="M43" s="6">
        <f>K43-J43</f>
        <v>635</v>
      </c>
      <c r="N43" s="7">
        <f>K43/J43-1</f>
        <v>6.0047281323877044E-2</v>
      </c>
      <c r="P43" s="8">
        <v>0.48766428406732765</v>
      </c>
      <c r="Q43" s="8">
        <v>0.4935064935064935</v>
      </c>
    </row>
    <row r="44" spans="1:17" s="4" customFormat="1" ht="12.9" customHeight="1" x14ac:dyDescent="0.5">
      <c r="A44" s="4" t="s">
        <v>26</v>
      </c>
      <c r="C44" s="4">
        <v>54</v>
      </c>
      <c r="D44" s="4" t="s">
        <v>98</v>
      </c>
      <c r="E44" s="4" t="s">
        <v>23</v>
      </c>
      <c r="F44" s="4" t="s">
        <v>28</v>
      </c>
      <c r="G44" s="4" t="s">
        <v>27</v>
      </c>
      <c r="H44" s="4" t="s">
        <v>19</v>
      </c>
      <c r="I44" s="4" t="s">
        <v>105</v>
      </c>
      <c r="J44" s="9">
        <v>2200</v>
      </c>
      <c r="K44" s="9">
        <v>2475</v>
      </c>
      <c r="M44" s="9">
        <f>K44-J44</f>
        <v>275</v>
      </c>
      <c r="N44" s="10">
        <f>K44/J44-1</f>
        <v>0.125</v>
      </c>
      <c r="P44" s="11">
        <v>0.10145261701637076</v>
      </c>
      <c r="Q44" s="11">
        <v>0.10895883777239709</v>
      </c>
    </row>
    <row r="45" spans="1:17" s="4" customFormat="1" ht="12.9" customHeight="1" x14ac:dyDescent="0.5">
      <c r="A45" s="4" t="s">
        <v>38</v>
      </c>
      <c r="C45" s="4">
        <v>58</v>
      </c>
      <c r="D45" s="4" t="s">
        <v>99</v>
      </c>
      <c r="E45" s="4" t="s">
        <v>23</v>
      </c>
      <c r="F45" s="4" t="s">
        <v>40</v>
      </c>
      <c r="G45" s="4" t="s">
        <v>39</v>
      </c>
      <c r="H45" s="4" t="s">
        <v>19</v>
      </c>
      <c r="I45" s="4" t="s">
        <v>105</v>
      </c>
      <c r="J45" s="9">
        <v>6695</v>
      </c>
      <c r="K45" s="9">
        <v>6850</v>
      </c>
      <c r="M45" s="9">
        <f>K45-J45</f>
        <v>155</v>
      </c>
      <c r="N45" s="10">
        <f>K45/J45-1</f>
        <v>2.3151605675877596E-2</v>
      </c>
      <c r="P45" s="11">
        <v>0.30873875951118285</v>
      </c>
      <c r="Q45" s="11">
        <v>0.3015628439357253</v>
      </c>
    </row>
    <row r="46" spans="1:17" s="4" customFormat="1" ht="12.9" customHeight="1" x14ac:dyDescent="0.5">
      <c r="A46" s="4" t="s">
        <v>71</v>
      </c>
      <c r="C46" s="4">
        <v>69</v>
      </c>
      <c r="D46" s="4" t="s">
        <v>100</v>
      </c>
      <c r="E46" s="4" t="s">
        <v>23</v>
      </c>
      <c r="F46" s="4" t="s">
        <v>73</v>
      </c>
      <c r="G46" s="4" t="s">
        <v>72</v>
      </c>
      <c r="H46" s="4" t="s">
        <v>19</v>
      </c>
      <c r="I46" s="4" t="s">
        <v>105</v>
      </c>
      <c r="J46" s="9">
        <v>1685</v>
      </c>
      <c r="K46" s="9">
        <v>1885</v>
      </c>
      <c r="M46" s="9">
        <f>K46-J46</f>
        <v>200</v>
      </c>
      <c r="N46" s="10">
        <f>K46/J46-1</f>
        <v>0.11869436201780426</v>
      </c>
      <c r="P46" s="11">
        <v>7.77034816693567E-2</v>
      </c>
      <c r="Q46" s="11">
        <v>8.2984811798371125E-2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7610</v>
      </c>
      <c r="K48" s="9">
        <v>8090</v>
      </c>
      <c r="M48" s="9">
        <f>K48-J48</f>
        <v>480</v>
      </c>
      <c r="N48" s="10">
        <f>K48/J48-1</f>
        <v>6.3074901445466569E-2</v>
      </c>
      <c r="P48" s="11">
        <v>0.35093382522480976</v>
      </c>
      <c r="Q48" s="11">
        <v>0.35615232225401716</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38.9</v>
      </c>
      <c r="K50" s="14">
        <v>39.200000000000003</v>
      </c>
      <c r="M50" s="14">
        <f>K50-J50</f>
        <v>0.30000000000000426</v>
      </c>
      <c r="N50" s="10">
        <f>K50/J50-1</f>
        <v>7.7120822622109841E-3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16980</v>
      </c>
      <c r="K4" s="6">
        <v>17715</v>
      </c>
      <c r="M4" s="6">
        <f>K4-J4</f>
        <v>735</v>
      </c>
      <c r="N4" s="7">
        <f>K4/J4-1</f>
        <v>4.328621908127217E-2</v>
      </c>
    </row>
    <row r="5" spans="1:17" s="4" customFormat="1" ht="12.9" customHeight="1" x14ac:dyDescent="0.5">
      <c r="A5" s="4" t="s">
        <v>114</v>
      </c>
      <c r="C5" s="4">
        <v>101</v>
      </c>
      <c r="D5" s="4" t="s">
        <v>115</v>
      </c>
      <c r="E5" s="4" t="s">
        <v>23</v>
      </c>
      <c r="F5" s="4" t="s">
        <v>116</v>
      </c>
      <c r="G5" s="4" t="s">
        <v>117</v>
      </c>
      <c r="H5" s="4" t="s">
        <v>19</v>
      </c>
      <c r="I5" s="4" t="s">
        <v>20</v>
      </c>
      <c r="J5" s="9">
        <v>11605</v>
      </c>
      <c r="K5" s="9">
        <v>12070</v>
      </c>
      <c r="M5" s="9">
        <f>K5-J5</f>
        <v>465</v>
      </c>
      <c r="N5" s="10">
        <f>K5/J5-1</f>
        <v>4.0068935803532879E-2</v>
      </c>
      <c r="P5" s="11">
        <v>0.68345111896348643</v>
      </c>
      <c r="Q5" s="11">
        <v>0.68134349421394302</v>
      </c>
    </row>
    <row r="6" spans="1:17" s="4" customFormat="1" ht="12.9" customHeight="1" x14ac:dyDescent="0.5">
      <c r="A6" s="4" t="s">
        <v>118</v>
      </c>
      <c r="C6" s="4">
        <v>102</v>
      </c>
      <c r="D6" s="4" t="s">
        <v>119</v>
      </c>
      <c r="E6" s="4" t="s">
        <v>23</v>
      </c>
      <c r="F6" s="4" t="s">
        <v>120</v>
      </c>
      <c r="G6" s="4" t="s">
        <v>119</v>
      </c>
      <c r="H6" s="4" t="s">
        <v>19</v>
      </c>
      <c r="I6" s="4" t="s">
        <v>20</v>
      </c>
      <c r="J6" s="9">
        <v>10415</v>
      </c>
      <c r="K6" s="9">
        <v>10785</v>
      </c>
      <c r="M6" s="9">
        <f>K6-J6</f>
        <v>370</v>
      </c>
      <c r="N6" s="10">
        <f>K6/J6-1</f>
        <v>3.5525684109457556E-2</v>
      </c>
      <c r="P6" s="11">
        <v>0.6133686690223793</v>
      </c>
      <c r="Q6" s="11">
        <v>0.60880609652836581</v>
      </c>
    </row>
    <row r="7" spans="1:17" s="4" customFormat="1" ht="12.9" customHeight="1" x14ac:dyDescent="0.5">
      <c r="A7" s="4" t="s">
        <v>121</v>
      </c>
      <c r="C7" s="4">
        <v>103</v>
      </c>
      <c r="D7" s="4" t="s">
        <v>122</v>
      </c>
      <c r="E7" s="4" t="s">
        <v>23</v>
      </c>
      <c r="F7" s="4" t="s">
        <v>123</v>
      </c>
      <c r="G7" s="4" t="s">
        <v>124</v>
      </c>
      <c r="H7" s="4" t="s">
        <v>19</v>
      </c>
      <c r="I7" s="4" t="s">
        <v>20</v>
      </c>
      <c r="J7" s="9">
        <v>1185</v>
      </c>
      <c r="K7" s="9">
        <v>1285</v>
      </c>
      <c r="M7" s="9">
        <f>K7-J7</f>
        <v>100</v>
      </c>
      <c r="N7" s="10">
        <f>K7/J7-1</f>
        <v>8.4388185654008518E-2</v>
      </c>
      <c r="P7" s="11">
        <v>6.9787985865724378E-2</v>
      </c>
      <c r="Q7" s="11">
        <v>7.2537397685577196E-2</v>
      </c>
    </row>
    <row r="8" spans="1:17" s="4" customFormat="1" ht="12.9" customHeight="1" x14ac:dyDescent="0.5">
      <c r="A8" s="4" t="s">
        <v>125</v>
      </c>
      <c r="C8" s="4">
        <v>104</v>
      </c>
      <c r="D8" s="4" t="s">
        <v>126</v>
      </c>
      <c r="E8" s="4" t="s">
        <v>23</v>
      </c>
      <c r="F8" s="4" t="s">
        <v>127</v>
      </c>
      <c r="G8" s="4" t="s">
        <v>128</v>
      </c>
      <c r="H8" s="4" t="s">
        <v>19</v>
      </c>
      <c r="I8" s="4" t="s">
        <v>20</v>
      </c>
      <c r="J8" s="9">
        <v>5380</v>
      </c>
      <c r="K8" s="9">
        <v>5645</v>
      </c>
      <c r="M8" s="9">
        <f>K8-J8</f>
        <v>265</v>
      </c>
      <c r="N8" s="10">
        <f>K8/J8-1</f>
        <v>4.9256505576208198E-2</v>
      </c>
      <c r="P8" s="11">
        <v>0.31684334511189632</v>
      </c>
      <c r="Q8" s="11">
        <v>0.31865650578605703</v>
      </c>
    </row>
    <row r="9" spans="1:17" s="4" customFormat="1" ht="12.9" customHeight="1" x14ac:dyDescent="0.5">
      <c r="A9" s="4" t="s">
        <v>129</v>
      </c>
      <c r="C9" s="4">
        <v>105</v>
      </c>
      <c r="D9" s="4" t="s">
        <v>130</v>
      </c>
      <c r="E9" s="4" t="s">
        <v>23</v>
      </c>
      <c r="F9" s="4" t="s">
        <v>131</v>
      </c>
      <c r="G9" s="4" t="s">
        <v>132</v>
      </c>
      <c r="H9" s="4" t="s">
        <v>19</v>
      </c>
      <c r="I9" s="4" t="s">
        <v>20</v>
      </c>
      <c r="J9" s="9">
        <v>3750</v>
      </c>
      <c r="K9" s="9">
        <v>3905</v>
      </c>
      <c r="M9" s="9">
        <f>K9-J9</f>
        <v>155</v>
      </c>
      <c r="N9" s="10">
        <f>K9/J9-1</f>
        <v>4.1333333333333444E-2</v>
      </c>
      <c r="P9" s="11">
        <v>0.22084805653710246</v>
      </c>
      <c r="Q9" s="11">
        <v>0.22043465989274627</v>
      </c>
    </row>
    <row r="10" spans="1:17" s="4" customFormat="1" ht="12.9" customHeight="1" x14ac:dyDescent="0.5">
      <c r="A10" s="4" t="s">
        <v>133</v>
      </c>
      <c r="C10" s="4">
        <v>106</v>
      </c>
      <c r="D10" s="4" t="s">
        <v>134</v>
      </c>
      <c r="E10" s="4" t="s">
        <v>23</v>
      </c>
      <c r="F10" s="4" t="s">
        <v>135</v>
      </c>
      <c r="G10" s="4" t="s">
        <v>136</v>
      </c>
      <c r="H10" s="4" t="s">
        <v>19</v>
      </c>
      <c r="I10" s="4" t="s">
        <v>20</v>
      </c>
      <c r="J10" s="9">
        <v>295</v>
      </c>
      <c r="K10" s="9">
        <v>265</v>
      </c>
      <c r="M10" s="9">
        <f>K10-J10</f>
        <v>-30</v>
      </c>
      <c r="N10" s="10">
        <f>K10/J10-1</f>
        <v>-0.10169491525423724</v>
      </c>
      <c r="P10" s="11">
        <v>1.7373380447585393E-2</v>
      </c>
      <c r="Q10" s="11">
        <v>1.4959074230877787E-2</v>
      </c>
    </row>
    <row r="11" spans="1:17" s="4" customFormat="1" ht="12.9" customHeight="1" x14ac:dyDescent="0.5">
      <c r="A11" s="4" t="s">
        <v>137</v>
      </c>
      <c r="C11" s="4">
        <v>107</v>
      </c>
      <c r="D11" s="4" t="s">
        <v>138</v>
      </c>
      <c r="E11" s="4" t="s">
        <v>23</v>
      </c>
      <c r="F11" s="4" t="s">
        <v>139</v>
      </c>
      <c r="G11" s="4" t="s">
        <v>140</v>
      </c>
      <c r="H11" s="4" t="s">
        <v>19</v>
      </c>
      <c r="I11" s="4" t="s">
        <v>20</v>
      </c>
      <c r="J11" s="9">
        <v>515</v>
      </c>
      <c r="K11" s="9">
        <v>650</v>
      </c>
      <c r="M11" s="9">
        <f>K11-J11</f>
        <v>135</v>
      </c>
      <c r="N11" s="10">
        <f>K11/J11-1</f>
        <v>0.26213592233009719</v>
      </c>
      <c r="P11" s="11">
        <v>3.032979976442874E-2</v>
      </c>
      <c r="Q11" s="11">
        <v>3.6692068868190798E-2</v>
      </c>
    </row>
    <row r="12" spans="1:17" s="4" customFormat="1" ht="12.9" customHeight="1" x14ac:dyDescent="0.5">
      <c r="A12" s="4" t="s">
        <v>141</v>
      </c>
      <c r="C12" s="4">
        <v>108</v>
      </c>
      <c r="D12" s="4" t="s">
        <v>142</v>
      </c>
      <c r="E12" s="4" t="s">
        <v>23</v>
      </c>
      <c r="F12" s="4" t="s">
        <v>143</v>
      </c>
      <c r="G12" s="4" t="s">
        <v>144</v>
      </c>
      <c r="H12" s="4" t="s">
        <v>19</v>
      </c>
      <c r="I12" s="4" t="s">
        <v>20</v>
      </c>
      <c r="J12" s="9">
        <v>815</v>
      </c>
      <c r="K12" s="9">
        <v>830</v>
      </c>
      <c r="M12" s="9">
        <f>K12-J12</f>
        <v>15</v>
      </c>
      <c r="N12" s="10">
        <f>K12/J12-1</f>
        <v>1.8404907975460016E-2</v>
      </c>
      <c r="P12" s="11">
        <v>4.7997644287396939E-2</v>
      </c>
      <c r="Q12" s="11">
        <v>4.6852949477843638E-2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8045</v>
      </c>
      <c r="K15" s="6">
        <v>8445</v>
      </c>
      <c r="M15" s="6">
        <f>K15-J15</f>
        <v>400</v>
      </c>
      <c r="N15" s="7">
        <f>K15/J15-1</f>
        <v>4.9720323182100623E-2</v>
      </c>
    </row>
    <row r="16" spans="1:17" s="4" customFormat="1" ht="12.9" customHeight="1" x14ac:dyDescent="0.5">
      <c r="A16" s="4" t="s">
        <v>150</v>
      </c>
      <c r="C16" s="4" t="s">
        <v>151</v>
      </c>
      <c r="D16" s="4" t="s">
        <v>151</v>
      </c>
      <c r="F16" s="4" t="s">
        <v>152</v>
      </c>
      <c r="G16" s="4" t="s">
        <v>153</v>
      </c>
      <c r="H16" s="4" t="s">
        <v>19</v>
      </c>
      <c r="I16" s="4" t="s">
        <v>20</v>
      </c>
      <c r="J16" s="15" t="s">
        <v>154</v>
      </c>
      <c r="K16" s="9">
        <v>6170</v>
      </c>
      <c r="M16" s="15" t="s">
        <v>154</v>
      </c>
      <c r="N16" s="15" t="s">
        <v>154</v>
      </c>
      <c r="P16" s="15" t="s">
        <v>154</v>
      </c>
      <c r="Q16" s="11">
        <v>0.7306098283007697</v>
      </c>
    </row>
    <row r="17" spans="1:17" s="4" customFormat="1" ht="12.9" customHeight="1" x14ac:dyDescent="0.5">
      <c r="A17" s="4" t="s">
        <v>155</v>
      </c>
      <c r="C17" s="4" t="s">
        <v>151</v>
      </c>
      <c r="D17" s="4" t="s">
        <v>151</v>
      </c>
      <c r="F17" s="4" t="s">
        <v>156</v>
      </c>
      <c r="G17" s="4" t="s">
        <v>157</v>
      </c>
      <c r="H17" s="4" t="s">
        <v>19</v>
      </c>
      <c r="I17" s="4" t="s">
        <v>20</v>
      </c>
      <c r="J17" s="15" t="s">
        <v>154</v>
      </c>
      <c r="K17" s="9">
        <v>5700</v>
      </c>
      <c r="M17" s="15" t="s">
        <v>154</v>
      </c>
      <c r="N17" s="15" t="s">
        <v>154</v>
      </c>
      <c r="P17" s="15" t="s">
        <v>154</v>
      </c>
      <c r="Q17" s="11">
        <v>0.67495559502664293</v>
      </c>
    </row>
    <row r="18" spans="1:17" s="4" customFormat="1" ht="12.9" customHeight="1" x14ac:dyDescent="0.5">
      <c r="A18" s="4" t="s">
        <v>158</v>
      </c>
      <c r="C18" s="4" t="s">
        <v>151</v>
      </c>
      <c r="D18" s="4" t="s">
        <v>151</v>
      </c>
      <c r="F18" s="4" t="s">
        <v>159</v>
      </c>
      <c r="G18" s="4" t="s">
        <v>160</v>
      </c>
      <c r="H18" s="4" t="s">
        <v>19</v>
      </c>
      <c r="I18" s="4" t="s">
        <v>20</v>
      </c>
      <c r="J18" s="15" t="s">
        <v>154</v>
      </c>
      <c r="K18" s="9">
        <v>470</v>
      </c>
      <c r="M18" s="15" t="s">
        <v>154</v>
      </c>
      <c r="N18" s="15" t="s">
        <v>154</v>
      </c>
      <c r="P18" s="15" t="s">
        <v>154</v>
      </c>
      <c r="Q18" s="11">
        <v>5.5654233274126705E-2</v>
      </c>
    </row>
    <row r="19" spans="1:17" s="4" customFormat="1" ht="14.05" customHeight="1" x14ac:dyDescent="0.5">
      <c r="A19" s="4" t="s">
        <v>163</v>
      </c>
      <c r="C19" s="4" t="s">
        <v>151</v>
      </c>
      <c r="D19" s="4" t="s">
        <v>151</v>
      </c>
      <c r="F19" s="4" t="s">
        <v>161</v>
      </c>
      <c r="G19" s="4" t="s">
        <v>162</v>
      </c>
      <c r="H19" s="4" t="s">
        <v>19</v>
      </c>
      <c r="I19" s="4" t="s">
        <v>20</v>
      </c>
      <c r="J19" s="15" t="s">
        <v>154</v>
      </c>
      <c r="K19" s="9">
        <v>105</v>
      </c>
      <c r="M19" s="15" t="s">
        <v>154</v>
      </c>
      <c r="N19" s="15" t="s">
        <v>154</v>
      </c>
      <c r="P19" s="15" t="s">
        <v>154</v>
      </c>
      <c r="Q19" s="11">
        <v>1.2433392539964476E-2</v>
      </c>
    </row>
    <row r="20" spans="1:17" s="4" customFormat="1" ht="14.05" customHeight="1" x14ac:dyDescent="0.5">
      <c r="A20" s="4" t="s">
        <v>166</v>
      </c>
      <c r="C20" s="4">
        <v>1608</v>
      </c>
      <c r="D20" s="4" t="s">
        <v>164</v>
      </c>
      <c r="E20" s="4" t="s">
        <v>23</v>
      </c>
      <c r="F20" s="4" t="s">
        <v>165</v>
      </c>
      <c r="G20" s="4" t="s">
        <v>164</v>
      </c>
      <c r="H20" s="4" t="s">
        <v>19</v>
      </c>
      <c r="I20" s="4" t="s">
        <v>20</v>
      </c>
      <c r="J20" s="9">
        <v>95</v>
      </c>
      <c r="K20" s="9">
        <v>10</v>
      </c>
      <c r="M20" s="9">
        <f>K20-J20</f>
        <v>-85</v>
      </c>
      <c r="N20" s="10">
        <f>K20/J20-1</f>
        <v>-0.89473684210526316</v>
      </c>
      <c r="P20" s="11">
        <v>1.1808576755748913E-2</v>
      </c>
      <c r="Q20" s="11">
        <v>1.1841326228537595E-3</v>
      </c>
    </row>
    <row r="21" spans="1:17" s="4" customFormat="1" ht="12.9" customHeight="1" x14ac:dyDescent="0.5">
      <c r="A21" s="4" t="s">
        <v>167</v>
      </c>
      <c r="C21" s="4" t="s">
        <v>151</v>
      </c>
      <c r="D21" s="4" t="s">
        <v>151</v>
      </c>
      <c r="F21" s="4" t="s">
        <v>168</v>
      </c>
      <c r="G21" s="4" t="s">
        <v>169</v>
      </c>
      <c r="H21" s="4" t="s">
        <v>19</v>
      </c>
      <c r="I21" s="4" t="s">
        <v>20</v>
      </c>
      <c r="J21" s="15" t="s">
        <v>154</v>
      </c>
      <c r="K21" s="9">
        <v>200</v>
      </c>
      <c r="M21" s="15" t="s">
        <v>154</v>
      </c>
      <c r="N21" s="15" t="s">
        <v>154</v>
      </c>
      <c r="P21" s="15" t="s">
        <v>154</v>
      </c>
      <c r="Q21" s="11">
        <v>2.3682652457075192E-2</v>
      </c>
    </row>
    <row r="22" spans="1:17" s="4" customFormat="1" ht="12.9" customHeight="1" x14ac:dyDescent="0.5">
      <c r="A22" s="4" t="s">
        <v>170</v>
      </c>
      <c r="C22" s="4">
        <v>1611</v>
      </c>
      <c r="D22" s="4" t="s">
        <v>171</v>
      </c>
      <c r="E22" s="4" t="s">
        <v>23</v>
      </c>
      <c r="F22" s="4" t="s">
        <v>172</v>
      </c>
      <c r="G22" s="4" t="s">
        <v>173</v>
      </c>
      <c r="H22" s="4" t="s">
        <v>19</v>
      </c>
      <c r="I22" s="4" t="s">
        <v>20</v>
      </c>
      <c r="J22" s="9">
        <v>140</v>
      </c>
      <c r="K22" s="9">
        <v>135</v>
      </c>
      <c r="M22" s="9">
        <f>K22-J22</f>
        <v>-5</v>
      </c>
      <c r="N22" s="10">
        <f>K22/J22-1</f>
        <v>-3.5714285714285698E-2</v>
      </c>
      <c r="P22" s="11">
        <v>1.740211311373524E-2</v>
      </c>
      <c r="Q22" s="11">
        <v>1.5985790408525755E-2</v>
      </c>
    </row>
    <row r="23" spans="1:17" s="4" customFormat="1" ht="12.9" customHeight="1" x14ac:dyDescent="0.5">
      <c r="A23" s="4" t="s">
        <v>174</v>
      </c>
      <c r="C23" s="4">
        <v>1610</v>
      </c>
      <c r="D23" s="4" t="s">
        <v>175</v>
      </c>
      <c r="E23" s="4" t="s">
        <v>23</v>
      </c>
      <c r="F23" s="4" t="s">
        <v>176</v>
      </c>
      <c r="G23" s="4" t="s">
        <v>177</v>
      </c>
      <c r="H23" s="4" t="s">
        <v>19</v>
      </c>
      <c r="I23" s="4" t="s">
        <v>20</v>
      </c>
      <c r="J23" s="9">
        <v>1710</v>
      </c>
      <c r="K23" s="9">
        <v>1820</v>
      </c>
      <c r="M23" s="9">
        <f>K23-J23</f>
        <v>110</v>
      </c>
      <c r="N23" s="10">
        <f>K23/J23-1</f>
        <v>6.4327485380117011E-2</v>
      </c>
      <c r="P23" s="11">
        <v>0.21255438160348042</v>
      </c>
      <c r="Q23" s="11">
        <v>0.21551213735938426</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21685</v>
      </c>
      <c r="K26" s="6">
        <v>22715</v>
      </c>
      <c r="M26" s="6">
        <f>K26-J26</f>
        <v>1030</v>
      </c>
      <c r="N26" s="7">
        <f>K26/J26-1</f>
        <v>4.7498270694028122E-2</v>
      </c>
    </row>
    <row r="27" spans="1:17" s="4" customFormat="1" ht="12.9" customHeight="1" x14ac:dyDescent="0.5">
      <c r="A27" s="4" t="s">
        <v>181</v>
      </c>
      <c r="C27" s="4">
        <v>3130</v>
      </c>
      <c r="D27" s="4" t="s">
        <v>182</v>
      </c>
      <c r="E27" s="4" t="s">
        <v>183</v>
      </c>
      <c r="F27" s="4" t="s">
        <v>184</v>
      </c>
      <c r="G27" s="4" t="s">
        <v>185</v>
      </c>
      <c r="H27" s="4" t="s">
        <v>19</v>
      </c>
      <c r="I27" s="4" t="s">
        <v>20</v>
      </c>
      <c r="J27" s="9">
        <v>19410</v>
      </c>
      <c r="K27" s="9">
        <v>20240</v>
      </c>
      <c r="M27" s="9">
        <f>K27-J27</f>
        <v>830</v>
      </c>
      <c r="N27" s="10">
        <f>K27/J27-1</f>
        <v>4.276146316331797E-2</v>
      </c>
    </row>
    <row r="28" spans="1:17" s="4" customFormat="1" ht="12.9" customHeight="1" x14ac:dyDescent="0.5">
      <c r="A28" s="4" t="s">
        <v>186</v>
      </c>
      <c r="C28" s="4">
        <v>2467</v>
      </c>
      <c r="D28" s="4" t="s">
        <v>187</v>
      </c>
      <c r="E28" s="4" t="s">
        <v>183</v>
      </c>
      <c r="F28" s="4" t="s">
        <v>188</v>
      </c>
      <c r="G28" s="4" t="s">
        <v>189</v>
      </c>
      <c r="H28" s="4" t="s">
        <v>19</v>
      </c>
      <c r="I28" s="4" t="s">
        <v>20</v>
      </c>
      <c r="J28" s="9">
        <v>2275</v>
      </c>
      <c r="K28" s="9">
        <v>2465</v>
      </c>
      <c r="M28" s="9">
        <f>K28-J28</f>
        <v>190</v>
      </c>
      <c r="N28" s="10">
        <f>K28/J28-1</f>
        <v>8.3516483516483442E-2</v>
      </c>
    </row>
    <row r="29" spans="1:17" s="4" customFormat="1" ht="12.9" customHeight="1" x14ac:dyDescent="0.5">
      <c r="A29" s="4" t="s">
        <v>190</v>
      </c>
      <c r="C29" s="4">
        <v>2468</v>
      </c>
      <c r="D29" s="4" t="s">
        <v>191</v>
      </c>
      <c r="E29" s="4" t="s">
        <v>183</v>
      </c>
      <c r="F29" s="4" t="s">
        <v>188</v>
      </c>
      <c r="G29" s="4" t="s">
        <v>189</v>
      </c>
      <c r="H29" s="4" t="s">
        <v>19</v>
      </c>
      <c r="I29" s="4" t="s">
        <v>96</v>
      </c>
      <c r="J29" s="9">
        <v>1160</v>
      </c>
      <c r="K29" s="9">
        <v>1235</v>
      </c>
      <c r="M29" s="9">
        <f>K29-J29</f>
        <v>75</v>
      </c>
      <c r="N29" s="10">
        <f>K29/J29-1</f>
        <v>6.4655172413793149E-2</v>
      </c>
      <c r="P29" s="11">
        <v>0.50989010989010985</v>
      </c>
      <c r="Q29" s="11">
        <v>0.5010141987829615</v>
      </c>
    </row>
    <row r="30" spans="1:17" s="4" customFormat="1" ht="12.9" customHeight="1" x14ac:dyDescent="0.5">
      <c r="A30" s="4" t="s">
        <v>192</v>
      </c>
      <c r="C30" s="4">
        <v>2469</v>
      </c>
      <c r="D30" s="4" t="s">
        <v>193</v>
      </c>
      <c r="E30" s="4" t="s">
        <v>183</v>
      </c>
      <c r="F30" s="4" t="s">
        <v>188</v>
      </c>
      <c r="G30" s="4" t="s">
        <v>189</v>
      </c>
      <c r="H30" s="4" t="s">
        <v>19</v>
      </c>
      <c r="I30" s="4" t="s">
        <v>105</v>
      </c>
      <c r="J30" s="9">
        <v>1120</v>
      </c>
      <c r="K30" s="9">
        <v>1230</v>
      </c>
      <c r="M30" s="9">
        <f>K30-J30</f>
        <v>110</v>
      </c>
      <c r="N30" s="10">
        <f>K30/J30-1</f>
        <v>9.8214285714285809E-2</v>
      </c>
      <c r="P30" s="11">
        <v>0.49230769230769234</v>
      </c>
      <c r="Q30" s="11">
        <v>0.49898580121703856</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2.7</v>
      </c>
      <c r="K32" s="13">
        <v>2.7</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6295</v>
      </c>
      <c r="K35" s="6">
        <v>6550</v>
      </c>
      <c r="M35" s="6">
        <f>K35-J35</f>
        <v>255</v>
      </c>
      <c r="N35" s="7">
        <f>K35/J35-1</f>
        <v>4.0508339952343153E-2</v>
      </c>
    </row>
    <row r="36" spans="1:17" s="5" customFormat="1" ht="12.9" customHeight="1" x14ac:dyDescent="0.5">
      <c r="A36" s="5" t="s">
        <v>202</v>
      </c>
      <c r="C36" s="5">
        <v>1580</v>
      </c>
      <c r="D36" s="5" t="s">
        <v>203</v>
      </c>
      <c r="E36" s="5" t="s">
        <v>23</v>
      </c>
      <c r="F36" s="5" t="s">
        <v>204</v>
      </c>
      <c r="G36" s="5" t="s">
        <v>203</v>
      </c>
      <c r="H36" s="5" t="s">
        <v>19</v>
      </c>
      <c r="I36" s="5" t="s">
        <v>20</v>
      </c>
      <c r="J36" s="6">
        <v>5750</v>
      </c>
      <c r="K36" s="6">
        <v>5980</v>
      </c>
      <c r="M36" s="6">
        <f>K36-J36</f>
        <v>230</v>
      </c>
      <c r="N36" s="7">
        <f>K36/J36-1</f>
        <v>4.0000000000000036E-2</v>
      </c>
      <c r="P36" s="8">
        <v>0.91342335186656076</v>
      </c>
      <c r="Q36" s="8">
        <v>0.91297709923664128</v>
      </c>
    </row>
    <row r="37" spans="1:17" s="4" customFormat="1" ht="12.9" customHeight="1" x14ac:dyDescent="0.5">
      <c r="A37" s="4" t="s">
        <v>205</v>
      </c>
      <c r="C37" s="4">
        <v>1581</v>
      </c>
      <c r="D37" s="4" t="s">
        <v>206</v>
      </c>
      <c r="E37" s="4" t="s">
        <v>23</v>
      </c>
      <c r="F37" s="4" t="s">
        <v>207</v>
      </c>
      <c r="G37" s="4" t="s">
        <v>206</v>
      </c>
      <c r="H37" s="4" t="s">
        <v>19</v>
      </c>
      <c r="I37" s="4" t="s">
        <v>20</v>
      </c>
      <c r="J37" s="9">
        <v>5160</v>
      </c>
      <c r="K37" s="9">
        <v>5335</v>
      </c>
      <c r="M37" s="9">
        <f>K37-J37</f>
        <v>175</v>
      </c>
      <c r="N37" s="10">
        <f>K37/J37-1</f>
        <v>3.3914728682170603E-2</v>
      </c>
      <c r="P37" s="11">
        <v>0.81969817315329629</v>
      </c>
      <c r="Q37" s="11">
        <v>0.81450381679389317</v>
      </c>
    </row>
    <row r="38" spans="1:17" s="4" customFormat="1" ht="14.05" customHeight="1" x14ac:dyDescent="0.5">
      <c r="A38" s="4" t="s">
        <v>210</v>
      </c>
      <c r="C38" s="4" t="s">
        <v>151</v>
      </c>
      <c r="D38" s="4" t="s">
        <v>151</v>
      </c>
      <c r="F38" s="4" t="s">
        <v>208</v>
      </c>
      <c r="G38" s="4" t="s">
        <v>209</v>
      </c>
      <c r="H38" s="4" t="s">
        <v>19</v>
      </c>
      <c r="I38" s="4" t="s">
        <v>20</v>
      </c>
      <c r="J38" s="15" t="s">
        <v>154</v>
      </c>
      <c r="K38" s="9">
        <v>2820</v>
      </c>
      <c r="M38" s="15" t="s">
        <v>154</v>
      </c>
      <c r="N38" s="15" t="s">
        <v>154</v>
      </c>
      <c r="P38" s="15" t="s">
        <v>154</v>
      </c>
      <c r="Q38" s="11">
        <v>0.43053435114503819</v>
      </c>
    </row>
    <row r="39" spans="1:17" s="4" customFormat="1" ht="12.9" customHeight="1" x14ac:dyDescent="0.5">
      <c r="A39" s="4" t="s">
        <v>211</v>
      </c>
      <c r="C39" s="4" t="s">
        <v>151</v>
      </c>
      <c r="D39" s="4" t="s">
        <v>151</v>
      </c>
      <c r="F39" s="4" t="s">
        <v>212</v>
      </c>
      <c r="G39" s="4" t="s">
        <v>213</v>
      </c>
      <c r="H39" s="4" t="s">
        <v>19</v>
      </c>
      <c r="I39" s="4" t="s">
        <v>20</v>
      </c>
      <c r="J39" s="15" t="s">
        <v>154</v>
      </c>
      <c r="K39" s="9">
        <v>2515</v>
      </c>
      <c r="M39" s="15" t="s">
        <v>154</v>
      </c>
      <c r="N39" s="15" t="s">
        <v>154</v>
      </c>
      <c r="P39" s="15" t="s">
        <v>154</v>
      </c>
      <c r="Q39" s="11">
        <v>0.38396946564885498</v>
      </c>
    </row>
    <row r="40" spans="1:17" s="4" customFormat="1" ht="12.9" customHeight="1" x14ac:dyDescent="0.5">
      <c r="A40" s="4" t="s">
        <v>214</v>
      </c>
      <c r="C40" s="4">
        <v>1582</v>
      </c>
      <c r="D40" s="4" t="s">
        <v>215</v>
      </c>
      <c r="E40" s="4" t="s">
        <v>23</v>
      </c>
      <c r="F40" s="4" t="s">
        <v>216</v>
      </c>
      <c r="G40" s="4" t="s">
        <v>215</v>
      </c>
      <c r="H40" s="4" t="s">
        <v>19</v>
      </c>
      <c r="I40" s="4" t="s">
        <v>20</v>
      </c>
      <c r="J40" s="9">
        <v>595</v>
      </c>
      <c r="K40" s="9">
        <v>640</v>
      </c>
      <c r="M40" s="9">
        <f>K40-J40</f>
        <v>45</v>
      </c>
      <c r="N40" s="10">
        <f>K40/J40-1</f>
        <v>7.5630252100840289E-2</v>
      </c>
      <c r="P40" s="11">
        <v>9.451945988880063E-2</v>
      </c>
      <c r="Q40" s="11">
        <v>9.7709923664122136E-2</v>
      </c>
    </row>
    <row r="41" spans="1:17" s="4" customFormat="1" ht="14.05" customHeight="1" x14ac:dyDescent="0.5">
      <c r="A41" s="4" t="s">
        <v>210</v>
      </c>
      <c r="C41" s="4" t="s">
        <v>151</v>
      </c>
      <c r="D41" s="4" t="s">
        <v>151</v>
      </c>
      <c r="F41" s="4" t="s">
        <v>217</v>
      </c>
      <c r="G41" s="4" t="s">
        <v>209</v>
      </c>
      <c r="H41" s="4" t="s">
        <v>19</v>
      </c>
      <c r="I41" s="4" t="s">
        <v>20</v>
      </c>
      <c r="J41" s="15" t="s">
        <v>154</v>
      </c>
      <c r="K41" s="9">
        <v>270</v>
      </c>
      <c r="M41" s="15" t="s">
        <v>154</v>
      </c>
      <c r="N41" s="15" t="s">
        <v>154</v>
      </c>
      <c r="P41" s="15" t="s">
        <v>154</v>
      </c>
      <c r="Q41" s="11">
        <v>4.1221374045801527E-2</v>
      </c>
    </row>
    <row r="42" spans="1:17" s="4" customFormat="1" ht="12.9" customHeight="1" x14ac:dyDescent="0.5">
      <c r="A42" s="4" t="s">
        <v>211</v>
      </c>
      <c r="C42" s="4" t="s">
        <v>151</v>
      </c>
      <c r="D42" s="4" t="s">
        <v>151</v>
      </c>
      <c r="F42" s="4" t="s">
        <v>218</v>
      </c>
      <c r="G42" s="4" t="s">
        <v>213</v>
      </c>
      <c r="H42" s="4" t="s">
        <v>19</v>
      </c>
      <c r="I42" s="4" t="s">
        <v>20</v>
      </c>
      <c r="J42" s="15" t="s">
        <v>154</v>
      </c>
      <c r="K42" s="9">
        <v>370</v>
      </c>
      <c r="M42" s="15" t="s">
        <v>154</v>
      </c>
      <c r="N42" s="15" t="s">
        <v>154</v>
      </c>
      <c r="P42" s="15" t="s">
        <v>154</v>
      </c>
      <c r="Q42" s="11">
        <v>5.6488549618320609E-2</v>
      </c>
    </row>
    <row r="43" spans="1:17" s="5" customFormat="1" ht="12.9" customHeight="1" x14ac:dyDescent="0.5">
      <c r="A43" s="5" t="s">
        <v>219</v>
      </c>
      <c r="C43" s="5">
        <v>1583</v>
      </c>
      <c r="D43" s="5" t="s">
        <v>220</v>
      </c>
      <c r="E43" s="5" t="s">
        <v>23</v>
      </c>
      <c r="F43" s="5" t="s">
        <v>221</v>
      </c>
      <c r="G43" s="5" t="s">
        <v>222</v>
      </c>
      <c r="H43" s="5" t="s">
        <v>19</v>
      </c>
      <c r="I43" s="5" t="s">
        <v>20</v>
      </c>
      <c r="J43" s="6">
        <v>545</v>
      </c>
      <c r="K43" s="6">
        <v>565</v>
      </c>
      <c r="M43" s="6">
        <f>K43-J43</f>
        <v>20</v>
      </c>
      <c r="N43" s="7">
        <f>K43/J43-1</f>
        <v>3.669724770642202E-2</v>
      </c>
      <c r="P43" s="8">
        <v>8.6576648133439238E-2</v>
      </c>
      <c r="Q43" s="8">
        <v>8.6259541984732818E-2</v>
      </c>
    </row>
    <row r="44" spans="1:17" s="4" customFormat="1" ht="12.9" customHeight="1" x14ac:dyDescent="0.5">
      <c r="A44" s="4" t="s">
        <v>223</v>
      </c>
      <c r="C44" s="4">
        <v>1584</v>
      </c>
      <c r="D44" s="4" t="s">
        <v>224</v>
      </c>
      <c r="E44" s="4" t="s">
        <v>23</v>
      </c>
      <c r="F44" s="4" t="s">
        <v>225</v>
      </c>
      <c r="G44" s="4" t="s">
        <v>226</v>
      </c>
      <c r="H44" s="4" t="s">
        <v>19</v>
      </c>
      <c r="I44" s="4" t="s">
        <v>20</v>
      </c>
      <c r="J44" s="9">
        <v>405</v>
      </c>
      <c r="K44" s="9">
        <v>385</v>
      </c>
      <c r="M44" s="9">
        <f>K44-J44</f>
        <v>-20</v>
      </c>
      <c r="N44" s="10">
        <f>K44/J44-1</f>
        <v>-4.9382716049382713E-2</v>
      </c>
      <c r="P44" s="11">
        <v>6.4336775218427317E-2</v>
      </c>
      <c r="Q44" s="11">
        <v>5.8778625954198471E-2</v>
      </c>
    </row>
    <row r="45" spans="1:17" s="4" customFormat="1" ht="12.9" customHeight="1" x14ac:dyDescent="0.5">
      <c r="A45" s="4" t="s">
        <v>227</v>
      </c>
      <c r="C45" s="4">
        <v>1585</v>
      </c>
      <c r="D45" s="4" t="s">
        <v>228</v>
      </c>
      <c r="E45" s="4" t="s">
        <v>23</v>
      </c>
      <c r="F45" s="4" t="s">
        <v>229</v>
      </c>
      <c r="G45" s="4" t="s">
        <v>230</v>
      </c>
      <c r="H45" s="4" t="s">
        <v>19</v>
      </c>
      <c r="I45" s="4" t="s">
        <v>20</v>
      </c>
      <c r="J45" s="9">
        <v>135</v>
      </c>
      <c r="K45" s="9">
        <v>180</v>
      </c>
      <c r="M45" s="9">
        <f>K45-J45</f>
        <v>45</v>
      </c>
      <c r="N45" s="10">
        <f>K45/J45-1</f>
        <v>0.33333333333333326</v>
      </c>
      <c r="P45" s="11">
        <v>2.1445591739475776E-2</v>
      </c>
      <c r="Q45" s="11">
        <v>2.748091603053435E-2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3.1</v>
      </c>
      <c r="K47" s="13">
        <v>3.1</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21685</v>
      </c>
      <c r="K4" s="6">
        <v>22710</v>
      </c>
      <c r="M4" s="6">
        <f>K4-J4</f>
        <v>1025</v>
      </c>
      <c r="N4" s="7">
        <f>K4/J4-1</f>
        <v>4.7267696564445405E-2</v>
      </c>
    </row>
    <row r="5" spans="1:17" s="5" customFormat="1" ht="12.9" customHeight="1" x14ac:dyDescent="0.5">
      <c r="A5" s="5" t="s">
        <v>238</v>
      </c>
      <c r="C5" s="5">
        <v>839</v>
      </c>
      <c r="D5" s="5" t="s">
        <v>239</v>
      </c>
      <c r="E5" s="5" t="s">
        <v>183</v>
      </c>
      <c r="F5" s="5" t="s">
        <v>240</v>
      </c>
      <c r="G5" s="5" t="s">
        <v>239</v>
      </c>
      <c r="H5" s="5" t="s">
        <v>19</v>
      </c>
      <c r="I5" s="5" t="s">
        <v>20</v>
      </c>
      <c r="J5" s="6">
        <v>21225</v>
      </c>
      <c r="K5" s="6">
        <v>22275</v>
      </c>
      <c r="M5" s="6">
        <f>K5-J5</f>
        <v>1050</v>
      </c>
      <c r="N5" s="7">
        <f>K5/J5-1</f>
        <v>4.9469964664310861E-2</v>
      </c>
      <c r="P5" s="8">
        <v>0.97878718007839516</v>
      </c>
      <c r="Q5" s="8">
        <v>0.98084544253632766</v>
      </c>
    </row>
    <row r="6" spans="1:17" s="4" customFormat="1" ht="12.9" customHeight="1" x14ac:dyDescent="0.5">
      <c r="A6" s="4" t="s">
        <v>241</v>
      </c>
      <c r="C6" s="4">
        <v>841</v>
      </c>
      <c r="D6" s="4" t="s">
        <v>242</v>
      </c>
      <c r="E6" s="4" t="s">
        <v>183</v>
      </c>
      <c r="F6" s="4" t="s">
        <v>243</v>
      </c>
      <c r="G6" s="4" t="s">
        <v>242</v>
      </c>
      <c r="H6" s="4" t="s">
        <v>19</v>
      </c>
      <c r="I6" s="4" t="s">
        <v>20</v>
      </c>
      <c r="J6" s="9">
        <v>19960</v>
      </c>
      <c r="K6" s="9">
        <v>21055</v>
      </c>
      <c r="M6" s="9">
        <f>K6-J6</f>
        <v>1095</v>
      </c>
      <c r="N6" s="10">
        <f>K6/J6-1</f>
        <v>5.4859719438877796E-2</v>
      </c>
      <c r="P6" s="11">
        <v>0.92045192529398201</v>
      </c>
      <c r="Q6" s="11">
        <v>0.92712461470717744</v>
      </c>
    </row>
    <row r="7" spans="1:17" s="4" customFormat="1" ht="12.9" customHeight="1" x14ac:dyDescent="0.5">
      <c r="A7" s="4" t="s">
        <v>244</v>
      </c>
      <c r="C7" s="4">
        <v>842</v>
      </c>
      <c r="D7" s="4" t="s">
        <v>245</v>
      </c>
      <c r="E7" s="4" t="s">
        <v>183</v>
      </c>
      <c r="F7" s="4" t="s">
        <v>246</v>
      </c>
      <c r="G7" s="4" t="s">
        <v>245</v>
      </c>
      <c r="H7" s="4" t="s">
        <v>19</v>
      </c>
      <c r="I7" s="4" t="s">
        <v>20</v>
      </c>
      <c r="J7" s="9">
        <v>500</v>
      </c>
      <c r="K7" s="9">
        <v>385</v>
      </c>
      <c r="M7" s="9">
        <f>K7-J7</f>
        <v>-115</v>
      </c>
      <c r="N7" s="10">
        <f>K7/J7-1</f>
        <v>-0.22999999999999998</v>
      </c>
      <c r="P7" s="11">
        <v>2.3057412958266084E-2</v>
      </c>
      <c r="Q7" s="11">
        <v>1.6952884191985908E-2</v>
      </c>
    </row>
    <row r="8" spans="1:17" s="4" customFormat="1" ht="12.9" customHeight="1" x14ac:dyDescent="0.5">
      <c r="A8" s="4" t="s">
        <v>247</v>
      </c>
      <c r="C8" s="4">
        <v>843</v>
      </c>
      <c r="D8" s="4" t="s">
        <v>248</v>
      </c>
      <c r="E8" s="4" t="s">
        <v>183</v>
      </c>
      <c r="F8" s="4" t="s">
        <v>249</v>
      </c>
      <c r="G8" s="4" t="s">
        <v>248</v>
      </c>
      <c r="H8" s="4" t="s">
        <v>19</v>
      </c>
      <c r="I8" s="4" t="s">
        <v>20</v>
      </c>
      <c r="J8" s="9">
        <v>770</v>
      </c>
      <c r="K8" s="9">
        <v>830</v>
      </c>
      <c r="M8" s="9">
        <f>K8-J8</f>
        <v>60</v>
      </c>
      <c r="N8" s="10">
        <f>K8/J8-1</f>
        <v>7.7922077922077948E-2</v>
      </c>
      <c r="P8" s="11">
        <v>3.5508415955729768E-2</v>
      </c>
      <c r="Q8" s="11">
        <v>3.6547776309995596E-2</v>
      </c>
    </row>
    <row r="9" spans="1:17" s="4" customFormat="1" ht="14.05" customHeight="1" x14ac:dyDescent="0.5">
      <c r="A9" s="4" t="s">
        <v>253</v>
      </c>
      <c r="C9" s="4">
        <v>844</v>
      </c>
      <c r="D9" s="4" t="s">
        <v>250</v>
      </c>
      <c r="E9" s="4" t="s">
        <v>183</v>
      </c>
      <c r="F9" s="4" t="s">
        <v>251</v>
      </c>
      <c r="G9" s="4" t="s">
        <v>252</v>
      </c>
      <c r="H9" s="4" t="s">
        <v>19</v>
      </c>
      <c r="I9" s="4" t="s">
        <v>20</v>
      </c>
      <c r="J9" s="9">
        <v>0</v>
      </c>
      <c r="K9" s="9">
        <v>0</v>
      </c>
      <c r="M9" s="9">
        <f>K9-J9</f>
        <v>0</v>
      </c>
      <c r="N9" s="15" t="s">
        <v>154</v>
      </c>
      <c r="P9" s="11">
        <v>0</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765</v>
      </c>
      <c r="K11" s="9">
        <v>830</v>
      </c>
      <c r="M11" s="9">
        <f>K11-J11</f>
        <v>65</v>
      </c>
      <c r="N11" s="10">
        <f>K11/J11-1</f>
        <v>8.4967320261437829E-2</v>
      </c>
      <c r="P11" s="11">
        <v>3.5277841826147106E-2</v>
      </c>
      <c r="Q11" s="11">
        <v>3.6547776309995596E-2</v>
      </c>
    </row>
    <row r="12" spans="1:17" s="4" customFormat="1" ht="12.9" customHeight="1" x14ac:dyDescent="0.5">
      <c r="A12" s="4" t="s">
        <v>261</v>
      </c>
      <c r="C12" s="4">
        <v>962</v>
      </c>
      <c r="D12" s="4" t="s">
        <v>262</v>
      </c>
      <c r="E12" s="4" t="s">
        <v>183</v>
      </c>
      <c r="F12" s="4" t="s">
        <v>263</v>
      </c>
      <c r="G12" s="4" t="s">
        <v>262</v>
      </c>
      <c r="H12" s="4" t="s">
        <v>19</v>
      </c>
      <c r="I12" s="4" t="s">
        <v>20</v>
      </c>
      <c r="J12" s="9">
        <v>60</v>
      </c>
      <c r="K12" s="9">
        <v>100</v>
      </c>
      <c r="M12" s="9">
        <f>K12-J12</f>
        <v>40</v>
      </c>
      <c r="N12" s="10">
        <f>K12/J12-1</f>
        <v>0.66666666666666674</v>
      </c>
      <c r="P12" s="11">
        <v>2.7668895549919298E-3</v>
      </c>
      <c r="Q12" s="11">
        <v>4.4033465433729636E-3</v>
      </c>
    </row>
    <row r="13" spans="1:17" s="4" customFormat="1" ht="12.9" customHeight="1" x14ac:dyDescent="0.5">
      <c r="A13" s="4" t="s">
        <v>264</v>
      </c>
      <c r="C13" s="4">
        <v>1025</v>
      </c>
      <c r="D13" s="4" t="s">
        <v>265</v>
      </c>
      <c r="E13" s="4" t="s">
        <v>183</v>
      </c>
      <c r="F13" s="4" t="s">
        <v>266</v>
      </c>
      <c r="G13" s="4" t="s">
        <v>265</v>
      </c>
      <c r="H13" s="4" t="s">
        <v>19</v>
      </c>
      <c r="I13" s="4" t="s">
        <v>20</v>
      </c>
      <c r="J13" s="9">
        <v>20</v>
      </c>
      <c r="K13" s="9">
        <v>80</v>
      </c>
      <c r="M13" s="9">
        <f>K13-J13</f>
        <v>60</v>
      </c>
      <c r="N13" s="10">
        <f>K13/J13-1</f>
        <v>3</v>
      </c>
      <c r="P13" s="11">
        <v>9.2229651833064335E-4</v>
      </c>
      <c r="Q13" s="11">
        <v>3.5226772346983706E-3</v>
      </c>
    </row>
    <row r="14" spans="1:17" s="4" customFormat="1" ht="12.9" customHeight="1" x14ac:dyDescent="0.5">
      <c r="A14" s="4" t="s">
        <v>267</v>
      </c>
      <c r="C14" s="4">
        <v>1007</v>
      </c>
      <c r="D14" s="4" t="s">
        <v>268</v>
      </c>
      <c r="E14" s="4" t="s">
        <v>183</v>
      </c>
      <c r="F14" s="4" t="s">
        <v>269</v>
      </c>
      <c r="G14" s="4" t="s">
        <v>270</v>
      </c>
      <c r="H14" s="4" t="s">
        <v>19</v>
      </c>
      <c r="I14" s="4" t="s">
        <v>20</v>
      </c>
      <c r="J14" s="9">
        <v>435</v>
      </c>
      <c r="K14" s="9">
        <v>135</v>
      </c>
      <c r="M14" s="9">
        <f>K14-J14</f>
        <v>-300</v>
      </c>
      <c r="N14" s="10">
        <f>K14/J14-1</f>
        <v>-0.68965517241379315</v>
      </c>
      <c r="P14" s="11">
        <v>2.005994927369149E-2</v>
      </c>
      <c r="Q14" s="11">
        <v>5.9445178335535004E-3</v>
      </c>
    </row>
    <row r="15" spans="1:17" s="4" customFormat="1" ht="12.9" customHeight="1" x14ac:dyDescent="0.5">
      <c r="A15" s="4" t="s">
        <v>271</v>
      </c>
      <c r="C15" s="4">
        <v>1075</v>
      </c>
      <c r="D15" s="4" t="s">
        <v>272</v>
      </c>
      <c r="E15" s="4" t="s">
        <v>183</v>
      </c>
      <c r="F15" s="4" t="s">
        <v>273</v>
      </c>
      <c r="G15" s="4" t="s">
        <v>272</v>
      </c>
      <c r="H15" s="4" t="s">
        <v>19</v>
      </c>
      <c r="I15" s="4" t="s">
        <v>20</v>
      </c>
      <c r="J15" s="9">
        <v>0</v>
      </c>
      <c r="K15" s="9">
        <v>15</v>
      </c>
      <c r="M15" s="9">
        <f>K15-J15</f>
        <v>15</v>
      </c>
      <c r="N15" s="15" t="s">
        <v>154</v>
      </c>
      <c r="P15" s="11">
        <v>0</v>
      </c>
      <c r="Q15" s="11">
        <v>6.6050198150594452E-4</v>
      </c>
    </row>
    <row r="16" spans="1:17" s="4" customFormat="1" ht="12.9" customHeight="1" x14ac:dyDescent="0.5">
      <c r="A16" s="4" t="s">
        <v>274</v>
      </c>
      <c r="C16" s="4">
        <v>1039</v>
      </c>
      <c r="D16" s="4" t="s">
        <v>275</v>
      </c>
      <c r="E16" s="4" t="s">
        <v>183</v>
      </c>
      <c r="F16" s="4" t="s">
        <v>276</v>
      </c>
      <c r="G16" s="4" t="s">
        <v>275</v>
      </c>
      <c r="H16" s="4" t="s">
        <v>19</v>
      </c>
      <c r="I16" s="4" t="s">
        <v>20</v>
      </c>
      <c r="J16" s="9">
        <v>20</v>
      </c>
      <c r="K16" s="9">
        <v>40</v>
      </c>
      <c r="M16" s="9">
        <f>K16-J16</f>
        <v>20</v>
      </c>
      <c r="N16" s="10">
        <f>K16/J16-1</f>
        <v>1</v>
      </c>
      <c r="P16" s="11">
        <v>9.2229651833064335E-4</v>
      </c>
      <c r="Q16" s="11">
        <v>1.7613386173491853E-3</v>
      </c>
    </row>
    <row r="17" spans="1:17" s="4" customFormat="1" ht="12.9" customHeight="1" x14ac:dyDescent="0.5">
      <c r="A17" s="4" t="s">
        <v>277</v>
      </c>
      <c r="C17" s="4">
        <v>991</v>
      </c>
      <c r="D17" s="4" t="s">
        <v>278</v>
      </c>
      <c r="E17" s="4" t="s">
        <v>183</v>
      </c>
      <c r="F17" s="4" t="s">
        <v>279</v>
      </c>
      <c r="G17" s="4" t="s">
        <v>278</v>
      </c>
      <c r="H17" s="4" t="s">
        <v>19</v>
      </c>
      <c r="I17" s="4" t="s">
        <v>20</v>
      </c>
      <c r="J17" s="9">
        <v>15</v>
      </c>
      <c r="K17" s="9">
        <v>15</v>
      </c>
      <c r="M17" s="9">
        <f>K17-J17</f>
        <v>0</v>
      </c>
      <c r="N17" s="10">
        <f>K17/J17-1</f>
        <v>0</v>
      </c>
      <c r="P17" s="11">
        <v>6.9172238874798246E-4</v>
      </c>
      <c r="Q17" s="11">
        <v>6.6050198150594452E-4</v>
      </c>
    </row>
    <row r="18" spans="1:17" s="5" customFormat="1" ht="12.9" customHeight="1" x14ac:dyDescent="0.5">
      <c r="A18" s="5" t="s">
        <v>280</v>
      </c>
      <c r="C18" s="5">
        <v>1102</v>
      </c>
      <c r="D18" s="5" t="s">
        <v>281</v>
      </c>
      <c r="E18" s="5" t="s">
        <v>183</v>
      </c>
      <c r="F18" s="5" t="s">
        <v>282</v>
      </c>
      <c r="G18" s="5" t="s">
        <v>281</v>
      </c>
      <c r="H18" s="5" t="s">
        <v>19</v>
      </c>
      <c r="I18" s="5" t="s">
        <v>20</v>
      </c>
      <c r="J18" s="6">
        <v>455</v>
      </c>
      <c r="K18" s="6">
        <v>435</v>
      </c>
      <c r="M18" s="6">
        <f>K18-J18</f>
        <v>-20</v>
      </c>
      <c r="N18" s="7">
        <f>K18/J18-1</f>
        <v>-4.3956043956043911E-2</v>
      </c>
      <c r="P18" s="8">
        <v>2.0982245792022135E-2</v>
      </c>
      <c r="Q18" s="8">
        <v>1.9154557463672391E-2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21685</v>
      </c>
      <c r="K21" s="6">
        <v>22710</v>
      </c>
      <c r="M21" s="6">
        <f>K21-J21</f>
        <v>1025</v>
      </c>
      <c r="N21" s="7">
        <f>K21/J21-1</f>
        <v>4.7267696564445405E-2</v>
      </c>
    </row>
    <row r="22" spans="1:17" s="4" customFormat="1" ht="12.9" customHeight="1" x14ac:dyDescent="0.5">
      <c r="A22" s="4" t="s">
        <v>288</v>
      </c>
      <c r="C22" s="4">
        <v>2</v>
      </c>
      <c r="D22" s="4" t="s">
        <v>289</v>
      </c>
      <c r="E22" s="4" t="s">
        <v>183</v>
      </c>
      <c r="F22" s="4" t="s">
        <v>290</v>
      </c>
      <c r="G22" s="4" t="s">
        <v>289</v>
      </c>
      <c r="H22" s="4" t="s">
        <v>19</v>
      </c>
      <c r="I22" s="4" t="s">
        <v>20</v>
      </c>
      <c r="J22" s="9">
        <v>19495</v>
      </c>
      <c r="K22" s="9">
        <v>20380</v>
      </c>
      <c r="M22" s="9">
        <f>K22-J22</f>
        <v>885</v>
      </c>
      <c r="N22" s="10">
        <f>K22/J22-1</f>
        <v>4.5396255450115497E-2</v>
      </c>
      <c r="P22" s="11">
        <v>0.89900853124279456</v>
      </c>
      <c r="Q22" s="11">
        <v>0.89740202553940995</v>
      </c>
    </row>
    <row r="23" spans="1:17" s="4" customFormat="1" ht="12.9" customHeight="1" x14ac:dyDescent="0.5">
      <c r="A23" s="4" t="s">
        <v>291</v>
      </c>
      <c r="C23" s="4">
        <v>3</v>
      </c>
      <c r="D23" s="4" t="s">
        <v>292</v>
      </c>
      <c r="E23" s="4" t="s">
        <v>183</v>
      </c>
      <c r="F23" s="4" t="s">
        <v>293</v>
      </c>
      <c r="G23" s="4" t="s">
        <v>292</v>
      </c>
      <c r="H23" s="4" t="s">
        <v>19</v>
      </c>
      <c r="I23" s="4" t="s">
        <v>20</v>
      </c>
      <c r="J23" s="9">
        <v>25</v>
      </c>
      <c r="K23" s="9">
        <v>0</v>
      </c>
      <c r="M23" s="9">
        <f>K23-J23</f>
        <v>-25</v>
      </c>
      <c r="N23" s="10">
        <f>K23/J23-1</f>
        <v>-1</v>
      </c>
      <c r="P23" s="11">
        <v>1.152870647913304E-3</v>
      </c>
      <c r="Q23" s="11">
        <v>0</v>
      </c>
    </row>
    <row r="24" spans="1:17" s="4" customFormat="1" ht="12.9" customHeight="1" x14ac:dyDescent="0.5">
      <c r="A24" s="4" t="s">
        <v>294</v>
      </c>
      <c r="C24" s="4">
        <v>4</v>
      </c>
      <c r="D24" s="4" t="s">
        <v>295</v>
      </c>
      <c r="E24" s="4" t="s">
        <v>183</v>
      </c>
      <c r="F24" s="4" t="s">
        <v>296</v>
      </c>
      <c r="G24" s="4" t="s">
        <v>295</v>
      </c>
      <c r="H24" s="4" t="s">
        <v>19</v>
      </c>
      <c r="I24" s="4" t="s">
        <v>20</v>
      </c>
      <c r="J24" s="9">
        <v>2100</v>
      </c>
      <c r="K24" s="9">
        <v>2255</v>
      </c>
      <c r="M24" s="9">
        <f>K24-J24</f>
        <v>155</v>
      </c>
      <c r="N24" s="10">
        <f>K24/J24-1</f>
        <v>7.3809523809523769E-2</v>
      </c>
      <c r="P24" s="11">
        <v>9.6841134424717548E-2</v>
      </c>
      <c r="Q24" s="11">
        <v>9.929546455306032E-2</v>
      </c>
    </row>
    <row r="25" spans="1:17" s="4" customFormat="1" ht="12.9" customHeight="1" x14ac:dyDescent="0.5">
      <c r="A25" s="4" t="s">
        <v>297</v>
      </c>
      <c r="C25" s="4">
        <v>5</v>
      </c>
      <c r="D25" s="4" t="s">
        <v>298</v>
      </c>
      <c r="E25" s="4" t="s">
        <v>183</v>
      </c>
      <c r="F25" s="4" t="s">
        <v>299</v>
      </c>
      <c r="G25" s="4" t="s">
        <v>298</v>
      </c>
      <c r="H25" s="4" t="s">
        <v>19</v>
      </c>
      <c r="I25" s="4" t="s">
        <v>20</v>
      </c>
      <c r="J25" s="9">
        <v>70</v>
      </c>
      <c r="K25" s="9">
        <v>70</v>
      </c>
      <c r="M25" s="9">
        <f>K25-J25</f>
        <v>0</v>
      </c>
      <c r="N25" s="10">
        <f>K25/J25-1</f>
        <v>0</v>
      </c>
      <c r="P25" s="11">
        <v>3.2280378141572516E-3</v>
      </c>
      <c r="Q25" s="11">
        <v>3.0823425803610744E-3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21685</v>
      </c>
      <c r="K28" s="6">
        <v>22710</v>
      </c>
      <c r="M28" s="6">
        <f>K28-J28</f>
        <v>1025</v>
      </c>
      <c r="N28" s="7">
        <f>K28/J28-1</f>
        <v>4.7267696564445405E-2</v>
      </c>
    </row>
    <row r="29" spans="1:17" s="5" customFormat="1" ht="12.9" customHeight="1" x14ac:dyDescent="0.5">
      <c r="A29" s="5" t="s">
        <v>304</v>
      </c>
      <c r="C29" s="5">
        <v>597</v>
      </c>
      <c r="D29" s="5" t="s">
        <v>305</v>
      </c>
      <c r="E29" s="5" t="s">
        <v>23</v>
      </c>
      <c r="F29" s="5" t="s">
        <v>306</v>
      </c>
      <c r="G29" s="5" t="s">
        <v>307</v>
      </c>
      <c r="H29" s="5" t="s">
        <v>19</v>
      </c>
      <c r="I29" s="5" t="s">
        <v>20</v>
      </c>
      <c r="J29" s="6">
        <v>20245</v>
      </c>
      <c r="K29" s="6">
        <v>20780</v>
      </c>
      <c r="M29" s="6">
        <f>K29-J29</f>
        <v>535</v>
      </c>
      <c r="N29" s="7">
        <f>K29/J29-1</f>
        <v>2.6426278093356403E-2</v>
      </c>
      <c r="P29" s="8">
        <v>0.93359465068019365</v>
      </c>
      <c r="Q29" s="8">
        <v>0.91501541171290179</v>
      </c>
    </row>
    <row r="30" spans="1:17" s="5" customFormat="1" ht="14.05" customHeight="1" x14ac:dyDescent="0.5">
      <c r="A30" s="5" t="s">
        <v>311</v>
      </c>
      <c r="C30" s="5">
        <v>590</v>
      </c>
      <c r="D30" s="5" t="s">
        <v>308</v>
      </c>
      <c r="E30" s="5" t="s">
        <v>23</v>
      </c>
      <c r="F30" s="5" t="s">
        <v>309</v>
      </c>
      <c r="G30" s="5" t="s">
        <v>310</v>
      </c>
      <c r="H30" s="5" t="s">
        <v>19</v>
      </c>
      <c r="I30" s="5" t="s">
        <v>20</v>
      </c>
      <c r="J30" s="6">
        <v>1435</v>
      </c>
      <c r="K30" s="6">
        <v>1930</v>
      </c>
      <c r="M30" s="6">
        <f>K30-J30</f>
        <v>495</v>
      </c>
      <c r="N30" s="7">
        <f>K30/J30-1</f>
        <v>0.34494773519163768</v>
      </c>
      <c r="P30" s="8">
        <v>6.6174775190223661E-2</v>
      </c>
      <c r="Q30" s="8">
        <v>8.4984588287098192E-2</v>
      </c>
    </row>
    <row r="31" spans="1:17" s="4" customFormat="1" ht="14.05" customHeight="1" x14ac:dyDescent="0.5">
      <c r="A31" s="4" t="s">
        <v>315</v>
      </c>
      <c r="C31" s="4">
        <v>591</v>
      </c>
      <c r="D31" s="4" t="s">
        <v>312</v>
      </c>
      <c r="E31" s="4" t="s">
        <v>23</v>
      </c>
      <c r="F31" s="4" t="s">
        <v>313</v>
      </c>
      <c r="G31" s="4" t="s">
        <v>314</v>
      </c>
      <c r="H31" s="4" t="s">
        <v>19</v>
      </c>
      <c r="I31" s="4" t="s">
        <v>20</v>
      </c>
      <c r="J31" s="9">
        <v>1415</v>
      </c>
      <c r="K31" s="9">
        <v>1910</v>
      </c>
      <c r="M31" s="9">
        <f>K31-J31</f>
        <v>495</v>
      </c>
      <c r="N31" s="10">
        <f>K31/J31-1</f>
        <v>0.34982332155477036</v>
      </c>
      <c r="P31" s="11">
        <v>6.5252478671893016E-2</v>
      </c>
      <c r="Q31" s="11">
        <v>8.4103918978423606E-2</v>
      </c>
    </row>
    <row r="32" spans="1:17" s="4" customFormat="1" ht="12.9" customHeight="1" x14ac:dyDescent="0.5">
      <c r="A32" s="4" t="s">
        <v>316</v>
      </c>
      <c r="C32" s="4">
        <v>592</v>
      </c>
      <c r="D32" s="4" t="s">
        <v>317</v>
      </c>
      <c r="E32" s="4" t="s">
        <v>23</v>
      </c>
      <c r="F32" s="4" t="s">
        <v>318</v>
      </c>
      <c r="G32" s="4" t="s">
        <v>317</v>
      </c>
      <c r="H32" s="4" t="s">
        <v>19</v>
      </c>
      <c r="I32" s="4" t="s">
        <v>20</v>
      </c>
      <c r="J32" s="9">
        <v>345</v>
      </c>
      <c r="K32" s="9">
        <v>440</v>
      </c>
      <c r="M32" s="9">
        <f>K32-J32</f>
        <v>95</v>
      </c>
      <c r="N32" s="10">
        <f>K32/J32-1</f>
        <v>0.2753623188405796</v>
      </c>
      <c r="P32" s="11">
        <v>1.5909614941203597E-2</v>
      </c>
      <c r="Q32" s="11">
        <v>1.9374724790841038E-2</v>
      </c>
    </row>
    <row r="33" spans="1:17" s="4" customFormat="1" ht="12.9" customHeight="1" x14ac:dyDescent="0.5">
      <c r="A33" s="4" t="s">
        <v>319</v>
      </c>
      <c r="C33" s="4">
        <v>593</v>
      </c>
      <c r="D33" s="4" t="s">
        <v>320</v>
      </c>
      <c r="E33" s="4" t="s">
        <v>23</v>
      </c>
      <c r="F33" s="4" t="s">
        <v>321</v>
      </c>
      <c r="G33" s="4" t="s">
        <v>320</v>
      </c>
      <c r="H33" s="4" t="s">
        <v>19</v>
      </c>
      <c r="I33" s="4" t="s">
        <v>20</v>
      </c>
      <c r="J33" s="9">
        <v>1070</v>
      </c>
      <c r="K33" s="9">
        <v>1455</v>
      </c>
      <c r="M33" s="9">
        <f>K33-J33</f>
        <v>385</v>
      </c>
      <c r="N33" s="10">
        <f>K33/J33-1</f>
        <v>0.35981308411214963</v>
      </c>
      <c r="P33" s="11">
        <v>4.9342863730689419E-2</v>
      </c>
      <c r="Q33" s="11">
        <v>6.4068692206076625E-2</v>
      </c>
    </row>
    <row r="34" spans="1:17" s="4" customFormat="1" ht="12.9" customHeight="1" x14ac:dyDescent="0.5">
      <c r="A34" s="4" t="s">
        <v>322</v>
      </c>
      <c r="C34" s="4">
        <v>594</v>
      </c>
      <c r="D34" s="4" t="s">
        <v>323</v>
      </c>
      <c r="E34" s="4" t="s">
        <v>23</v>
      </c>
      <c r="F34" s="4" t="s">
        <v>324</v>
      </c>
      <c r="G34" s="4" t="s">
        <v>325</v>
      </c>
      <c r="H34" s="4" t="s">
        <v>19</v>
      </c>
      <c r="I34" s="4" t="s">
        <v>20</v>
      </c>
      <c r="J34" s="9">
        <v>10</v>
      </c>
      <c r="K34" s="9">
        <v>10</v>
      </c>
      <c r="M34" s="9">
        <f>K34-J34</f>
        <v>0</v>
      </c>
      <c r="N34" s="10">
        <f>K34/J34-1</f>
        <v>0</v>
      </c>
      <c r="P34" s="11">
        <v>4.6114825916532167E-4</v>
      </c>
      <c r="Q34" s="11">
        <v>4.4033465433729633E-4</v>
      </c>
    </row>
    <row r="35" spans="1:17" s="4" customFormat="1" ht="14.05" customHeight="1" x14ac:dyDescent="0.5">
      <c r="A35" s="4" t="s">
        <v>329</v>
      </c>
      <c r="C35" s="4">
        <v>595</v>
      </c>
      <c r="D35" s="4" t="s">
        <v>326</v>
      </c>
      <c r="E35" s="4" t="s">
        <v>23</v>
      </c>
      <c r="F35" s="4" t="s">
        <v>327</v>
      </c>
      <c r="G35" s="4" t="s">
        <v>328</v>
      </c>
      <c r="H35" s="4" t="s">
        <v>19</v>
      </c>
      <c r="I35" s="4" t="s">
        <v>20</v>
      </c>
      <c r="J35" s="9">
        <v>0</v>
      </c>
      <c r="K35" s="9">
        <v>20</v>
      </c>
      <c r="M35" s="9">
        <f>K35-J35</f>
        <v>20</v>
      </c>
      <c r="N35" s="15" t="s">
        <v>154</v>
      </c>
      <c r="P35" s="11">
        <v>0</v>
      </c>
      <c r="Q35" s="11">
        <v>8.8066930867459266E-4</v>
      </c>
    </row>
    <row r="36" spans="1:17" s="4" customFormat="1" ht="14.05" customHeight="1" x14ac:dyDescent="0.5">
      <c r="A36" s="4" t="s">
        <v>333</v>
      </c>
      <c r="C36" s="4">
        <v>596</v>
      </c>
      <c r="D36" s="4" t="s">
        <v>330</v>
      </c>
      <c r="E36" s="4" t="s">
        <v>23</v>
      </c>
      <c r="F36" s="4" t="s">
        <v>331</v>
      </c>
      <c r="G36" s="4" t="s">
        <v>332</v>
      </c>
      <c r="H36" s="4" t="s">
        <v>19</v>
      </c>
      <c r="I36" s="4" t="s">
        <v>20</v>
      </c>
      <c r="J36" s="9">
        <v>25</v>
      </c>
      <c r="K36" s="9">
        <v>0</v>
      </c>
      <c r="M36" s="9">
        <f>K36-J36</f>
        <v>-25</v>
      </c>
      <c r="N36" s="10">
        <f>K36/J36-1</f>
        <v>-1</v>
      </c>
      <c r="P36" s="11">
        <v>1.152870647913304E-3</v>
      </c>
      <c r="Q36" s="11">
        <v>0</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21685</v>
      </c>
      <c r="K39" s="6">
        <v>22710</v>
      </c>
      <c r="M39" s="6">
        <f>K39-J39</f>
        <v>1025</v>
      </c>
      <c r="N39" s="7">
        <f>K39/J39-1</f>
        <v>4.7267696564445405E-2</v>
      </c>
    </row>
    <row r="40" spans="1:17" s="4" customFormat="1" ht="14.05" customHeight="1" x14ac:dyDescent="0.5">
      <c r="A40" s="4" t="s">
        <v>341</v>
      </c>
      <c r="C40" s="4">
        <v>617</v>
      </c>
      <c r="D40" s="4" t="s">
        <v>339</v>
      </c>
      <c r="E40" s="4" t="s">
        <v>23</v>
      </c>
      <c r="F40" s="4" t="s">
        <v>340</v>
      </c>
      <c r="G40" s="4" t="s">
        <v>339</v>
      </c>
      <c r="H40" s="4" t="s">
        <v>19</v>
      </c>
      <c r="I40" s="4" t="s">
        <v>20</v>
      </c>
      <c r="J40" s="9">
        <v>320</v>
      </c>
      <c r="K40" s="9">
        <v>380</v>
      </c>
      <c r="M40" s="9">
        <f>K40-J40</f>
        <v>60</v>
      </c>
      <c r="N40" s="10">
        <f>K40/J40-1</f>
        <v>0.1875</v>
      </c>
      <c r="P40" s="11">
        <v>1.4756744293290294E-2</v>
      </c>
      <c r="Q40" s="11">
        <v>1.6732716864817261E-2</v>
      </c>
    </row>
    <row r="41" spans="1:17" s="4" customFormat="1" ht="12.9" customHeight="1" x14ac:dyDescent="0.5">
      <c r="A41" s="4" t="s">
        <v>342</v>
      </c>
      <c r="C41" s="4">
        <v>618</v>
      </c>
      <c r="D41" s="4" t="s">
        <v>343</v>
      </c>
      <c r="E41" s="4" t="s">
        <v>23</v>
      </c>
      <c r="F41" s="4" t="s">
        <v>344</v>
      </c>
      <c r="G41" s="4" t="s">
        <v>343</v>
      </c>
      <c r="H41" s="4" t="s">
        <v>19</v>
      </c>
      <c r="I41" s="4" t="s">
        <v>20</v>
      </c>
      <c r="J41" s="9">
        <v>21365</v>
      </c>
      <c r="K41" s="9">
        <v>22325</v>
      </c>
      <c r="M41" s="9">
        <f>K41-J41</f>
        <v>960</v>
      </c>
      <c r="N41" s="10">
        <f>K41/J41-1</f>
        <v>4.4933302129651409E-2</v>
      </c>
      <c r="P41" s="11">
        <v>0.98524325570670968</v>
      </c>
      <c r="Q41" s="11">
        <v>0.98304711580801407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21685</v>
      </c>
      <c r="K4" s="6">
        <v>22710</v>
      </c>
      <c r="M4" s="6">
        <f>K4-J4</f>
        <v>1025</v>
      </c>
      <c r="N4" s="7">
        <f>K4/J4-1</f>
        <v>4.7267696564445405E-2</v>
      </c>
    </row>
    <row r="5" spans="1:17" s="5" customFormat="1" ht="14.05" customHeight="1" x14ac:dyDescent="0.5">
      <c r="A5" s="5" t="s">
        <v>351</v>
      </c>
      <c r="C5" s="5">
        <v>128</v>
      </c>
      <c r="D5" s="5" t="s">
        <v>349</v>
      </c>
      <c r="E5" s="5" t="s">
        <v>23</v>
      </c>
      <c r="F5" s="5" t="s">
        <v>350</v>
      </c>
      <c r="G5" s="5" t="s">
        <v>349</v>
      </c>
      <c r="H5" s="5" t="s">
        <v>19</v>
      </c>
      <c r="I5" s="5" t="s">
        <v>20</v>
      </c>
      <c r="J5" s="6">
        <v>21010</v>
      </c>
      <c r="K5" s="6">
        <v>22045</v>
      </c>
      <c r="M5" s="6">
        <f>K5-J5</f>
        <v>1035</v>
      </c>
      <c r="N5" s="7">
        <f>K5/J5-1</f>
        <v>4.9262256068538735E-2</v>
      </c>
      <c r="P5" s="8">
        <v>0.96887249250634078</v>
      </c>
      <c r="Q5" s="8">
        <v>0.97071774548656975</v>
      </c>
    </row>
    <row r="6" spans="1:17" s="4" customFormat="1" ht="12.9" customHeight="1" x14ac:dyDescent="0.5">
      <c r="A6" s="4" t="s">
        <v>352</v>
      </c>
      <c r="C6" s="4">
        <v>129</v>
      </c>
      <c r="D6" s="4" t="s">
        <v>353</v>
      </c>
      <c r="E6" s="4" t="s">
        <v>23</v>
      </c>
      <c r="F6" s="4" t="s">
        <v>354</v>
      </c>
      <c r="G6" s="4" t="s">
        <v>355</v>
      </c>
      <c r="H6" s="4" t="s">
        <v>19</v>
      </c>
      <c r="I6" s="4" t="s">
        <v>20</v>
      </c>
      <c r="J6" s="9">
        <v>5585</v>
      </c>
      <c r="K6" s="9">
        <v>5800</v>
      </c>
      <c r="M6" s="9">
        <f>K6-J6</f>
        <v>215</v>
      </c>
      <c r="N6" s="10">
        <f>K6/J6-1</f>
        <v>3.8495971351835356E-2</v>
      </c>
      <c r="P6" s="11">
        <v>0.25755130274383214</v>
      </c>
      <c r="Q6" s="11">
        <v>0.25539409951563186</v>
      </c>
    </row>
    <row r="7" spans="1:17" s="4" customFormat="1" ht="12.9" customHeight="1" x14ac:dyDescent="0.5">
      <c r="A7" s="4" t="s">
        <v>101</v>
      </c>
      <c r="C7" s="4">
        <v>130</v>
      </c>
      <c r="D7" s="4" t="s">
        <v>90</v>
      </c>
      <c r="E7" s="4" t="s">
        <v>23</v>
      </c>
      <c r="F7" s="4" t="s">
        <v>91</v>
      </c>
      <c r="G7" s="4" t="s">
        <v>90</v>
      </c>
      <c r="H7" s="4" t="s">
        <v>19</v>
      </c>
      <c r="I7" s="4" t="s">
        <v>20</v>
      </c>
      <c r="J7" s="9">
        <v>15425</v>
      </c>
      <c r="K7" s="9">
        <v>16245</v>
      </c>
      <c r="M7" s="9">
        <f>K7-J7</f>
        <v>820</v>
      </c>
      <c r="N7" s="10">
        <f>K7/J7-1</f>
        <v>5.3160453808752006E-2</v>
      </c>
      <c r="P7" s="11">
        <v>0.71132118976250869</v>
      </c>
      <c r="Q7" s="11">
        <v>0.71532364597093789</v>
      </c>
    </row>
    <row r="8" spans="1:17" s="5" customFormat="1" ht="12.9" customHeight="1" x14ac:dyDescent="0.5">
      <c r="A8" s="5" t="s">
        <v>356</v>
      </c>
      <c r="C8" s="5">
        <v>131</v>
      </c>
      <c r="D8" s="5" t="s">
        <v>357</v>
      </c>
      <c r="E8" s="5" t="s">
        <v>23</v>
      </c>
      <c r="F8" s="5" t="s">
        <v>358</v>
      </c>
      <c r="G8" s="5" t="s">
        <v>357</v>
      </c>
      <c r="H8" s="5" t="s">
        <v>19</v>
      </c>
      <c r="I8" s="5" t="s">
        <v>20</v>
      </c>
      <c r="J8" s="6">
        <v>670</v>
      </c>
      <c r="K8" s="6">
        <v>665</v>
      </c>
      <c r="M8" s="6">
        <f>K8-J8</f>
        <v>-5</v>
      </c>
      <c r="N8" s="7">
        <f>K8/J8-1</f>
        <v>-7.4626865671642006E-3</v>
      </c>
      <c r="P8" s="8">
        <v>3.0896933364076552E-2</v>
      </c>
      <c r="Q8" s="8">
        <v>2.9282254513430209E-2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21685</v>
      </c>
      <c r="K11" s="6">
        <v>22710</v>
      </c>
      <c r="M11" s="6">
        <f>K11-J11</f>
        <v>1025</v>
      </c>
      <c r="N11" s="7">
        <f>K11/J11-1</f>
        <v>4.7267696564445405E-2</v>
      </c>
    </row>
    <row r="12" spans="1:17" s="5" customFormat="1" ht="14.05" customHeight="1" x14ac:dyDescent="0.5">
      <c r="A12" s="5" t="s">
        <v>365</v>
      </c>
      <c r="C12" s="5">
        <v>143</v>
      </c>
      <c r="D12" s="5" t="s">
        <v>363</v>
      </c>
      <c r="E12" s="5" t="s">
        <v>23</v>
      </c>
      <c r="F12" s="5" t="s">
        <v>364</v>
      </c>
      <c r="G12" s="5" t="s">
        <v>363</v>
      </c>
      <c r="H12" s="5" t="s">
        <v>19</v>
      </c>
      <c r="I12" s="5" t="s">
        <v>20</v>
      </c>
      <c r="J12" s="6">
        <v>19845</v>
      </c>
      <c r="K12" s="6">
        <v>20630</v>
      </c>
      <c r="M12" s="6">
        <f>K12-J12</f>
        <v>785</v>
      </c>
      <c r="N12" s="7">
        <f>K12/J12-1</f>
        <v>3.9556563366087261E-2</v>
      </c>
      <c r="P12" s="8">
        <v>0.91514872031358085</v>
      </c>
      <c r="Q12" s="8">
        <v>0.90841039189784234</v>
      </c>
    </row>
    <row r="13" spans="1:17" s="5" customFormat="1" ht="14.05" customHeight="1" x14ac:dyDescent="0.5">
      <c r="A13" s="5" t="s">
        <v>368</v>
      </c>
      <c r="C13" s="5">
        <v>144</v>
      </c>
      <c r="D13" s="5" t="s">
        <v>366</v>
      </c>
      <c r="E13" s="5" t="s">
        <v>23</v>
      </c>
      <c r="F13" s="5" t="s">
        <v>367</v>
      </c>
      <c r="G13" s="5" t="s">
        <v>366</v>
      </c>
      <c r="H13" s="5" t="s">
        <v>19</v>
      </c>
      <c r="I13" s="5" t="s">
        <v>20</v>
      </c>
      <c r="J13" s="6">
        <v>1765</v>
      </c>
      <c r="K13" s="6">
        <v>1980</v>
      </c>
      <c r="M13" s="6">
        <f>K13-J13</f>
        <v>215</v>
      </c>
      <c r="N13" s="7">
        <f>K13/J13-1</f>
        <v>0.12181303116147313</v>
      </c>
      <c r="P13" s="8">
        <v>8.1392667742679267E-2</v>
      </c>
      <c r="Q13" s="8">
        <v>8.7186261558784672E-2</v>
      </c>
    </row>
    <row r="14" spans="1:17" s="4" customFormat="1" ht="12.9" customHeight="1" x14ac:dyDescent="0.5">
      <c r="A14" s="4" t="s">
        <v>369</v>
      </c>
      <c r="C14" s="4" t="s">
        <v>151</v>
      </c>
      <c r="D14" s="4" t="s">
        <v>151</v>
      </c>
      <c r="F14" s="4" t="s">
        <v>370</v>
      </c>
      <c r="G14" s="4" t="s">
        <v>371</v>
      </c>
      <c r="H14" s="4" t="s">
        <v>19</v>
      </c>
      <c r="I14" s="4" t="s">
        <v>20</v>
      </c>
      <c r="J14" s="15" t="s">
        <v>154</v>
      </c>
      <c r="K14" s="9">
        <v>385</v>
      </c>
      <c r="M14" s="15" t="s">
        <v>154</v>
      </c>
      <c r="N14" s="15" t="s">
        <v>154</v>
      </c>
      <c r="P14" s="15" t="s">
        <v>154</v>
      </c>
      <c r="Q14" s="11">
        <v>1.6952884191985908E-2</v>
      </c>
    </row>
    <row r="15" spans="1:17" s="4" customFormat="1" ht="12.9" customHeight="1" x14ac:dyDescent="0.5">
      <c r="A15" s="4" t="s">
        <v>372</v>
      </c>
      <c r="C15" s="4" t="s">
        <v>151</v>
      </c>
      <c r="D15" s="4" t="s">
        <v>151</v>
      </c>
      <c r="F15" s="4" t="s">
        <v>373</v>
      </c>
      <c r="G15" s="4" t="s">
        <v>374</v>
      </c>
      <c r="H15" s="4" t="s">
        <v>19</v>
      </c>
      <c r="I15" s="4" t="s">
        <v>20</v>
      </c>
      <c r="J15" s="15" t="s">
        <v>154</v>
      </c>
      <c r="K15" s="9">
        <v>245</v>
      </c>
      <c r="M15" s="15" t="s">
        <v>154</v>
      </c>
      <c r="N15" s="15" t="s">
        <v>154</v>
      </c>
      <c r="P15" s="15" t="s">
        <v>154</v>
      </c>
      <c r="Q15" s="11">
        <v>1.0788199031263761E-2</v>
      </c>
    </row>
    <row r="16" spans="1:17" s="4" customFormat="1" ht="12.9" customHeight="1" x14ac:dyDescent="0.5">
      <c r="A16" s="4" t="s">
        <v>375</v>
      </c>
      <c r="C16" s="4">
        <v>147</v>
      </c>
      <c r="D16" s="4" t="s">
        <v>376</v>
      </c>
      <c r="E16" s="4" t="s">
        <v>23</v>
      </c>
      <c r="F16" s="4" t="s">
        <v>377</v>
      </c>
      <c r="G16" s="4" t="s">
        <v>376</v>
      </c>
      <c r="H16" s="4" t="s">
        <v>19</v>
      </c>
      <c r="I16" s="4" t="s">
        <v>20</v>
      </c>
      <c r="J16" s="9">
        <v>310</v>
      </c>
      <c r="K16" s="9">
        <v>155</v>
      </c>
      <c r="M16" s="9">
        <f>K16-J16</f>
        <v>-155</v>
      </c>
      <c r="N16" s="10">
        <f>K16/J16-1</f>
        <v>-0.5</v>
      </c>
      <c r="P16" s="11">
        <v>1.4295596034124971E-2</v>
      </c>
      <c r="Q16" s="11">
        <v>6.8251871422280929E-3</v>
      </c>
    </row>
    <row r="17" spans="1:17" s="4" customFormat="1" ht="12.9" customHeight="1" x14ac:dyDescent="0.5">
      <c r="A17" s="4" t="s">
        <v>378</v>
      </c>
      <c r="C17" s="4">
        <v>148</v>
      </c>
      <c r="D17" s="4" t="s">
        <v>379</v>
      </c>
      <c r="E17" s="4" t="s">
        <v>23</v>
      </c>
      <c r="F17" s="4" t="s">
        <v>380</v>
      </c>
      <c r="G17" s="4" t="s">
        <v>379</v>
      </c>
      <c r="H17" s="4" t="s">
        <v>19</v>
      </c>
      <c r="I17" s="4" t="s">
        <v>20</v>
      </c>
      <c r="J17" s="9">
        <v>500</v>
      </c>
      <c r="K17" s="9">
        <v>600</v>
      </c>
      <c r="M17" s="9">
        <f>K17-J17</f>
        <v>100</v>
      </c>
      <c r="N17" s="10">
        <f>K17/J17-1</f>
        <v>0.19999999999999996</v>
      </c>
      <c r="P17" s="11">
        <v>2.3057412958266084E-2</v>
      </c>
      <c r="Q17" s="11">
        <v>2.6420079260237782E-2</v>
      </c>
    </row>
    <row r="18" spans="1:17" s="4" customFormat="1" ht="14.05" customHeight="1" x14ac:dyDescent="0.5">
      <c r="A18" s="4" t="s">
        <v>383</v>
      </c>
      <c r="C18" s="4" t="s">
        <v>151</v>
      </c>
      <c r="D18" s="4" t="s">
        <v>151</v>
      </c>
      <c r="F18" s="4" t="s">
        <v>381</v>
      </c>
      <c r="G18" s="4" t="s">
        <v>382</v>
      </c>
      <c r="H18" s="4" t="s">
        <v>19</v>
      </c>
      <c r="I18" s="4" t="s">
        <v>20</v>
      </c>
      <c r="J18" s="15" t="s">
        <v>154</v>
      </c>
      <c r="K18" s="9">
        <v>590</v>
      </c>
      <c r="M18" s="15" t="s">
        <v>154</v>
      </c>
      <c r="N18" s="15" t="s">
        <v>154</v>
      </c>
      <c r="P18" s="15" t="s">
        <v>154</v>
      </c>
      <c r="Q18" s="11">
        <v>2.5979744605900485E-2</v>
      </c>
    </row>
    <row r="19" spans="1:17" s="4" customFormat="1" ht="12.9" customHeight="1" x14ac:dyDescent="0.5">
      <c r="A19" s="4" t="s">
        <v>384</v>
      </c>
      <c r="C19" s="4" t="s">
        <v>151</v>
      </c>
      <c r="D19" s="4" t="s">
        <v>151</v>
      </c>
      <c r="F19" s="4" t="s">
        <v>385</v>
      </c>
      <c r="G19" s="4" t="s">
        <v>386</v>
      </c>
      <c r="H19" s="4" t="s">
        <v>19</v>
      </c>
      <c r="I19" s="4" t="s">
        <v>20</v>
      </c>
      <c r="J19" s="15" t="s">
        <v>154</v>
      </c>
      <c r="K19" s="9">
        <v>275</v>
      </c>
      <c r="M19" s="15" t="s">
        <v>154</v>
      </c>
      <c r="N19" s="15" t="s">
        <v>154</v>
      </c>
      <c r="P19" s="15" t="s">
        <v>154</v>
      </c>
      <c r="Q19" s="11">
        <v>1.2109202994275649E-2</v>
      </c>
    </row>
    <row r="20" spans="1:17" s="4" customFormat="1" ht="14.05" customHeight="1" x14ac:dyDescent="0.5">
      <c r="A20" s="4" t="s">
        <v>389</v>
      </c>
      <c r="C20" s="4" t="s">
        <v>151</v>
      </c>
      <c r="D20" s="4" t="s">
        <v>151</v>
      </c>
      <c r="F20" s="4" t="s">
        <v>387</v>
      </c>
      <c r="G20" s="4" t="s">
        <v>388</v>
      </c>
      <c r="H20" s="4" t="s">
        <v>19</v>
      </c>
      <c r="I20" s="4" t="s">
        <v>20</v>
      </c>
      <c r="J20" s="15" t="s">
        <v>154</v>
      </c>
      <c r="K20" s="9">
        <v>315</v>
      </c>
      <c r="M20" s="15" t="s">
        <v>154</v>
      </c>
      <c r="N20" s="15" t="s">
        <v>154</v>
      </c>
      <c r="P20" s="15" t="s">
        <v>154</v>
      </c>
      <c r="Q20" s="11">
        <v>1.3870541611624834E-2</v>
      </c>
    </row>
    <row r="21" spans="1:17" s="5" customFormat="1" ht="14.05" customHeight="1" x14ac:dyDescent="0.5">
      <c r="A21" s="5" t="s">
        <v>392</v>
      </c>
      <c r="C21" s="5">
        <v>152</v>
      </c>
      <c r="D21" s="5" t="s">
        <v>390</v>
      </c>
      <c r="E21" s="5" t="s">
        <v>23</v>
      </c>
      <c r="F21" s="5" t="s">
        <v>391</v>
      </c>
      <c r="G21" s="5" t="s">
        <v>390</v>
      </c>
      <c r="H21" s="5" t="s">
        <v>19</v>
      </c>
      <c r="I21" s="5" t="s">
        <v>20</v>
      </c>
      <c r="J21" s="6">
        <v>70</v>
      </c>
      <c r="K21" s="6">
        <v>100</v>
      </c>
      <c r="M21" s="6">
        <f>K21-J21</f>
        <v>30</v>
      </c>
      <c r="N21" s="7">
        <f>K21/J21-1</f>
        <v>0.4285714285714286</v>
      </c>
      <c r="P21" s="8">
        <v>3.2280378141572516E-3</v>
      </c>
      <c r="Q21" s="8">
        <v>4.4033465433729636E-3</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1770</v>
      </c>
      <c r="K24" s="6">
        <v>1980</v>
      </c>
      <c r="M24" s="6">
        <f>K24-J24</f>
        <v>210</v>
      </c>
      <c r="N24" s="7">
        <f>K24/J24-1</f>
        <v>0.11864406779661008</v>
      </c>
    </row>
    <row r="25" spans="1:17" s="4" customFormat="1" ht="12.9" customHeight="1" x14ac:dyDescent="0.5">
      <c r="A25" s="4" t="s">
        <v>398</v>
      </c>
      <c r="C25" s="4">
        <v>194</v>
      </c>
      <c r="D25" s="4" t="s">
        <v>399</v>
      </c>
      <c r="E25" s="4" t="s">
        <v>23</v>
      </c>
      <c r="F25" s="4" t="s">
        <v>400</v>
      </c>
      <c r="G25" s="4" t="s">
        <v>399</v>
      </c>
      <c r="H25" s="4" t="s">
        <v>19</v>
      </c>
      <c r="I25" s="4" t="s">
        <v>20</v>
      </c>
      <c r="J25" s="9">
        <v>765</v>
      </c>
      <c r="K25" s="9">
        <v>605</v>
      </c>
      <c r="M25" s="9">
        <f>K25-J25</f>
        <v>-160</v>
      </c>
      <c r="N25" s="10">
        <f>K25/J25-1</f>
        <v>-0.20915032679738566</v>
      </c>
      <c r="P25" s="11">
        <v>0.43220338983050849</v>
      </c>
      <c r="Q25" s="11">
        <v>0.30555555555555558</v>
      </c>
    </row>
    <row r="26" spans="1:17" s="4" customFormat="1" ht="12.9" customHeight="1" x14ac:dyDescent="0.5">
      <c r="A26" s="4" t="s">
        <v>401</v>
      </c>
      <c r="C26" s="4">
        <v>206</v>
      </c>
      <c r="D26" s="4" t="s">
        <v>402</v>
      </c>
      <c r="E26" s="4" t="s">
        <v>23</v>
      </c>
      <c r="F26" s="4" t="s">
        <v>403</v>
      </c>
      <c r="G26" s="4" t="s">
        <v>402</v>
      </c>
      <c r="H26" s="4" t="s">
        <v>19</v>
      </c>
      <c r="I26" s="4" t="s">
        <v>20</v>
      </c>
      <c r="J26" s="9">
        <v>710</v>
      </c>
      <c r="K26" s="9">
        <v>705</v>
      </c>
      <c r="M26" s="9">
        <f>K26-J26</f>
        <v>-5</v>
      </c>
      <c r="N26" s="10">
        <f>K26/J26-1</f>
        <v>-7.0422535211267512E-3</v>
      </c>
      <c r="P26" s="11">
        <v>0.40112994350282488</v>
      </c>
      <c r="Q26" s="11">
        <v>0.35606060606060608</v>
      </c>
    </row>
    <row r="27" spans="1:17" s="4" customFormat="1" ht="12.9" customHeight="1" x14ac:dyDescent="0.5">
      <c r="A27" s="4" t="s">
        <v>404</v>
      </c>
      <c r="C27" s="4">
        <v>224</v>
      </c>
      <c r="D27" s="4" t="s">
        <v>405</v>
      </c>
      <c r="E27" s="4" t="s">
        <v>23</v>
      </c>
      <c r="F27" s="4" t="s">
        <v>406</v>
      </c>
      <c r="G27" s="4" t="s">
        <v>405</v>
      </c>
      <c r="H27" s="4" t="s">
        <v>19</v>
      </c>
      <c r="I27" s="4" t="s">
        <v>20</v>
      </c>
      <c r="J27" s="9">
        <v>30</v>
      </c>
      <c r="K27" s="9">
        <v>85</v>
      </c>
      <c r="M27" s="9">
        <f>K27-J27</f>
        <v>55</v>
      </c>
      <c r="N27" s="10">
        <f>K27/J27-1</f>
        <v>1.8333333333333335</v>
      </c>
      <c r="P27" s="11">
        <v>1.6949152542372881E-2</v>
      </c>
      <c r="Q27" s="11">
        <v>4.2929292929292928E-2</v>
      </c>
    </row>
    <row r="28" spans="1:17" s="4" customFormat="1" ht="12.9" customHeight="1" x14ac:dyDescent="0.5">
      <c r="A28" s="4" t="s">
        <v>407</v>
      </c>
      <c r="C28" s="4">
        <v>234</v>
      </c>
      <c r="D28" s="4" t="s">
        <v>408</v>
      </c>
      <c r="E28" s="4" t="s">
        <v>23</v>
      </c>
      <c r="F28" s="4" t="s">
        <v>409</v>
      </c>
      <c r="G28" s="4" t="s">
        <v>408</v>
      </c>
      <c r="H28" s="4" t="s">
        <v>19</v>
      </c>
      <c r="I28" s="4" t="s">
        <v>20</v>
      </c>
      <c r="J28" s="9">
        <v>255</v>
      </c>
      <c r="K28" s="9">
        <v>575</v>
      </c>
      <c r="M28" s="9">
        <f>K28-J28</f>
        <v>320</v>
      </c>
      <c r="N28" s="10">
        <f>K28/J28-1</f>
        <v>1.2549019607843137</v>
      </c>
      <c r="P28" s="11">
        <v>0.1440677966101695</v>
      </c>
      <c r="Q28" s="11">
        <v>0.29040404040404039</v>
      </c>
    </row>
    <row r="29" spans="1:17" s="4" customFormat="1" ht="14.05" customHeight="1" x14ac:dyDescent="0.5">
      <c r="A29" s="4" t="s">
        <v>412</v>
      </c>
      <c r="C29" s="4">
        <v>252</v>
      </c>
      <c r="D29" s="4" t="s">
        <v>410</v>
      </c>
      <c r="E29" s="4" t="s">
        <v>23</v>
      </c>
      <c r="F29" s="4" t="s">
        <v>411</v>
      </c>
      <c r="G29" s="4" t="s">
        <v>410</v>
      </c>
      <c r="H29" s="4" t="s">
        <v>19</v>
      </c>
      <c r="I29" s="4" t="s">
        <v>20</v>
      </c>
      <c r="J29" s="9">
        <v>0</v>
      </c>
      <c r="K29" s="9">
        <v>10</v>
      </c>
      <c r="M29" s="9">
        <f>K29-J29</f>
        <v>10</v>
      </c>
      <c r="N29" s="15" t="s">
        <v>154</v>
      </c>
      <c r="P29" s="11">
        <v>0</v>
      </c>
      <c r="Q29" s="11">
        <v>5.0505050505050509E-3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260</v>
      </c>
      <c r="K31" s="6">
        <v>315</v>
      </c>
      <c r="M31" s="6">
        <f>K31-J31</f>
        <v>55</v>
      </c>
      <c r="N31" s="7">
        <f>K31/J31-1</f>
        <v>0.21153846153846145</v>
      </c>
    </row>
    <row r="32" spans="1:17" s="4" customFormat="1" ht="12.9" customHeight="1" x14ac:dyDescent="0.5">
      <c r="A32" s="4" t="s">
        <v>398</v>
      </c>
      <c r="C32" s="4">
        <v>374</v>
      </c>
      <c r="D32" s="4" t="s">
        <v>399</v>
      </c>
      <c r="E32" s="4" t="s">
        <v>23</v>
      </c>
      <c r="F32" s="4" t="s">
        <v>417</v>
      </c>
      <c r="G32" s="4" t="s">
        <v>399</v>
      </c>
      <c r="H32" s="4" t="s">
        <v>19</v>
      </c>
      <c r="I32" s="4" t="s">
        <v>20</v>
      </c>
      <c r="J32" s="9">
        <v>90</v>
      </c>
      <c r="K32" s="9">
        <v>75</v>
      </c>
      <c r="M32" s="9">
        <f>K32-J32</f>
        <v>-15</v>
      </c>
      <c r="N32" s="10">
        <f>K32/J32-1</f>
        <v>-0.16666666666666663</v>
      </c>
      <c r="P32" s="11">
        <v>0.34615384615384615</v>
      </c>
      <c r="Q32" s="11">
        <v>0.23809523809523808</v>
      </c>
    </row>
    <row r="33" spans="1:17" s="4" customFormat="1" ht="12.9" customHeight="1" x14ac:dyDescent="0.5">
      <c r="A33" s="4" t="s">
        <v>401</v>
      </c>
      <c r="C33" s="4">
        <v>384</v>
      </c>
      <c r="D33" s="4" t="s">
        <v>402</v>
      </c>
      <c r="E33" s="4" t="s">
        <v>23</v>
      </c>
      <c r="F33" s="4" t="s">
        <v>418</v>
      </c>
      <c r="G33" s="4" t="s">
        <v>402</v>
      </c>
      <c r="H33" s="4" t="s">
        <v>19</v>
      </c>
      <c r="I33" s="4" t="s">
        <v>20</v>
      </c>
      <c r="J33" s="9">
        <v>50</v>
      </c>
      <c r="K33" s="9">
        <v>35</v>
      </c>
      <c r="M33" s="9">
        <f>K33-J33</f>
        <v>-15</v>
      </c>
      <c r="N33" s="10">
        <f>K33/J33-1</f>
        <v>-0.30000000000000004</v>
      </c>
      <c r="P33" s="11">
        <v>0.19230769230769232</v>
      </c>
      <c r="Q33" s="11">
        <v>0.1111111111111111</v>
      </c>
    </row>
    <row r="34" spans="1:17" s="4" customFormat="1" ht="12.9" customHeight="1" x14ac:dyDescent="0.5">
      <c r="A34" s="4" t="s">
        <v>404</v>
      </c>
      <c r="C34" s="4">
        <v>394</v>
      </c>
      <c r="D34" s="4" t="s">
        <v>405</v>
      </c>
      <c r="E34" s="4" t="s">
        <v>23</v>
      </c>
      <c r="F34" s="4" t="s">
        <v>419</v>
      </c>
      <c r="G34" s="4" t="s">
        <v>405</v>
      </c>
      <c r="H34" s="4" t="s">
        <v>19</v>
      </c>
      <c r="I34" s="4" t="s">
        <v>20</v>
      </c>
      <c r="J34" s="9">
        <v>10</v>
      </c>
      <c r="K34" s="9">
        <v>15</v>
      </c>
      <c r="M34" s="9">
        <f>K34-J34</f>
        <v>5</v>
      </c>
      <c r="N34" s="10">
        <f>K34/J34-1</f>
        <v>0.5</v>
      </c>
      <c r="P34" s="11">
        <v>3.8461538461538464E-2</v>
      </c>
      <c r="Q34" s="11">
        <v>4.7619047619047616E-2</v>
      </c>
    </row>
    <row r="35" spans="1:17" s="4" customFormat="1" ht="12.9" customHeight="1" x14ac:dyDescent="0.5">
      <c r="A35" s="4" t="s">
        <v>407</v>
      </c>
      <c r="C35" s="4">
        <v>408</v>
      </c>
      <c r="D35" s="4" t="s">
        <v>408</v>
      </c>
      <c r="E35" s="4" t="s">
        <v>23</v>
      </c>
      <c r="F35" s="4" t="s">
        <v>420</v>
      </c>
      <c r="G35" s="4" t="s">
        <v>408</v>
      </c>
      <c r="H35" s="4" t="s">
        <v>19</v>
      </c>
      <c r="I35" s="4" t="s">
        <v>20</v>
      </c>
      <c r="J35" s="9">
        <v>105</v>
      </c>
      <c r="K35" s="9">
        <v>185</v>
      </c>
      <c r="M35" s="9">
        <f>K35-J35</f>
        <v>80</v>
      </c>
      <c r="N35" s="10">
        <f>K35/J35-1</f>
        <v>0.76190476190476186</v>
      </c>
      <c r="P35" s="11">
        <v>0.40384615384615385</v>
      </c>
      <c r="Q35" s="11">
        <v>0.58730158730158732</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21685</v>
      </c>
      <c r="K4" s="6">
        <v>22710</v>
      </c>
      <c r="M4" s="6">
        <f>K4-J4</f>
        <v>1025</v>
      </c>
      <c r="N4" s="7">
        <f>K4/J4-1</f>
        <v>4.7267696564445405E-2</v>
      </c>
    </row>
    <row r="5" spans="1:17" s="5" customFormat="1" ht="14.05" customHeight="1" x14ac:dyDescent="0.5">
      <c r="A5" s="5" t="s">
        <v>429</v>
      </c>
      <c r="C5" s="5">
        <v>705</v>
      </c>
      <c r="D5" s="5" t="s">
        <v>427</v>
      </c>
      <c r="E5" s="5" t="s">
        <v>23</v>
      </c>
      <c r="F5" s="5" t="s">
        <v>428</v>
      </c>
      <c r="G5" s="5" t="s">
        <v>427</v>
      </c>
      <c r="H5" s="5" t="s">
        <v>19</v>
      </c>
      <c r="I5" s="5" t="s">
        <v>20</v>
      </c>
      <c r="J5" s="6">
        <v>21140</v>
      </c>
      <c r="K5" s="6">
        <v>21545</v>
      </c>
      <c r="M5" s="6">
        <f>K5-J5</f>
        <v>405</v>
      </c>
      <c r="N5" s="7">
        <f>K5/J5-1</f>
        <v>1.9157994323557137E-2</v>
      </c>
      <c r="P5" s="8">
        <v>0.97486741987548997</v>
      </c>
      <c r="Q5" s="8">
        <v>0.94870101276970498</v>
      </c>
    </row>
    <row r="6" spans="1:17" s="5" customFormat="1" ht="14.05" customHeight="1" x14ac:dyDescent="0.5">
      <c r="A6" s="5" t="s">
        <v>432</v>
      </c>
      <c r="C6" s="5">
        <v>692</v>
      </c>
      <c r="D6" s="5" t="s">
        <v>430</v>
      </c>
      <c r="E6" s="5" t="s">
        <v>23</v>
      </c>
      <c r="F6" s="5" t="s">
        <v>431</v>
      </c>
      <c r="G6" s="5" t="s">
        <v>430</v>
      </c>
      <c r="H6" s="5" t="s">
        <v>19</v>
      </c>
      <c r="I6" s="5" t="s">
        <v>20</v>
      </c>
      <c r="J6" s="6">
        <v>545</v>
      </c>
      <c r="K6" s="6">
        <v>1165</v>
      </c>
      <c r="M6" s="6">
        <f>K6-J6</f>
        <v>620</v>
      </c>
      <c r="N6" s="7">
        <f>K6/J6-1</f>
        <v>1.1376146788990824</v>
      </c>
      <c r="P6" s="8">
        <v>2.5132580124510029E-2</v>
      </c>
      <c r="Q6" s="8">
        <v>5.1298987230295023E-2</v>
      </c>
    </row>
    <row r="7" spans="1:17" s="4" customFormat="1" ht="12.9" customHeight="1" x14ac:dyDescent="0.5">
      <c r="A7" s="4" t="s">
        <v>433</v>
      </c>
      <c r="C7" s="4">
        <v>696</v>
      </c>
      <c r="D7" s="4" t="s">
        <v>434</v>
      </c>
      <c r="E7" s="4" t="s">
        <v>23</v>
      </c>
      <c r="F7" s="4" t="s">
        <v>435</v>
      </c>
      <c r="G7" s="4" t="s">
        <v>434</v>
      </c>
      <c r="H7" s="4" t="s">
        <v>19</v>
      </c>
      <c r="I7" s="4" t="s">
        <v>20</v>
      </c>
      <c r="J7" s="9">
        <v>245</v>
      </c>
      <c r="K7" s="9">
        <v>375</v>
      </c>
      <c r="M7" s="9">
        <f>K7-J7</f>
        <v>130</v>
      </c>
      <c r="N7" s="10">
        <f>K7/J7-1</f>
        <v>0.53061224489795911</v>
      </c>
      <c r="P7" s="11">
        <v>1.1298132349550381E-2</v>
      </c>
      <c r="Q7" s="11">
        <v>1.6512549537648614E-2</v>
      </c>
    </row>
    <row r="8" spans="1:17" s="4" customFormat="1" ht="12.9" customHeight="1" x14ac:dyDescent="0.5">
      <c r="A8" s="4" t="s">
        <v>436</v>
      </c>
      <c r="C8" s="4">
        <v>693</v>
      </c>
      <c r="D8" s="4" t="s">
        <v>437</v>
      </c>
      <c r="E8" s="4" t="s">
        <v>23</v>
      </c>
      <c r="F8" s="4" t="s">
        <v>438</v>
      </c>
      <c r="G8" s="4" t="s">
        <v>437</v>
      </c>
      <c r="H8" s="4" t="s">
        <v>19</v>
      </c>
      <c r="I8" s="4" t="s">
        <v>20</v>
      </c>
      <c r="J8" s="9">
        <v>65</v>
      </c>
      <c r="K8" s="9">
        <v>295</v>
      </c>
      <c r="M8" s="9">
        <f>K8-J8</f>
        <v>230</v>
      </c>
      <c r="N8" s="10">
        <f>K8/J8-1</f>
        <v>3.5384615384615383</v>
      </c>
      <c r="P8" s="11">
        <v>2.9974636845745907E-3</v>
      </c>
      <c r="Q8" s="11">
        <v>1.2989872302950243E-2</v>
      </c>
    </row>
    <row r="9" spans="1:17" s="4" customFormat="1" ht="12.9" customHeight="1" x14ac:dyDescent="0.5">
      <c r="A9" s="4" t="s">
        <v>439</v>
      </c>
      <c r="C9" s="4">
        <v>695</v>
      </c>
      <c r="D9" s="4" t="s">
        <v>440</v>
      </c>
      <c r="E9" s="4" t="s">
        <v>23</v>
      </c>
      <c r="F9" s="4" t="s">
        <v>441</v>
      </c>
      <c r="G9" s="4" t="s">
        <v>440</v>
      </c>
      <c r="H9" s="4" t="s">
        <v>19</v>
      </c>
      <c r="I9" s="4" t="s">
        <v>20</v>
      </c>
      <c r="J9" s="9">
        <v>95</v>
      </c>
      <c r="K9" s="9">
        <v>120</v>
      </c>
      <c r="M9" s="9">
        <f>K9-J9</f>
        <v>25</v>
      </c>
      <c r="N9" s="10">
        <f>K9/J9-1</f>
        <v>0.26315789473684204</v>
      </c>
      <c r="P9" s="11">
        <v>4.3809084620705556E-3</v>
      </c>
      <c r="Q9" s="11">
        <v>5.2840158520475562E-3</v>
      </c>
    </row>
    <row r="10" spans="1:17" s="4" customFormat="1" ht="12.9" customHeight="1" x14ac:dyDescent="0.5">
      <c r="A10" s="4" t="s">
        <v>442</v>
      </c>
      <c r="C10" s="4">
        <v>694</v>
      </c>
      <c r="D10" s="4" t="s">
        <v>443</v>
      </c>
      <c r="E10" s="4" t="s">
        <v>23</v>
      </c>
      <c r="F10" s="4" t="s">
        <v>444</v>
      </c>
      <c r="G10" s="4" t="s">
        <v>443</v>
      </c>
      <c r="H10" s="4" t="s">
        <v>19</v>
      </c>
      <c r="I10" s="4" t="s">
        <v>20</v>
      </c>
      <c r="J10" s="9">
        <v>45</v>
      </c>
      <c r="K10" s="9">
        <v>60</v>
      </c>
      <c r="M10" s="9">
        <f>K10-J10</f>
        <v>15</v>
      </c>
      <c r="N10" s="10">
        <f>K10/J10-1</f>
        <v>0.33333333333333326</v>
      </c>
      <c r="P10" s="11">
        <v>2.0751671662439476E-3</v>
      </c>
      <c r="Q10" s="11">
        <v>2.6420079260237781E-3</v>
      </c>
    </row>
    <row r="11" spans="1:17" s="4" customFormat="1" ht="12.9" customHeight="1" x14ac:dyDescent="0.5">
      <c r="A11" s="4" t="s">
        <v>445</v>
      </c>
      <c r="C11" s="4">
        <v>697</v>
      </c>
      <c r="D11" s="4" t="s">
        <v>446</v>
      </c>
      <c r="E11" s="4" t="s">
        <v>23</v>
      </c>
      <c r="F11" s="4" t="s">
        <v>447</v>
      </c>
      <c r="G11" s="4" t="s">
        <v>446</v>
      </c>
      <c r="H11" s="4" t="s">
        <v>19</v>
      </c>
      <c r="I11" s="4" t="s">
        <v>20</v>
      </c>
      <c r="J11" s="9">
        <v>50</v>
      </c>
      <c r="K11" s="9">
        <v>115</v>
      </c>
      <c r="M11" s="9">
        <f>K11-J11</f>
        <v>65</v>
      </c>
      <c r="N11" s="10">
        <f>K11/J11-1</f>
        <v>1.2999999999999998</v>
      </c>
      <c r="P11" s="11">
        <v>2.305741295826608E-3</v>
      </c>
      <c r="Q11" s="11">
        <v>5.0638485248789078E-3</v>
      </c>
    </row>
    <row r="12" spans="1:17" s="4" customFormat="1" ht="12.9" customHeight="1" x14ac:dyDescent="0.5">
      <c r="A12" s="4" t="s">
        <v>448</v>
      </c>
      <c r="C12" s="4">
        <v>699</v>
      </c>
      <c r="D12" s="4" t="s">
        <v>449</v>
      </c>
      <c r="E12" s="4" t="s">
        <v>23</v>
      </c>
      <c r="F12" s="4" t="s">
        <v>450</v>
      </c>
      <c r="G12" s="4" t="s">
        <v>449</v>
      </c>
      <c r="H12" s="4" t="s">
        <v>19</v>
      </c>
      <c r="I12" s="4" t="s">
        <v>20</v>
      </c>
      <c r="J12" s="9">
        <v>10</v>
      </c>
      <c r="K12" s="9">
        <v>15</v>
      </c>
      <c r="M12" s="9">
        <f>K12-J12</f>
        <v>5</v>
      </c>
      <c r="N12" s="10">
        <f>K12/J12-1</f>
        <v>0.5</v>
      </c>
      <c r="P12" s="11">
        <v>4.6114825916532167E-4</v>
      </c>
      <c r="Q12" s="11">
        <v>6.6050198150594452E-4</v>
      </c>
    </row>
    <row r="13" spans="1:17" s="4" customFormat="1" ht="12.9" customHeight="1" x14ac:dyDescent="0.5">
      <c r="A13" s="4" t="s">
        <v>451</v>
      </c>
      <c r="C13" s="4">
        <v>698</v>
      </c>
      <c r="D13" s="4" t="s">
        <v>452</v>
      </c>
      <c r="E13" s="4" t="s">
        <v>23</v>
      </c>
      <c r="F13" s="4" t="s">
        <v>453</v>
      </c>
      <c r="G13" s="4" t="s">
        <v>452</v>
      </c>
      <c r="H13" s="4" t="s">
        <v>19</v>
      </c>
      <c r="I13" s="4" t="s">
        <v>20</v>
      </c>
      <c r="J13" s="9">
        <v>0</v>
      </c>
      <c r="K13" s="9">
        <v>20</v>
      </c>
      <c r="M13" s="9">
        <f>K13-J13</f>
        <v>20</v>
      </c>
      <c r="N13" s="15" t="s">
        <v>154</v>
      </c>
      <c r="P13" s="11">
        <v>0</v>
      </c>
      <c r="Q13" s="11">
        <v>8.8066930867459266E-4</v>
      </c>
    </row>
    <row r="14" spans="1:17" s="4" customFormat="1" ht="12.9" customHeight="1" x14ac:dyDescent="0.5">
      <c r="A14" s="4" t="s">
        <v>454</v>
      </c>
      <c r="C14" s="4">
        <v>701</v>
      </c>
      <c r="D14" s="4" t="s">
        <v>455</v>
      </c>
      <c r="E14" s="4" t="s">
        <v>23</v>
      </c>
      <c r="F14" s="4" t="s">
        <v>456</v>
      </c>
      <c r="G14" s="4" t="s">
        <v>455</v>
      </c>
      <c r="H14" s="4" t="s">
        <v>19</v>
      </c>
      <c r="I14" s="4" t="s">
        <v>20</v>
      </c>
      <c r="J14" s="9">
        <v>0</v>
      </c>
      <c r="K14" s="9">
        <v>25</v>
      </c>
      <c r="M14" s="9">
        <f>K14-J14</f>
        <v>25</v>
      </c>
      <c r="N14" s="15" t="s">
        <v>154</v>
      </c>
      <c r="P14" s="11">
        <v>0</v>
      </c>
      <c r="Q14" s="11">
        <v>1.1008366358432409E-3</v>
      </c>
    </row>
    <row r="15" spans="1:17" s="4" customFormat="1" ht="12.9" customHeight="1" x14ac:dyDescent="0.5">
      <c r="A15" s="4" t="s">
        <v>457</v>
      </c>
      <c r="C15" s="4">
        <v>700</v>
      </c>
      <c r="D15" s="4" t="s">
        <v>458</v>
      </c>
      <c r="E15" s="4" t="s">
        <v>23</v>
      </c>
      <c r="F15" s="4" t="s">
        <v>459</v>
      </c>
      <c r="G15" s="4" t="s">
        <v>458</v>
      </c>
      <c r="H15" s="4" t="s">
        <v>19</v>
      </c>
      <c r="I15" s="4" t="s">
        <v>20</v>
      </c>
      <c r="J15" s="9">
        <v>10</v>
      </c>
      <c r="K15" s="9">
        <v>0</v>
      </c>
      <c r="M15" s="9">
        <f>K15-J15</f>
        <v>-10</v>
      </c>
      <c r="N15" s="10">
        <f>K15/J15-1</f>
        <v>-1</v>
      </c>
      <c r="P15" s="11">
        <v>4.6114825916532167E-4</v>
      </c>
      <c r="Q15" s="11">
        <v>0</v>
      </c>
    </row>
    <row r="16" spans="1:17" s="4" customFormat="1" ht="12.9" customHeight="1" x14ac:dyDescent="0.5">
      <c r="A16" s="4" t="s">
        <v>460</v>
      </c>
      <c r="C16" s="4">
        <v>702</v>
      </c>
      <c r="D16" s="4" t="s">
        <v>461</v>
      </c>
      <c r="E16" s="4" t="s">
        <v>23</v>
      </c>
      <c r="F16" s="4" t="s">
        <v>462</v>
      </c>
      <c r="G16" s="4" t="s">
        <v>461</v>
      </c>
      <c r="H16" s="4" t="s">
        <v>19</v>
      </c>
      <c r="I16" s="4" t="s">
        <v>20</v>
      </c>
      <c r="J16" s="9">
        <v>15</v>
      </c>
      <c r="K16" s="9">
        <v>20</v>
      </c>
      <c r="M16" s="9">
        <f>K16-J16</f>
        <v>5</v>
      </c>
      <c r="N16" s="10">
        <f>K16/J16-1</f>
        <v>0.33333333333333326</v>
      </c>
      <c r="P16" s="11">
        <v>6.9172238874798246E-4</v>
      </c>
      <c r="Q16" s="11">
        <v>8.8066930867459266E-4</v>
      </c>
    </row>
    <row r="17" spans="1:17" s="4" customFormat="1" ht="14.05" customHeight="1" x14ac:dyDescent="0.5">
      <c r="A17" s="4" t="s">
        <v>465</v>
      </c>
      <c r="C17" s="4">
        <v>703</v>
      </c>
      <c r="D17" s="4" t="s">
        <v>463</v>
      </c>
      <c r="E17" s="4" t="s">
        <v>23</v>
      </c>
      <c r="F17" s="4" t="s">
        <v>464</v>
      </c>
      <c r="G17" s="4" t="s">
        <v>463</v>
      </c>
      <c r="H17" s="4" t="s">
        <v>19</v>
      </c>
      <c r="I17" s="4" t="s">
        <v>20</v>
      </c>
      <c r="J17" s="9">
        <v>10</v>
      </c>
      <c r="K17" s="9">
        <v>35</v>
      </c>
      <c r="M17" s="9">
        <f>K17-J17</f>
        <v>25</v>
      </c>
      <c r="N17" s="10">
        <f>K17/J17-1</f>
        <v>2.5</v>
      </c>
      <c r="P17" s="11">
        <v>4.6114825916532167E-4</v>
      </c>
      <c r="Q17" s="11">
        <v>1.5411712901805372E-3</v>
      </c>
    </row>
    <row r="18" spans="1:17" s="4" customFormat="1" ht="12.9" customHeight="1" x14ac:dyDescent="0.5">
      <c r="A18" s="4" t="s">
        <v>466</v>
      </c>
      <c r="C18" s="4">
        <v>704</v>
      </c>
      <c r="D18" s="4" t="s">
        <v>467</v>
      </c>
      <c r="E18" s="4" t="s">
        <v>23</v>
      </c>
      <c r="F18" s="4" t="s">
        <v>468</v>
      </c>
      <c r="G18" s="4" t="s">
        <v>467</v>
      </c>
      <c r="H18" s="4" t="s">
        <v>19</v>
      </c>
      <c r="I18" s="4" t="s">
        <v>20</v>
      </c>
      <c r="J18" s="9">
        <v>10</v>
      </c>
      <c r="K18" s="9">
        <v>85</v>
      </c>
      <c r="M18" s="9">
        <f>K18-J18</f>
        <v>75</v>
      </c>
      <c r="N18" s="10">
        <f>K18/J18-1</f>
        <v>7.5</v>
      </c>
      <c r="P18" s="11">
        <v>4.6114825916532167E-4</v>
      </c>
      <c r="Q18" s="11">
        <v>3.742844561867019E-3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22710</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4285</v>
      </c>
      <c r="M22" s="15" t="s">
        <v>154</v>
      </c>
      <c r="N22" s="15" t="s">
        <v>154</v>
      </c>
      <c r="P22" s="15" t="s">
        <v>154</v>
      </c>
      <c r="Q22" s="11">
        <v>0.18868339938353149</v>
      </c>
    </row>
    <row r="23" spans="1:17" s="4" customFormat="1" ht="12.9" customHeight="1" x14ac:dyDescent="0.5">
      <c r="A23" s="4" t="s">
        <v>475</v>
      </c>
      <c r="C23" s="4" t="s">
        <v>151</v>
      </c>
      <c r="D23" s="4" t="s">
        <v>151</v>
      </c>
      <c r="F23" s="4" t="s">
        <v>476</v>
      </c>
      <c r="G23" s="4" t="s">
        <v>477</v>
      </c>
      <c r="H23" s="4" t="s">
        <v>19</v>
      </c>
      <c r="I23" s="4" t="s">
        <v>20</v>
      </c>
      <c r="J23" s="15" t="s">
        <v>154</v>
      </c>
      <c r="K23" s="9">
        <v>4115</v>
      </c>
      <c r="M23" s="15" t="s">
        <v>154</v>
      </c>
      <c r="N23" s="15" t="s">
        <v>154</v>
      </c>
      <c r="P23" s="15" t="s">
        <v>154</v>
      </c>
      <c r="Q23" s="11">
        <v>0.18119771025979745</v>
      </c>
    </row>
    <row r="24" spans="1:17" s="4" customFormat="1" ht="12.9" customHeight="1" x14ac:dyDescent="0.5">
      <c r="A24" s="4" t="s">
        <v>478</v>
      </c>
      <c r="C24" s="4" t="s">
        <v>151</v>
      </c>
      <c r="D24" s="4" t="s">
        <v>151</v>
      </c>
      <c r="F24" s="4" t="s">
        <v>479</v>
      </c>
      <c r="G24" s="4" t="s">
        <v>480</v>
      </c>
      <c r="H24" s="4" t="s">
        <v>19</v>
      </c>
      <c r="I24" s="4" t="s">
        <v>20</v>
      </c>
      <c r="J24" s="15" t="s">
        <v>154</v>
      </c>
      <c r="K24" s="9">
        <v>4425</v>
      </c>
      <c r="M24" s="15" t="s">
        <v>154</v>
      </c>
      <c r="N24" s="15" t="s">
        <v>154</v>
      </c>
      <c r="P24" s="15" t="s">
        <v>154</v>
      </c>
      <c r="Q24" s="11">
        <v>0.19484808454425362</v>
      </c>
    </row>
    <row r="25" spans="1:17" s="4" customFormat="1" ht="12.9" customHeight="1" x14ac:dyDescent="0.5">
      <c r="A25" s="4" t="s">
        <v>481</v>
      </c>
      <c r="C25" s="4" t="s">
        <v>151</v>
      </c>
      <c r="D25" s="4" t="s">
        <v>151</v>
      </c>
      <c r="F25" s="4" t="s">
        <v>482</v>
      </c>
      <c r="G25" s="4" t="s">
        <v>483</v>
      </c>
      <c r="H25" s="4" t="s">
        <v>19</v>
      </c>
      <c r="I25" s="4" t="s">
        <v>20</v>
      </c>
      <c r="J25" s="15" t="s">
        <v>154</v>
      </c>
      <c r="K25" s="9">
        <v>2170</v>
      </c>
      <c r="M25" s="15" t="s">
        <v>154</v>
      </c>
      <c r="N25" s="15" t="s">
        <v>154</v>
      </c>
      <c r="P25" s="15" t="s">
        <v>154</v>
      </c>
      <c r="Q25" s="11">
        <v>9.5552619991193313E-2</v>
      </c>
    </row>
    <row r="26" spans="1:17" s="4" customFormat="1" ht="12.9" customHeight="1" x14ac:dyDescent="0.5">
      <c r="A26" s="4" t="s">
        <v>484</v>
      </c>
      <c r="C26" s="4" t="s">
        <v>151</v>
      </c>
      <c r="D26" s="4" t="s">
        <v>151</v>
      </c>
      <c r="F26" s="4" t="s">
        <v>485</v>
      </c>
      <c r="G26" s="4" t="s">
        <v>486</v>
      </c>
      <c r="H26" s="4" t="s">
        <v>19</v>
      </c>
      <c r="I26" s="4" t="s">
        <v>20</v>
      </c>
      <c r="J26" s="15" t="s">
        <v>154</v>
      </c>
      <c r="K26" s="9">
        <v>2710</v>
      </c>
      <c r="M26" s="15" t="s">
        <v>154</v>
      </c>
      <c r="N26" s="15" t="s">
        <v>154</v>
      </c>
      <c r="P26" s="15" t="s">
        <v>154</v>
      </c>
      <c r="Q26" s="11">
        <v>0.11933069132540731</v>
      </c>
    </row>
    <row r="27" spans="1:17" s="4" customFormat="1" ht="14.05" customHeight="1" x14ac:dyDescent="0.5">
      <c r="A27" s="4" t="s">
        <v>489</v>
      </c>
      <c r="C27" s="4" t="s">
        <v>151</v>
      </c>
      <c r="D27" s="4" t="s">
        <v>151</v>
      </c>
      <c r="F27" s="4" t="s">
        <v>487</v>
      </c>
      <c r="G27" s="4" t="s">
        <v>488</v>
      </c>
      <c r="H27" s="4" t="s">
        <v>19</v>
      </c>
      <c r="I27" s="4" t="s">
        <v>20</v>
      </c>
      <c r="J27" s="15" t="s">
        <v>154</v>
      </c>
      <c r="K27" s="9">
        <v>2925</v>
      </c>
      <c r="M27" s="15" t="s">
        <v>154</v>
      </c>
      <c r="N27" s="15" t="s">
        <v>154</v>
      </c>
      <c r="P27" s="15" t="s">
        <v>154</v>
      </c>
      <c r="Q27" s="11">
        <v>0.12879788639365919</v>
      </c>
    </row>
    <row r="28" spans="1:17" s="4" customFormat="1" ht="12.9" customHeight="1" x14ac:dyDescent="0.5">
      <c r="A28" s="4" t="s">
        <v>490</v>
      </c>
      <c r="C28" s="4" t="s">
        <v>151</v>
      </c>
      <c r="D28" s="4" t="s">
        <v>151</v>
      </c>
      <c r="F28" s="4" t="s">
        <v>491</v>
      </c>
      <c r="G28" s="4" t="s">
        <v>492</v>
      </c>
      <c r="H28" s="4" t="s">
        <v>19</v>
      </c>
      <c r="I28" s="4" t="s">
        <v>20</v>
      </c>
      <c r="J28" s="15" t="s">
        <v>154</v>
      </c>
      <c r="K28" s="9">
        <v>3015</v>
      </c>
      <c r="M28" s="15" t="s">
        <v>154</v>
      </c>
      <c r="N28" s="15" t="s">
        <v>154</v>
      </c>
      <c r="P28" s="15" t="s">
        <v>154</v>
      </c>
      <c r="Q28" s="11">
        <v>0.13276089828269486</v>
      </c>
    </row>
    <row r="29" spans="1:17" s="4" customFormat="1" ht="12.9" customHeight="1" x14ac:dyDescent="0.5">
      <c r="A29" s="4" t="s">
        <v>493</v>
      </c>
      <c r="C29" s="4" t="s">
        <v>151</v>
      </c>
      <c r="D29" s="4" t="s">
        <v>151</v>
      </c>
      <c r="F29" s="4" t="s">
        <v>494</v>
      </c>
      <c r="G29" s="4" t="s">
        <v>495</v>
      </c>
      <c r="H29" s="4" t="s">
        <v>19</v>
      </c>
      <c r="I29" s="4" t="s">
        <v>20</v>
      </c>
      <c r="J29" s="15" t="s">
        <v>154</v>
      </c>
      <c r="K29" s="9">
        <v>375</v>
      </c>
      <c r="M29" s="15" t="s">
        <v>154</v>
      </c>
      <c r="N29" s="15" t="s">
        <v>154</v>
      </c>
      <c r="P29" s="15" t="s">
        <v>154</v>
      </c>
      <c r="Q29" s="11">
        <v>1.6512549537648614E-2</v>
      </c>
    </row>
    <row r="30" spans="1:17" s="4" customFormat="1" ht="12.9" customHeight="1" x14ac:dyDescent="0.5">
      <c r="A30" s="4" t="s">
        <v>496</v>
      </c>
      <c r="C30" s="4" t="s">
        <v>151</v>
      </c>
      <c r="D30" s="4" t="s">
        <v>151</v>
      </c>
      <c r="F30" s="4" t="s">
        <v>497</v>
      </c>
      <c r="G30" s="4" t="s">
        <v>498</v>
      </c>
      <c r="H30" s="4" t="s">
        <v>19</v>
      </c>
      <c r="I30" s="4" t="s">
        <v>20</v>
      </c>
      <c r="J30" s="15" t="s">
        <v>154</v>
      </c>
      <c r="K30" s="9">
        <v>1345</v>
      </c>
      <c r="M30" s="15" t="s">
        <v>154</v>
      </c>
      <c r="N30" s="15" t="s">
        <v>154</v>
      </c>
      <c r="P30" s="15" t="s">
        <v>154</v>
      </c>
      <c r="Q30" s="11">
        <v>5.9225011008366357E-2</v>
      </c>
    </row>
    <row r="31" spans="1:17" s="4" customFormat="1" ht="12.9" customHeight="1" x14ac:dyDescent="0.5">
      <c r="A31" s="4" t="s">
        <v>499</v>
      </c>
      <c r="C31" s="4" t="s">
        <v>151</v>
      </c>
      <c r="D31" s="4" t="s">
        <v>151</v>
      </c>
      <c r="F31" s="4" t="s">
        <v>500</v>
      </c>
      <c r="G31" s="4" t="s">
        <v>501</v>
      </c>
      <c r="H31" s="4" t="s">
        <v>19</v>
      </c>
      <c r="I31" s="4" t="s">
        <v>20</v>
      </c>
      <c r="J31" s="15" t="s">
        <v>154</v>
      </c>
      <c r="K31" s="9">
        <v>1045</v>
      </c>
      <c r="M31" s="15" t="s">
        <v>154</v>
      </c>
      <c r="N31" s="15" t="s">
        <v>154</v>
      </c>
      <c r="P31" s="15" t="s">
        <v>154</v>
      </c>
      <c r="Q31" s="11">
        <v>4.601497137824747E-2</v>
      </c>
    </row>
    <row r="32" spans="1:17" s="4" customFormat="1" ht="14.05" customHeight="1" x14ac:dyDescent="0.5">
      <c r="A32" s="4" t="s">
        <v>504</v>
      </c>
      <c r="C32" s="4" t="s">
        <v>151</v>
      </c>
      <c r="D32" s="4" t="s">
        <v>151</v>
      </c>
      <c r="F32" s="4" t="s">
        <v>502</v>
      </c>
      <c r="G32" s="4" t="s">
        <v>503</v>
      </c>
      <c r="H32" s="4" t="s">
        <v>19</v>
      </c>
      <c r="I32" s="4" t="s">
        <v>20</v>
      </c>
      <c r="J32" s="15" t="s">
        <v>154</v>
      </c>
      <c r="K32" s="9">
        <v>325</v>
      </c>
      <c r="M32" s="15" t="s">
        <v>154</v>
      </c>
      <c r="N32" s="15" t="s">
        <v>154</v>
      </c>
      <c r="P32" s="15" t="s">
        <v>154</v>
      </c>
      <c r="Q32" s="11">
        <v>1.4310876265962131E-2</v>
      </c>
    </row>
    <row r="33" spans="1:17" s="4" customFormat="1" ht="12.9" customHeight="1" x14ac:dyDescent="0.5">
      <c r="A33" s="4" t="s">
        <v>505</v>
      </c>
      <c r="C33" s="4" t="s">
        <v>151</v>
      </c>
      <c r="D33" s="4" t="s">
        <v>151</v>
      </c>
      <c r="F33" s="4" t="s">
        <v>506</v>
      </c>
      <c r="G33" s="4" t="s">
        <v>507</v>
      </c>
      <c r="H33" s="4" t="s">
        <v>19</v>
      </c>
      <c r="I33" s="4" t="s">
        <v>20</v>
      </c>
      <c r="J33" s="15" t="s">
        <v>154</v>
      </c>
      <c r="K33" s="9">
        <v>2435</v>
      </c>
      <c r="M33" s="15" t="s">
        <v>154</v>
      </c>
      <c r="N33" s="15" t="s">
        <v>154</v>
      </c>
      <c r="P33" s="15" t="s">
        <v>154</v>
      </c>
      <c r="Q33" s="11">
        <v>0.10722148833113165</v>
      </c>
    </row>
    <row r="34" spans="1:17" s="4" customFormat="1" ht="12.9" customHeight="1" x14ac:dyDescent="0.5">
      <c r="A34" s="4" t="s">
        <v>508</v>
      </c>
      <c r="C34" s="4" t="s">
        <v>151</v>
      </c>
      <c r="D34" s="4" t="s">
        <v>151</v>
      </c>
      <c r="F34" s="4" t="s">
        <v>509</v>
      </c>
      <c r="G34" s="4" t="s">
        <v>510</v>
      </c>
      <c r="H34" s="4" t="s">
        <v>19</v>
      </c>
      <c r="I34" s="4" t="s">
        <v>20</v>
      </c>
      <c r="J34" s="15" t="s">
        <v>154</v>
      </c>
      <c r="K34" s="9">
        <v>1720</v>
      </c>
      <c r="M34" s="15" t="s">
        <v>154</v>
      </c>
      <c r="N34" s="15" t="s">
        <v>154</v>
      </c>
      <c r="P34" s="15" t="s">
        <v>154</v>
      </c>
      <c r="Q34" s="11">
        <v>7.5737560546014965E-2</v>
      </c>
    </row>
    <row r="35" spans="1:17" s="4" customFormat="1" ht="12.9" customHeight="1" x14ac:dyDescent="0.5">
      <c r="A35" s="4" t="s">
        <v>511</v>
      </c>
      <c r="C35" s="4" t="s">
        <v>151</v>
      </c>
      <c r="D35" s="4" t="s">
        <v>151</v>
      </c>
      <c r="F35" s="4" t="s">
        <v>512</v>
      </c>
      <c r="G35" s="4" t="s">
        <v>513</v>
      </c>
      <c r="H35" s="4" t="s">
        <v>19</v>
      </c>
      <c r="I35" s="4" t="s">
        <v>20</v>
      </c>
      <c r="J35" s="15" t="s">
        <v>154</v>
      </c>
      <c r="K35" s="9">
        <v>1990</v>
      </c>
      <c r="M35" s="15" t="s">
        <v>154</v>
      </c>
      <c r="N35" s="15" t="s">
        <v>154</v>
      </c>
      <c r="P35" s="15" t="s">
        <v>154</v>
      </c>
      <c r="Q35" s="11">
        <v>8.7626596213121979E-2</v>
      </c>
    </row>
    <row r="36" spans="1:17" s="4" customFormat="1" ht="14.05" customHeight="1" x14ac:dyDescent="0.5">
      <c r="A36" s="4" t="s">
        <v>516</v>
      </c>
      <c r="C36" s="4" t="s">
        <v>151</v>
      </c>
      <c r="D36" s="4" t="s">
        <v>151</v>
      </c>
      <c r="F36" s="4" t="s">
        <v>514</v>
      </c>
      <c r="G36" s="4" t="s">
        <v>515</v>
      </c>
      <c r="H36" s="4" t="s">
        <v>19</v>
      </c>
      <c r="I36" s="4" t="s">
        <v>20</v>
      </c>
      <c r="J36" s="15" t="s">
        <v>154</v>
      </c>
      <c r="K36" s="9">
        <v>130</v>
      </c>
      <c r="M36" s="15" t="s">
        <v>154</v>
      </c>
      <c r="N36" s="15" t="s">
        <v>154</v>
      </c>
      <c r="P36" s="15" t="s">
        <v>154</v>
      </c>
      <c r="Q36" s="11">
        <v>5.7243505063848529E-3</v>
      </c>
    </row>
    <row r="37" spans="1:17" s="4" customFormat="1" ht="12.9" customHeight="1" x14ac:dyDescent="0.5">
      <c r="A37" s="4" t="s">
        <v>517</v>
      </c>
      <c r="C37" s="4" t="s">
        <v>151</v>
      </c>
      <c r="D37" s="4" t="s">
        <v>151</v>
      </c>
      <c r="F37" s="4" t="s">
        <v>518</v>
      </c>
      <c r="G37" s="4" t="s">
        <v>519</v>
      </c>
      <c r="H37" s="4" t="s">
        <v>19</v>
      </c>
      <c r="I37" s="4" t="s">
        <v>20</v>
      </c>
      <c r="J37" s="15" t="s">
        <v>154</v>
      </c>
      <c r="K37" s="9">
        <v>145</v>
      </c>
      <c r="M37" s="15" t="s">
        <v>154</v>
      </c>
      <c r="N37" s="15" t="s">
        <v>154</v>
      </c>
      <c r="P37" s="15" t="s">
        <v>154</v>
      </c>
      <c r="Q37" s="11">
        <v>6.3848524878907971E-3</v>
      </c>
    </row>
    <row r="38" spans="1:17" s="4" customFormat="1" ht="12.9" customHeight="1" x14ac:dyDescent="0.5">
      <c r="A38" s="4" t="s">
        <v>520</v>
      </c>
      <c r="C38" s="4" t="s">
        <v>151</v>
      </c>
      <c r="D38" s="4" t="s">
        <v>151</v>
      </c>
      <c r="F38" s="4" t="s">
        <v>521</v>
      </c>
      <c r="G38" s="4" t="s">
        <v>522</v>
      </c>
      <c r="H38" s="4" t="s">
        <v>19</v>
      </c>
      <c r="I38" s="4" t="s">
        <v>20</v>
      </c>
      <c r="J38" s="15" t="s">
        <v>154</v>
      </c>
      <c r="K38" s="9">
        <v>475</v>
      </c>
      <c r="M38" s="15" t="s">
        <v>154</v>
      </c>
      <c r="N38" s="15" t="s">
        <v>154</v>
      </c>
      <c r="P38" s="15" t="s">
        <v>154</v>
      </c>
      <c r="Q38" s="11">
        <v>2.0915896081021578E-2</v>
      </c>
    </row>
    <row r="39" spans="1:17" s="4" customFormat="1" ht="12.9" customHeight="1" x14ac:dyDescent="0.5">
      <c r="A39" s="4" t="s">
        <v>523</v>
      </c>
      <c r="C39" s="4" t="s">
        <v>151</v>
      </c>
      <c r="D39" s="4" t="s">
        <v>151</v>
      </c>
      <c r="F39" s="4" t="s">
        <v>524</v>
      </c>
      <c r="G39" s="4" t="s">
        <v>525</v>
      </c>
      <c r="H39" s="4" t="s">
        <v>19</v>
      </c>
      <c r="I39" s="4" t="s">
        <v>20</v>
      </c>
      <c r="J39" s="15" t="s">
        <v>154</v>
      </c>
      <c r="K39" s="9">
        <v>135</v>
      </c>
      <c r="M39" s="15" t="s">
        <v>154</v>
      </c>
      <c r="N39" s="15" t="s">
        <v>154</v>
      </c>
      <c r="P39" s="15" t="s">
        <v>154</v>
      </c>
      <c r="Q39" s="11">
        <v>5.9445178335535004E-3</v>
      </c>
    </row>
    <row r="40" spans="1:17" s="4" customFormat="1" ht="14.05" customHeight="1" x14ac:dyDescent="0.5">
      <c r="A40" s="4" t="s">
        <v>528</v>
      </c>
      <c r="C40" s="4" t="s">
        <v>151</v>
      </c>
      <c r="D40" s="4" t="s">
        <v>151</v>
      </c>
      <c r="F40" s="4" t="s">
        <v>526</v>
      </c>
      <c r="G40" s="4" t="s">
        <v>527</v>
      </c>
      <c r="H40" s="4" t="s">
        <v>19</v>
      </c>
      <c r="I40" s="4" t="s">
        <v>20</v>
      </c>
      <c r="J40" s="15" t="s">
        <v>154</v>
      </c>
      <c r="K40" s="9">
        <v>520</v>
      </c>
      <c r="M40" s="15" t="s">
        <v>154</v>
      </c>
      <c r="N40" s="15" t="s">
        <v>154</v>
      </c>
      <c r="P40" s="15" t="s">
        <v>154</v>
      </c>
      <c r="Q40" s="11">
        <v>2.2897402025539412E-2</v>
      </c>
    </row>
    <row r="41" spans="1:17" s="4" customFormat="1" ht="12.9" customHeight="1" x14ac:dyDescent="0.5">
      <c r="A41" s="4" t="s">
        <v>529</v>
      </c>
      <c r="C41" s="4" t="s">
        <v>151</v>
      </c>
      <c r="D41" s="4" t="s">
        <v>151</v>
      </c>
      <c r="F41" s="4" t="s">
        <v>530</v>
      </c>
      <c r="G41" s="4" t="s">
        <v>531</v>
      </c>
      <c r="H41" s="4" t="s">
        <v>19</v>
      </c>
      <c r="I41" s="4" t="s">
        <v>20</v>
      </c>
      <c r="J41" s="15" t="s">
        <v>154</v>
      </c>
      <c r="K41" s="9">
        <v>125</v>
      </c>
      <c r="M41" s="15" t="s">
        <v>154</v>
      </c>
      <c r="N41" s="15" t="s">
        <v>154</v>
      </c>
      <c r="P41" s="15" t="s">
        <v>154</v>
      </c>
      <c r="Q41" s="11">
        <v>5.5041831792162045E-3</v>
      </c>
    </row>
    <row r="42" spans="1:17" s="4" customFormat="1" ht="12.9" customHeight="1" x14ac:dyDescent="0.5">
      <c r="A42" s="4" t="s">
        <v>532</v>
      </c>
      <c r="C42" s="4" t="s">
        <v>151</v>
      </c>
      <c r="D42" s="4" t="s">
        <v>151</v>
      </c>
      <c r="F42" s="4" t="s">
        <v>533</v>
      </c>
      <c r="G42" s="4" t="s">
        <v>534</v>
      </c>
      <c r="H42" s="4" t="s">
        <v>19</v>
      </c>
      <c r="I42" s="4" t="s">
        <v>20</v>
      </c>
      <c r="J42" s="15" t="s">
        <v>154</v>
      </c>
      <c r="K42" s="9">
        <v>320</v>
      </c>
      <c r="M42" s="15" t="s">
        <v>154</v>
      </c>
      <c r="N42" s="15" t="s">
        <v>154</v>
      </c>
      <c r="P42" s="15" t="s">
        <v>154</v>
      </c>
      <c r="Q42" s="11">
        <v>1.4090708938793483E-2</v>
      </c>
    </row>
    <row r="43" spans="1:17" s="4" customFormat="1" ht="12.9" customHeight="1" x14ac:dyDescent="0.5">
      <c r="A43" s="4" t="s">
        <v>535</v>
      </c>
      <c r="C43" s="4" t="s">
        <v>151</v>
      </c>
      <c r="D43" s="4" t="s">
        <v>151</v>
      </c>
      <c r="F43" s="4" t="s">
        <v>536</v>
      </c>
      <c r="G43" s="4" t="s">
        <v>537</v>
      </c>
      <c r="H43" s="4" t="s">
        <v>19</v>
      </c>
      <c r="I43" s="4" t="s">
        <v>20</v>
      </c>
      <c r="J43" s="15" t="s">
        <v>154</v>
      </c>
      <c r="K43" s="9">
        <v>425</v>
      </c>
      <c r="M43" s="15" t="s">
        <v>154</v>
      </c>
      <c r="N43" s="15" t="s">
        <v>154</v>
      </c>
      <c r="P43" s="15" t="s">
        <v>154</v>
      </c>
      <c r="Q43" s="11">
        <v>1.8714222809335095E-2</v>
      </c>
    </row>
    <row r="44" spans="1:17" s="4" customFormat="1" ht="12.9" customHeight="1" x14ac:dyDescent="0.5">
      <c r="A44" s="4" t="s">
        <v>538</v>
      </c>
      <c r="C44" s="4" t="s">
        <v>151</v>
      </c>
      <c r="D44" s="4" t="s">
        <v>151</v>
      </c>
      <c r="F44" s="4" t="s">
        <v>539</v>
      </c>
      <c r="G44" s="4" t="s">
        <v>540</v>
      </c>
      <c r="H44" s="4" t="s">
        <v>19</v>
      </c>
      <c r="I44" s="4" t="s">
        <v>20</v>
      </c>
      <c r="J44" s="15" t="s">
        <v>154</v>
      </c>
      <c r="K44" s="9">
        <v>775</v>
      </c>
      <c r="M44" s="15" t="s">
        <v>154</v>
      </c>
      <c r="N44" s="15" t="s">
        <v>154</v>
      </c>
      <c r="P44" s="15" t="s">
        <v>154</v>
      </c>
      <c r="Q44" s="11">
        <v>3.4125935711140469E-2</v>
      </c>
    </row>
    <row r="45" spans="1:17" s="4" customFormat="1" ht="12.9" customHeight="1" x14ac:dyDescent="0.5">
      <c r="A45" s="4" t="s">
        <v>541</v>
      </c>
      <c r="C45" s="4" t="s">
        <v>151</v>
      </c>
      <c r="D45" s="4" t="s">
        <v>151</v>
      </c>
      <c r="F45" s="4" t="s">
        <v>542</v>
      </c>
      <c r="G45" s="4" t="s">
        <v>543</v>
      </c>
      <c r="H45" s="4" t="s">
        <v>19</v>
      </c>
      <c r="I45" s="4" t="s">
        <v>20</v>
      </c>
      <c r="J45" s="15" t="s">
        <v>154</v>
      </c>
      <c r="K45" s="9">
        <v>405</v>
      </c>
      <c r="M45" s="15" t="s">
        <v>154</v>
      </c>
      <c r="N45" s="15" t="s">
        <v>154</v>
      </c>
      <c r="P45" s="15" t="s">
        <v>154</v>
      </c>
      <c r="Q45" s="11">
        <v>1.7833553500660501E-2</v>
      </c>
    </row>
    <row r="46" spans="1:17" s="4" customFormat="1" ht="14.05" customHeight="1" x14ac:dyDescent="0.5">
      <c r="A46" s="4" t="s">
        <v>546</v>
      </c>
      <c r="C46" s="4" t="s">
        <v>151</v>
      </c>
      <c r="D46" s="4" t="s">
        <v>151</v>
      </c>
      <c r="F46" s="4" t="s">
        <v>544</v>
      </c>
      <c r="G46" s="4" t="s">
        <v>545</v>
      </c>
      <c r="H46" s="4" t="s">
        <v>19</v>
      </c>
      <c r="I46" s="4" t="s">
        <v>20</v>
      </c>
      <c r="J46" s="15" t="s">
        <v>154</v>
      </c>
      <c r="K46" s="9">
        <v>90</v>
      </c>
      <c r="M46" s="15" t="s">
        <v>154</v>
      </c>
      <c r="N46" s="15" t="s">
        <v>154</v>
      </c>
      <c r="P46" s="15" t="s">
        <v>154</v>
      </c>
      <c r="Q46" s="11">
        <v>3.9630118890356669E-3</v>
      </c>
    </row>
    <row r="47" spans="1:17" s="4" customFormat="1" ht="14.05" customHeight="1" x14ac:dyDescent="0.5">
      <c r="A47" s="4" t="s">
        <v>549</v>
      </c>
      <c r="C47" s="4" t="s">
        <v>151</v>
      </c>
      <c r="D47" s="4" t="s">
        <v>151</v>
      </c>
      <c r="F47" s="4" t="s">
        <v>547</v>
      </c>
      <c r="G47" s="4" t="s">
        <v>548</v>
      </c>
      <c r="H47" s="4" t="s">
        <v>19</v>
      </c>
      <c r="I47" s="4" t="s">
        <v>20</v>
      </c>
      <c r="J47" s="15" t="s">
        <v>154</v>
      </c>
      <c r="K47" s="9">
        <v>535</v>
      </c>
      <c r="M47" s="15" t="s">
        <v>154</v>
      </c>
      <c r="N47" s="15" t="s">
        <v>154</v>
      </c>
      <c r="P47" s="15" t="s">
        <v>154</v>
      </c>
      <c r="Q47" s="11">
        <v>2.3557904007045355E-2</v>
      </c>
    </row>
    <row r="48" spans="1:17" s="4" customFormat="1" ht="12.9" customHeight="1" x14ac:dyDescent="0.5">
      <c r="A48" s="4" t="s">
        <v>550</v>
      </c>
      <c r="C48" s="4" t="s">
        <v>151</v>
      </c>
      <c r="D48" s="4" t="s">
        <v>151</v>
      </c>
      <c r="F48" s="4" t="s">
        <v>551</v>
      </c>
      <c r="G48" s="4" t="s">
        <v>552</v>
      </c>
      <c r="H48" s="4" t="s">
        <v>19</v>
      </c>
      <c r="I48" s="4" t="s">
        <v>20</v>
      </c>
      <c r="J48" s="15" t="s">
        <v>154</v>
      </c>
      <c r="K48" s="9">
        <v>285</v>
      </c>
      <c r="M48" s="15" t="s">
        <v>154</v>
      </c>
      <c r="N48" s="15" t="s">
        <v>154</v>
      </c>
      <c r="P48" s="15" t="s">
        <v>154</v>
      </c>
      <c r="Q48" s="11">
        <v>1.2549537648612946E-2</v>
      </c>
    </row>
    <row r="49" spans="1:17" s="4" customFormat="1" ht="14.05" customHeight="1" x14ac:dyDescent="0.5">
      <c r="A49" s="4" t="s">
        <v>555</v>
      </c>
      <c r="C49" s="4" t="s">
        <v>151</v>
      </c>
      <c r="D49" s="4" t="s">
        <v>151</v>
      </c>
      <c r="F49" s="4" t="s">
        <v>553</v>
      </c>
      <c r="G49" s="4" t="s">
        <v>554</v>
      </c>
      <c r="H49" s="4" t="s">
        <v>19</v>
      </c>
      <c r="I49" s="4" t="s">
        <v>20</v>
      </c>
      <c r="J49" s="15" t="s">
        <v>154</v>
      </c>
      <c r="K49" s="9">
        <v>340</v>
      </c>
      <c r="M49" s="15" t="s">
        <v>154</v>
      </c>
      <c r="N49" s="15" t="s">
        <v>154</v>
      </c>
      <c r="P49" s="15" t="s">
        <v>154</v>
      </c>
      <c r="Q49" s="11">
        <v>1.4971378247468076E-2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21400</v>
      </c>
      <c r="K4" s="6">
        <v>22435</v>
      </c>
      <c r="M4" s="6">
        <f>K4-J4</f>
        <v>1035</v>
      </c>
      <c r="N4" s="7">
        <f>K4/J4-1</f>
        <v>4.8364485981308381E-2</v>
      </c>
    </row>
    <row r="5" spans="1:17" s="5" customFormat="1" ht="12.9" customHeight="1" x14ac:dyDescent="0.5">
      <c r="A5" s="5" t="s">
        <v>560</v>
      </c>
      <c r="C5" s="5">
        <v>3077</v>
      </c>
      <c r="D5" s="5" t="s">
        <v>561</v>
      </c>
      <c r="E5" s="5" t="s">
        <v>183</v>
      </c>
      <c r="F5" s="5" t="s">
        <v>562</v>
      </c>
      <c r="G5" s="5" t="s">
        <v>561</v>
      </c>
      <c r="H5" s="5" t="s">
        <v>19</v>
      </c>
      <c r="I5" s="5" t="s">
        <v>20</v>
      </c>
      <c r="J5" s="6">
        <v>19170</v>
      </c>
      <c r="K5" s="6">
        <v>20230</v>
      </c>
      <c r="M5" s="6">
        <f>K5-J5</f>
        <v>1060</v>
      </c>
      <c r="N5" s="7">
        <f>K5/J5-1</f>
        <v>5.5294731351069437E-2</v>
      </c>
      <c r="P5" s="8">
        <v>0.89579439252336446</v>
      </c>
      <c r="Q5" s="8">
        <v>0.90171606864274567</v>
      </c>
    </row>
    <row r="6" spans="1:17" s="5" customFormat="1" ht="12.9" customHeight="1" x14ac:dyDescent="0.5">
      <c r="A6" s="5" t="s">
        <v>563</v>
      </c>
      <c r="C6" s="5">
        <v>3078</v>
      </c>
      <c r="D6" s="5" t="s">
        <v>564</v>
      </c>
      <c r="E6" s="5" t="s">
        <v>183</v>
      </c>
      <c r="F6" s="5" t="s">
        <v>565</v>
      </c>
      <c r="G6" s="5" t="s">
        <v>564</v>
      </c>
      <c r="H6" s="5" t="s">
        <v>19</v>
      </c>
      <c r="I6" s="5" t="s">
        <v>20</v>
      </c>
      <c r="J6" s="6">
        <v>2230</v>
      </c>
      <c r="K6" s="6">
        <v>2210</v>
      </c>
      <c r="M6" s="6">
        <f>K6-J6</f>
        <v>-20</v>
      </c>
      <c r="N6" s="7">
        <f>K6/J6-1</f>
        <v>-8.9686098654708779E-3</v>
      </c>
      <c r="P6" s="8">
        <v>0.10420560747663551</v>
      </c>
      <c r="Q6" s="8">
        <v>9.8506797414753738E-2</v>
      </c>
    </row>
    <row r="7" spans="1:17" s="4" customFormat="1" ht="12.9" customHeight="1" x14ac:dyDescent="0.5">
      <c r="A7" s="4" t="s">
        <v>566</v>
      </c>
      <c r="C7" s="4">
        <v>3079</v>
      </c>
      <c r="D7" s="4" t="s">
        <v>567</v>
      </c>
      <c r="E7" s="4" t="s">
        <v>183</v>
      </c>
      <c r="F7" s="4" t="s">
        <v>568</v>
      </c>
      <c r="G7" s="4" t="s">
        <v>567</v>
      </c>
      <c r="H7" s="4" t="s">
        <v>19</v>
      </c>
      <c r="I7" s="4" t="s">
        <v>20</v>
      </c>
      <c r="J7" s="9">
        <v>980</v>
      </c>
      <c r="K7" s="9">
        <v>900</v>
      </c>
      <c r="M7" s="9">
        <f>K7-J7</f>
        <v>-80</v>
      </c>
      <c r="N7" s="10">
        <f>K7/J7-1</f>
        <v>-8.1632653061224469E-2</v>
      </c>
      <c r="P7" s="11">
        <v>4.5794392523364487E-2</v>
      </c>
      <c r="Q7" s="11">
        <v>4.0115890349899708E-2</v>
      </c>
    </row>
    <row r="8" spans="1:17" s="4" customFormat="1" ht="12.9" customHeight="1" x14ac:dyDescent="0.5">
      <c r="A8" s="4" t="s">
        <v>569</v>
      </c>
      <c r="C8" s="4">
        <v>3080</v>
      </c>
      <c r="D8" s="4" t="s">
        <v>570</v>
      </c>
      <c r="E8" s="4" t="s">
        <v>183</v>
      </c>
      <c r="F8" s="4" t="s">
        <v>571</v>
      </c>
      <c r="G8" s="4" t="s">
        <v>570</v>
      </c>
      <c r="H8" s="4" t="s">
        <v>19</v>
      </c>
      <c r="I8" s="4" t="s">
        <v>20</v>
      </c>
      <c r="J8" s="9">
        <v>1250</v>
      </c>
      <c r="K8" s="9">
        <v>1310</v>
      </c>
      <c r="M8" s="9">
        <f>K8-J8</f>
        <v>60</v>
      </c>
      <c r="N8" s="10">
        <f>K8/J8-1</f>
        <v>4.8000000000000043E-2</v>
      </c>
      <c r="P8" s="11">
        <v>5.8411214953271028E-2</v>
      </c>
      <c r="Q8" s="11">
        <v>5.8390907064854024E-2</v>
      </c>
    </row>
    <row r="9" spans="1:17" s="4" customFormat="1" ht="12.9" customHeight="1" x14ac:dyDescent="0.5">
      <c r="A9" s="4" t="s">
        <v>572</v>
      </c>
      <c r="C9" s="4">
        <v>3081</v>
      </c>
      <c r="D9" s="4" t="s">
        <v>573</v>
      </c>
      <c r="E9" s="4" t="s">
        <v>183</v>
      </c>
      <c r="F9" s="4" t="s">
        <v>574</v>
      </c>
      <c r="G9" s="4" t="s">
        <v>573</v>
      </c>
      <c r="H9" s="4" t="s">
        <v>19</v>
      </c>
      <c r="I9" s="4" t="s">
        <v>20</v>
      </c>
      <c r="J9" s="9">
        <v>1210</v>
      </c>
      <c r="K9" s="9">
        <v>1225</v>
      </c>
      <c r="M9" s="9">
        <f>K9-J9</f>
        <v>15</v>
      </c>
      <c r="N9" s="10">
        <f>K9/J9-1</f>
        <v>1.2396694214876103E-2</v>
      </c>
      <c r="P9" s="11">
        <v>5.6542056074766353E-2</v>
      </c>
      <c r="Q9" s="11">
        <v>5.4602184087363496E-2</v>
      </c>
    </row>
    <row r="10" spans="1:17" s="4" customFormat="1" ht="12.9" customHeight="1" x14ac:dyDescent="0.5">
      <c r="A10" s="4" t="s">
        <v>575</v>
      </c>
      <c r="C10" s="4">
        <v>3082</v>
      </c>
      <c r="D10" s="4" t="s">
        <v>576</v>
      </c>
      <c r="E10" s="4" t="s">
        <v>183</v>
      </c>
      <c r="F10" s="4" t="s">
        <v>577</v>
      </c>
      <c r="G10" s="4" t="s">
        <v>576</v>
      </c>
      <c r="H10" s="4" t="s">
        <v>19</v>
      </c>
      <c r="I10" s="4" t="s">
        <v>20</v>
      </c>
      <c r="J10" s="9">
        <v>1060</v>
      </c>
      <c r="K10" s="9">
        <v>1125</v>
      </c>
      <c r="M10" s="9">
        <f>K10-J10</f>
        <v>65</v>
      </c>
      <c r="N10" s="10">
        <f>K10/J10-1</f>
        <v>6.1320754716981174E-2</v>
      </c>
      <c r="P10" s="11">
        <v>4.9532710280373829E-2</v>
      </c>
      <c r="Q10" s="11">
        <v>5.0144862937374635E-2</v>
      </c>
    </row>
    <row r="11" spans="1:17" s="4" customFormat="1" ht="12.9" customHeight="1" x14ac:dyDescent="0.5">
      <c r="A11" s="4" t="s">
        <v>578</v>
      </c>
      <c r="C11" s="4">
        <v>3083</v>
      </c>
      <c r="D11" s="4" t="s">
        <v>579</v>
      </c>
      <c r="E11" s="4" t="s">
        <v>183</v>
      </c>
      <c r="F11" s="4" t="s">
        <v>580</v>
      </c>
      <c r="G11" s="4" t="s">
        <v>579</v>
      </c>
      <c r="H11" s="4" t="s">
        <v>19</v>
      </c>
      <c r="I11" s="4" t="s">
        <v>20</v>
      </c>
      <c r="J11" s="9">
        <v>150</v>
      </c>
      <c r="K11" s="9">
        <v>100</v>
      </c>
      <c r="M11" s="9">
        <f>K11-J11</f>
        <v>-50</v>
      </c>
      <c r="N11" s="10">
        <f>K11/J11-1</f>
        <v>-0.33333333333333337</v>
      </c>
      <c r="P11" s="11">
        <v>7.0093457943925233E-3</v>
      </c>
      <c r="Q11" s="11">
        <v>4.4573211499888566E-3</v>
      </c>
    </row>
    <row r="12" spans="1:17" s="4" customFormat="1" ht="12.9" customHeight="1" x14ac:dyDescent="0.5">
      <c r="A12" s="4" t="s">
        <v>581</v>
      </c>
      <c r="C12" s="4">
        <v>3084</v>
      </c>
      <c r="D12" s="4" t="s">
        <v>582</v>
      </c>
      <c r="E12" s="4" t="s">
        <v>183</v>
      </c>
      <c r="F12" s="4" t="s">
        <v>583</v>
      </c>
      <c r="G12" s="4" t="s">
        <v>582</v>
      </c>
      <c r="H12" s="4" t="s">
        <v>19</v>
      </c>
      <c r="I12" s="4" t="s">
        <v>20</v>
      </c>
      <c r="J12" s="9">
        <v>40</v>
      </c>
      <c r="K12" s="9">
        <v>80</v>
      </c>
      <c r="M12" s="9">
        <f>K12-J12</f>
        <v>40</v>
      </c>
      <c r="N12" s="10">
        <f>K12/J12-1</f>
        <v>1</v>
      </c>
      <c r="P12" s="11">
        <v>1.869158878504673E-3</v>
      </c>
      <c r="Q12" s="11">
        <v>3.5658569199910855E-3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20115</v>
      </c>
      <c r="K14" s="6">
        <v>21155</v>
      </c>
      <c r="M14" s="6">
        <f>K14-J14</f>
        <v>1040</v>
      </c>
      <c r="N14" s="7">
        <f>K14/J14-1</f>
        <v>5.1702709420830217E-2</v>
      </c>
    </row>
    <row r="15" spans="1:17" s="5" customFormat="1" ht="12.9" customHeight="1" x14ac:dyDescent="0.5">
      <c r="A15" s="5" t="s">
        <v>560</v>
      </c>
      <c r="C15" s="5">
        <v>3104</v>
      </c>
      <c r="D15" s="5" t="s">
        <v>561</v>
      </c>
      <c r="E15" s="5" t="s">
        <v>183</v>
      </c>
      <c r="F15" s="5" t="s">
        <v>587</v>
      </c>
      <c r="G15" s="5" t="s">
        <v>561</v>
      </c>
      <c r="H15" s="5" t="s">
        <v>19</v>
      </c>
      <c r="I15" s="5" t="s">
        <v>20</v>
      </c>
      <c r="J15" s="6">
        <v>13660</v>
      </c>
      <c r="K15" s="6">
        <v>14040</v>
      </c>
      <c r="M15" s="6">
        <f>K15-J15</f>
        <v>380</v>
      </c>
      <c r="N15" s="7">
        <f>K15/J15-1</f>
        <v>2.7818448023426035E-2</v>
      </c>
      <c r="P15" s="8">
        <v>0.67909520258513545</v>
      </c>
      <c r="Q15" s="8">
        <v>0.66367289056960532</v>
      </c>
    </row>
    <row r="16" spans="1:17" s="5" customFormat="1" ht="12.9" customHeight="1" x14ac:dyDescent="0.5">
      <c r="A16" s="5" t="s">
        <v>563</v>
      </c>
      <c r="C16" s="5">
        <v>3105</v>
      </c>
      <c r="D16" s="5" t="s">
        <v>564</v>
      </c>
      <c r="E16" s="5" t="s">
        <v>183</v>
      </c>
      <c r="F16" s="5" t="s">
        <v>588</v>
      </c>
      <c r="G16" s="5" t="s">
        <v>564</v>
      </c>
      <c r="H16" s="5" t="s">
        <v>19</v>
      </c>
      <c r="I16" s="5" t="s">
        <v>20</v>
      </c>
      <c r="J16" s="6">
        <v>6455</v>
      </c>
      <c r="K16" s="6">
        <v>7115</v>
      </c>
      <c r="M16" s="6">
        <f>K16-J16</f>
        <v>660</v>
      </c>
      <c r="N16" s="7">
        <f>K16/J16-1</f>
        <v>0.10224632068164219</v>
      </c>
      <c r="P16" s="8">
        <v>0.32090479741486455</v>
      </c>
      <c r="Q16" s="8">
        <v>0.33632710943039473</v>
      </c>
    </row>
    <row r="17" spans="1:17" s="4" customFormat="1" ht="12.9" customHeight="1" x14ac:dyDescent="0.5">
      <c r="A17" s="4" t="s">
        <v>566</v>
      </c>
      <c r="C17" s="4">
        <v>3106</v>
      </c>
      <c r="D17" s="4" t="s">
        <v>567</v>
      </c>
      <c r="E17" s="4" t="s">
        <v>183</v>
      </c>
      <c r="F17" s="4" t="s">
        <v>589</v>
      </c>
      <c r="G17" s="4" t="s">
        <v>567</v>
      </c>
      <c r="H17" s="4" t="s">
        <v>19</v>
      </c>
      <c r="I17" s="4" t="s">
        <v>20</v>
      </c>
      <c r="J17" s="9">
        <v>2290</v>
      </c>
      <c r="K17" s="9">
        <v>1735</v>
      </c>
      <c r="M17" s="9">
        <f>K17-J17</f>
        <v>-555</v>
      </c>
      <c r="N17" s="10">
        <f>K17/J17-1</f>
        <v>-0.24235807860262004</v>
      </c>
      <c r="P17" s="11">
        <v>0.11384538901317424</v>
      </c>
      <c r="Q17" s="11">
        <v>8.201370834318128E-2</v>
      </c>
    </row>
    <row r="18" spans="1:17" s="4" customFormat="1" ht="12.9" customHeight="1" x14ac:dyDescent="0.5">
      <c r="A18" s="4" t="s">
        <v>569</v>
      </c>
      <c r="C18" s="4">
        <v>3107</v>
      </c>
      <c r="D18" s="4" t="s">
        <v>570</v>
      </c>
      <c r="E18" s="4" t="s">
        <v>183</v>
      </c>
      <c r="F18" s="4" t="s">
        <v>590</v>
      </c>
      <c r="G18" s="4" t="s">
        <v>570</v>
      </c>
      <c r="H18" s="4" t="s">
        <v>19</v>
      </c>
      <c r="I18" s="4" t="s">
        <v>20</v>
      </c>
      <c r="J18" s="9">
        <v>4160</v>
      </c>
      <c r="K18" s="9">
        <v>5380</v>
      </c>
      <c r="M18" s="9">
        <f>K18-J18</f>
        <v>1220</v>
      </c>
      <c r="N18" s="10">
        <f>K18/J18-1</f>
        <v>0.29326923076923084</v>
      </c>
      <c r="P18" s="11">
        <v>0.2068108376833209</v>
      </c>
      <c r="Q18" s="11">
        <v>0.2543134010872134</v>
      </c>
    </row>
    <row r="19" spans="1:17" s="4" customFormat="1" ht="12.9" customHeight="1" x14ac:dyDescent="0.5">
      <c r="A19" s="4" t="s">
        <v>572</v>
      </c>
      <c r="C19" s="4">
        <v>3108</v>
      </c>
      <c r="D19" s="4" t="s">
        <v>573</v>
      </c>
      <c r="E19" s="4" t="s">
        <v>183</v>
      </c>
      <c r="F19" s="4" t="s">
        <v>591</v>
      </c>
      <c r="G19" s="4" t="s">
        <v>573</v>
      </c>
      <c r="H19" s="4" t="s">
        <v>19</v>
      </c>
      <c r="I19" s="4" t="s">
        <v>20</v>
      </c>
      <c r="J19" s="9">
        <v>3965</v>
      </c>
      <c r="K19" s="9">
        <v>5030</v>
      </c>
      <c r="M19" s="9">
        <f>K19-J19</f>
        <v>1065</v>
      </c>
      <c r="N19" s="10">
        <f>K19/J19-1</f>
        <v>0.26860025220680961</v>
      </c>
      <c r="P19" s="11">
        <v>0.19711657966691523</v>
      </c>
      <c r="Q19" s="11">
        <v>0.23776884897187425</v>
      </c>
    </row>
    <row r="20" spans="1:17" s="4" customFormat="1" ht="12.9" customHeight="1" x14ac:dyDescent="0.5">
      <c r="A20" s="4" t="s">
        <v>575</v>
      </c>
      <c r="C20" s="4">
        <v>3109</v>
      </c>
      <c r="D20" s="4" t="s">
        <v>576</v>
      </c>
      <c r="E20" s="4" t="s">
        <v>183</v>
      </c>
      <c r="F20" s="4" t="s">
        <v>592</v>
      </c>
      <c r="G20" s="4" t="s">
        <v>576</v>
      </c>
      <c r="H20" s="4" t="s">
        <v>19</v>
      </c>
      <c r="I20" s="4" t="s">
        <v>20</v>
      </c>
      <c r="J20" s="9">
        <v>3330</v>
      </c>
      <c r="K20" s="9">
        <v>4345</v>
      </c>
      <c r="M20" s="9">
        <f>K20-J20</f>
        <v>1015</v>
      </c>
      <c r="N20" s="10">
        <f>K20/J20-1</f>
        <v>0.30480480480480487</v>
      </c>
      <c r="P20" s="11">
        <v>0.16554809843400448</v>
      </c>
      <c r="Q20" s="11">
        <v>0.20538879697471046</v>
      </c>
    </row>
    <row r="21" spans="1:17" s="4" customFormat="1" ht="12.9" customHeight="1" x14ac:dyDescent="0.5">
      <c r="A21" s="4" t="s">
        <v>578</v>
      </c>
      <c r="C21" s="4">
        <v>3110</v>
      </c>
      <c r="D21" s="4" t="s">
        <v>579</v>
      </c>
      <c r="E21" s="4" t="s">
        <v>183</v>
      </c>
      <c r="F21" s="4" t="s">
        <v>593</v>
      </c>
      <c r="G21" s="4" t="s">
        <v>579</v>
      </c>
      <c r="H21" s="4" t="s">
        <v>19</v>
      </c>
      <c r="I21" s="4" t="s">
        <v>20</v>
      </c>
      <c r="J21" s="9">
        <v>640</v>
      </c>
      <c r="K21" s="9">
        <v>685</v>
      </c>
      <c r="M21" s="9">
        <f>K21-J21</f>
        <v>45</v>
      </c>
      <c r="N21" s="10">
        <f>K21/J21-1</f>
        <v>7.03125E-2</v>
      </c>
      <c r="P21" s="11">
        <v>3.1817051951280137E-2</v>
      </c>
      <c r="Q21" s="11">
        <v>3.2380051997163789E-2</v>
      </c>
    </row>
    <row r="22" spans="1:17" s="4" customFormat="1" ht="12.9" customHeight="1" x14ac:dyDescent="0.5">
      <c r="A22" s="4" t="s">
        <v>581</v>
      </c>
      <c r="C22" s="4">
        <v>3111</v>
      </c>
      <c r="D22" s="4" t="s">
        <v>582</v>
      </c>
      <c r="E22" s="4" t="s">
        <v>183</v>
      </c>
      <c r="F22" s="4" t="s">
        <v>594</v>
      </c>
      <c r="G22" s="4" t="s">
        <v>582</v>
      </c>
      <c r="H22" s="4" t="s">
        <v>19</v>
      </c>
      <c r="I22" s="4" t="s">
        <v>20</v>
      </c>
      <c r="J22" s="9">
        <v>195</v>
      </c>
      <c r="K22" s="9">
        <v>345</v>
      </c>
      <c r="M22" s="9">
        <f>K22-J22</f>
        <v>150</v>
      </c>
      <c r="N22" s="10">
        <f>K22/J22-1</f>
        <v>0.76923076923076916</v>
      </c>
      <c r="P22" s="11">
        <v>9.6942580164056675E-3</v>
      </c>
      <c r="Q22" s="11">
        <v>1.6308201370834319E-2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8045</v>
      </c>
      <c r="K25" s="6">
        <v>8445</v>
      </c>
      <c r="M25" s="6">
        <f>K25-J25</f>
        <v>400</v>
      </c>
      <c r="N25" s="7">
        <f>K25/J25-1</f>
        <v>4.9720323182100623E-2</v>
      </c>
    </row>
    <row r="26" spans="1:17" s="4" customFormat="1" ht="12.9" customHeight="1" x14ac:dyDescent="0.5">
      <c r="A26" s="4" t="s">
        <v>599</v>
      </c>
      <c r="C26" s="4">
        <v>1719</v>
      </c>
      <c r="D26" s="4" t="s">
        <v>600</v>
      </c>
      <c r="E26" s="4" t="s">
        <v>23</v>
      </c>
      <c r="F26" s="4" t="s">
        <v>601</v>
      </c>
      <c r="G26" s="4" t="s">
        <v>600</v>
      </c>
      <c r="H26" s="4" t="s">
        <v>19</v>
      </c>
      <c r="I26" s="4" t="s">
        <v>20</v>
      </c>
      <c r="J26" s="9">
        <v>6905</v>
      </c>
      <c r="K26" s="9">
        <v>7185</v>
      </c>
      <c r="M26" s="9">
        <f>K26-J26</f>
        <v>280</v>
      </c>
      <c r="N26" s="10">
        <f>K26/J26-1</f>
        <v>4.0550325850832625E-2</v>
      </c>
      <c r="P26" s="11">
        <v>0.85829707893101304</v>
      </c>
      <c r="Q26" s="11">
        <v>0.85079928952042627</v>
      </c>
    </row>
    <row r="27" spans="1:17" s="4" customFormat="1" ht="12.9" customHeight="1" x14ac:dyDescent="0.5">
      <c r="A27" s="4" t="s">
        <v>602</v>
      </c>
      <c r="C27" s="4">
        <v>1722</v>
      </c>
      <c r="D27" s="4" t="s">
        <v>603</v>
      </c>
      <c r="E27" s="4" t="s">
        <v>23</v>
      </c>
      <c r="F27" s="4" t="s">
        <v>604</v>
      </c>
      <c r="G27" s="4" t="s">
        <v>605</v>
      </c>
      <c r="H27" s="4" t="s">
        <v>19</v>
      </c>
      <c r="I27" s="4" t="s">
        <v>20</v>
      </c>
      <c r="J27" s="9">
        <v>220</v>
      </c>
      <c r="K27" s="9">
        <v>180</v>
      </c>
      <c r="M27" s="9">
        <f>K27-J27</f>
        <v>-40</v>
      </c>
      <c r="N27" s="10">
        <f>K27/J27-1</f>
        <v>-0.18181818181818177</v>
      </c>
      <c r="P27" s="11">
        <v>2.7346177750155375E-2</v>
      </c>
      <c r="Q27" s="11">
        <v>2.1314387211367674E-2</v>
      </c>
    </row>
    <row r="28" spans="1:17" s="4" customFormat="1" ht="12.9" customHeight="1" x14ac:dyDescent="0.5">
      <c r="A28" s="4" t="s">
        <v>606</v>
      </c>
      <c r="C28" s="4">
        <v>1723</v>
      </c>
      <c r="D28" s="4" t="s">
        <v>607</v>
      </c>
      <c r="E28" s="4" t="s">
        <v>23</v>
      </c>
      <c r="F28" s="4" t="s">
        <v>608</v>
      </c>
      <c r="G28" s="4" t="s">
        <v>609</v>
      </c>
      <c r="H28" s="4" t="s">
        <v>19</v>
      </c>
      <c r="I28" s="4" t="s">
        <v>20</v>
      </c>
      <c r="J28" s="9">
        <v>175</v>
      </c>
      <c r="K28" s="9">
        <v>280</v>
      </c>
      <c r="M28" s="9">
        <f>K28-J28</f>
        <v>105</v>
      </c>
      <c r="N28" s="10">
        <f>K28/J28-1</f>
        <v>0.60000000000000009</v>
      </c>
      <c r="P28" s="11">
        <v>2.175264139216905E-2</v>
      </c>
      <c r="Q28" s="11">
        <v>3.3155713439905268E-2</v>
      </c>
    </row>
    <row r="29" spans="1:17" s="4" customFormat="1" ht="12.9" customHeight="1" x14ac:dyDescent="0.5">
      <c r="A29" s="4" t="s">
        <v>610</v>
      </c>
      <c r="C29" s="4">
        <v>1724</v>
      </c>
      <c r="D29" s="4" t="s">
        <v>611</v>
      </c>
      <c r="E29" s="4" t="s">
        <v>23</v>
      </c>
      <c r="F29" s="4" t="s">
        <v>612</v>
      </c>
      <c r="G29" s="4" t="s">
        <v>613</v>
      </c>
      <c r="H29" s="4" t="s">
        <v>19</v>
      </c>
      <c r="I29" s="4" t="s">
        <v>20</v>
      </c>
      <c r="J29" s="9">
        <v>40</v>
      </c>
      <c r="K29" s="9">
        <v>10</v>
      </c>
      <c r="M29" s="9">
        <f>K29-J29</f>
        <v>-30</v>
      </c>
      <c r="N29" s="10">
        <f>K29/J29-1</f>
        <v>-0.75</v>
      </c>
      <c r="P29" s="11">
        <v>4.972032318210068E-3</v>
      </c>
      <c r="Q29" s="11">
        <v>1.1841326228537595E-3</v>
      </c>
    </row>
    <row r="30" spans="1:17" s="4" customFormat="1" ht="12.9" customHeight="1" x14ac:dyDescent="0.5">
      <c r="A30" s="4" t="s">
        <v>614</v>
      </c>
      <c r="C30" s="4">
        <v>1720</v>
      </c>
      <c r="D30" s="4" t="s">
        <v>615</v>
      </c>
      <c r="E30" s="4" t="s">
        <v>23</v>
      </c>
      <c r="F30" s="4" t="s">
        <v>616</v>
      </c>
      <c r="G30" s="4" t="s">
        <v>615</v>
      </c>
      <c r="H30" s="4" t="s">
        <v>19</v>
      </c>
      <c r="I30" s="4" t="s">
        <v>20</v>
      </c>
      <c r="J30" s="9">
        <v>0</v>
      </c>
      <c r="K30" s="9">
        <v>0</v>
      </c>
      <c r="M30" s="9">
        <f>K30-J30</f>
        <v>0</v>
      </c>
      <c r="N30" s="15" t="s">
        <v>154</v>
      </c>
      <c r="P30" s="11">
        <v>0</v>
      </c>
      <c r="Q30" s="11">
        <v>0</v>
      </c>
    </row>
    <row r="31" spans="1:17" s="4" customFormat="1" ht="12.9" customHeight="1" x14ac:dyDescent="0.5">
      <c r="A31" s="4" t="s">
        <v>617</v>
      </c>
      <c r="C31" s="4">
        <v>1725</v>
      </c>
      <c r="D31" s="4" t="s">
        <v>618</v>
      </c>
      <c r="E31" s="4" t="s">
        <v>23</v>
      </c>
      <c r="F31" s="4" t="s">
        <v>619</v>
      </c>
      <c r="G31" s="4" t="s">
        <v>620</v>
      </c>
      <c r="H31" s="4" t="s">
        <v>19</v>
      </c>
      <c r="I31" s="4" t="s">
        <v>20</v>
      </c>
      <c r="J31" s="9">
        <v>325</v>
      </c>
      <c r="K31" s="9">
        <v>435</v>
      </c>
      <c r="M31" s="9">
        <f>K31-J31</f>
        <v>110</v>
      </c>
      <c r="N31" s="10">
        <f>K31/J31-1</f>
        <v>0.33846153846153837</v>
      </c>
      <c r="P31" s="11">
        <v>4.0397762585456805E-2</v>
      </c>
      <c r="Q31" s="11">
        <v>5.1509769094138541E-2</v>
      </c>
    </row>
    <row r="32" spans="1:17" s="4" customFormat="1" ht="12.9" customHeight="1" x14ac:dyDescent="0.5">
      <c r="A32" s="4" t="s">
        <v>621</v>
      </c>
      <c r="C32" s="4">
        <v>1726</v>
      </c>
      <c r="D32" s="4" t="s">
        <v>622</v>
      </c>
      <c r="E32" s="4" t="s">
        <v>23</v>
      </c>
      <c r="F32" s="4" t="s">
        <v>623</v>
      </c>
      <c r="G32" s="4" t="s">
        <v>624</v>
      </c>
      <c r="H32" s="4" t="s">
        <v>19</v>
      </c>
      <c r="I32" s="4" t="s">
        <v>20</v>
      </c>
      <c r="J32" s="9">
        <v>15</v>
      </c>
      <c r="K32" s="9">
        <v>0</v>
      </c>
      <c r="M32" s="9">
        <f>K32-J32</f>
        <v>-15</v>
      </c>
      <c r="N32" s="10">
        <f>K32/J32-1</f>
        <v>-1</v>
      </c>
      <c r="P32" s="11">
        <v>1.8645121193287756E-3</v>
      </c>
      <c r="Q32" s="11">
        <v>0</v>
      </c>
    </row>
    <row r="33" spans="1:17" s="4" customFormat="1" ht="14.05" customHeight="1" x14ac:dyDescent="0.5">
      <c r="A33" s="4" t="s">
        <v>627</v>
      </c>
      <c r="C33" s="4">
        <v>1727</v>
      </c>
      <c r="D33" s="4" t="s">
        <v>625</v>
      </c>
      <c r="E33" s="4" t="s">
        <v>23</v>
      </c>
      <c r="F33" s="4" t="s">
        <v>626</v>
      </c>
      <c r="G33" s="4" t="s">
        <v>625</v>
      </c>
      <c r="H33" s="4" t="s">
        <v>19</v>
      </c>
      <c r="I33" s="4" t="s">
        <v>20</v>
      </c>
      <c r="J33" s="9">
        <v>360</v>
      </c>
      <c r="K33" s="9">
        <v>355</v>
      </c>
      <c r="M33" s="9">
        <f>K33-J33</f>
        <v>-5</v>
      </c>
      <c r="N33" s="10">
        <f>K33/J33-1</f>
        <v>-1.388888888888884E-2</v>
      </c>
      <c r="P33" s="11">
        <v>4.4748290863890615E-2</v>
      </c>
      <c r="Q33" s="11">
        <v>4.2036708111308468E-2</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8045</v>
      </c>
      <c r="K36" s="6">
        <v>8445</v>
      </c>
      <c r="M36" s="6">
        <f>K36-J36</f>
        <v>400</v>
      </c>
      <c r="N36" s="7">
        <f>K36/J36-1</f>
        <v>4.9720323182100623E-2</v>
      </c>
    </row>
    <row r="37" spans="1:17" s="4" customFormat="1" ht="12.9" customHeight="1" x14ac:dyDescent="0.5">
      <c r="A37" s="4" t="s">
        <v>632</v>
      </c>
      <c r="C37" s="4">
        <v>1669</v>
      </c>
      <c r="D37" s="4" t="s">
        <v>633</v>
      </c>
      <c r="E37" s="4" t="s">
        <v>23</v>
      </c>
      <c r="F37" s="4" t="s">
        <v>634</v>
      </c>
      <c r="G37" s="4" t="s">
        <v>633</v>
      </c>
      <c r="H37" s="4" t="s">
        <v>19</v>
      </c>
      <c r="I37" s="4" t="s">
        <v>20</v>
      </c>
      <c r="J37" s="9">
        <v>6890</v>
      </c>
      <c r="K37" s="9">
        <v>7300</v>
      </c>
      <c r="M37" s="9">
        <f>K37-J37</f>
        <v>410</v>
      </c>
      <c r="N37" s="10">
        <f>K37/J37-1</f>
        <v>5.9506531204644331E-2</v>
      </c>
      <c r="P37" s="11">
        <v>0.85643256681168423</v>
      </c>
      <c r="Q37" s="11">
        <v>0.86441681468324449</v>
      </c>
    </row>
    <row r="38" spans="1:17" s="4" customFormat="1" ht="12.9" customHeight="1" x14ac:dyDescent="0.5">
      <c r="A38" s="4" t="s">
        <v>635</v>
      </c>
      <c r="C38" s="4">
        <v>1670</v>
      </c>
      <c r="D38" s="4" t="s">
        <v>636</v>
      </c>
      <c r="E38" s="4" t="s">
        <v>23</v>
      </c>
      <c r="F38" s="4" t="s">
        <v>637</v>
      </c>
      <c r="G38" s="4" t="s">
        <v>636</v>
      </c>
      <c r="H38" s="4" t="s">
        <v>19</v>
      </c>
      <c r="I38" s="4" t="s">
        <v>20</v>
      </c>
      <c r="J38" s="9">
        <v>1160</v>
      </c>
      <c r="K38" s="9">
        <v>1145</v>
      </c>
      <c r="M38" s="9">
        <f>K38-J38</f>
        <v>-15</v>
      </c>
      <c r="N38" s="10">
        <f>K38/J38-1</f>
        <v>-1.2931034482758674E-2</v>
      </c>
      <c r="P38" s="11">
        <v>0.14418893722809198</v>
      </c>
      <c r="Q38" s="11">
        <v>0.13558318531675548</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250675</v>
      </c>
      <c r="K41" s="17">
        <v>300000</v>
      </c>
      <c r="M41" s="17">
        <f>K41-J41</f>
        <v>49325</v>
      </c>
      <c r="N41" s="10">
        <f>K41/J41-1</f>
        <v>0.19676872444400129</v>
      </c>
    </row>
    <row r="42" spans="1:17" s="4" customFormat="1" ht="12.9" customHeight="1" x14ac:dyDescent="0.5">
      <c r="A42" s="4" t="s">
        <v>645</v>
      </c>
      <c r="C42" s="4">
        <v>1687</v>
      </c>
      <c r="D42" s="4" t="s">
        <v>645</v>
      </c>
      <c r="E42" s="4" t="s">
        <v>23</v>
      </c>
      <c r="F42" s="4" t="s">
        <v>646</v>
      </c>
      <c r="G42" s="4" t="s">
        <v>645</v>
      </c>
      <c r="H42" s="4" t="s">
        <v>19</v>
      </c>
      <c r="I42" s="4" t="s">
        <v>20</v>
      </c>
      <c r="J42" s="13">
        <v>7.3</v>
      </c>
      <c r="K42" s="13">
        <v>7.2</v>
      </c>
      <c r="M42" s="13">
        <f>K42-J42</f>
        <v>-9.9999999999999645E-2</v>
      </c>
      <c r="N42" s="10">
        <f>K42/J42-1</f>
        <v>-1.3698630136986245E-2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Midland</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2023-04-14T05:48:33Z</dcterms:created>
  <dcterms:modified xsi:type="dcterms:W3CDTF">2023-04-14T05:52:52Z</dcterms:modified>
</cp:coreProperties>
</file>