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Notre Dam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<sst xmlns="http://schemas.openxmlformats.org/spreadsheetml/2006/main" count="5165" uniqueCount="1530">
  <si>
    <r>
      <t>Provincial Electoral Division of Notre Dame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</si>
  <si>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</si>
  <si>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</si>
  <si>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</si>
  <si>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</si>
  <si>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</si>
  <si>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</si>
  <si>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</si>
  <si>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</si>
  <si>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</si>
  <si>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</si>
  <si>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</si>
  <si>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</si>
  <si>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</si>
  <si>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</si>
  <si>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</si>
  <si>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</si>
  <si>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</si>
  <si>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</si>
  <si>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</si>
  <si>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</si>
  <si>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</si>
  <si>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</si>
  <si>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</si>
  <si>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</si>
  <si>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</si>
  <si>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</si>
  <si>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</si>
  <si>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</si>
  <si>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</si>
  <si>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</si>
  <si>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</si>
  <si>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</si>
  <si>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</si>
  <si>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</si>
  <si>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</si>
  <si>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</si>
  <si>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</si>
  <si>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</si>
  <si>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</si>
  <si>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</si>
  <si>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</si>
  <si>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</si>
  <si>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</si>
  <si>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</si>
  <si>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</si>
  <si>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</si>
  <si>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</si>
  <si>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</si>
  <si>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</si>
  <si>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</si>
  <si>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</si>
  <si>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</si>
  <si>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</si>
  <si>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</si>
  <si>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</si>
  <si>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</si>
  <si>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</si>
  <si>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</si>
  <si>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</si>
  <si>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</si>
  <si>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</si>
  <si>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</si>
  <si>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</si>
  <si>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</si>
  <si>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</si>
  <si>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</si>
  <si>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</si>
  <si>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</si>
  <si>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</si>
  <si>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</si>
  <si>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</si>
  <si>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</si>
  <si>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</si>
  <si>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</si>
  <si>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</si>
  <si>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</si>
  <si>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</si>
  <si>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</si>
  <si>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</si>
  <si>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</si>
  <si>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</si>
  <si>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</si>
  <si>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</si>
  <si>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</si>
  <si>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</si>
  <si>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</si>
  <si>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</si>
  <si>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</si>
  <si>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</si>
  <si>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</si>
  <si>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</si>
  <si>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</si>
  <si>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</si>
  <si>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</si>
  <si>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</si>
  <si>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</si>
  <si>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</si>
  <si>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</si>
  <si>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</si>
  <si>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</si>
  <si>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</si>
  <si>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</si>
  <si>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</si>
  <si>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</si>
  <si>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</si>
  <si>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</si>
  <si>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</si>
  <si>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</si>
  <si>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</si>
  <si>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</si>
  <si>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</si>
  <si>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</si>
  <si>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</si>
  <si>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</si>
  <si>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</si>
  <si>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</si>
  <si>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</si>
  <si>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</si>
  <si>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</si>
  <si>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</si>
  <si>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</si>
  <si>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</si>
  <si>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</si>
  <si>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</si>
  <si>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</si>
  <si>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</si>
  <si>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</si>
  <si>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</si>
  <si>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</si>
  <si>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</si>
  <si>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</si>
  <si>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</si>
  <si>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</si>
  <si>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</si>
  <si>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</si>
  <si>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</si>
  <si>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</si>
  <si>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</si>
  <si>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</si>
  <si>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</si>
  <si>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</si>
  <si>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</si>
  <si>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</si>
  <si>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</si>
  <si>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</si>
  <si>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</si>
  <si>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</si>
  <si>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</si>
  <si>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</si>
  <si>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</si>
  <si>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</si>
  <si>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</si>
  <si>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</si>
  <si>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</si>
  <si>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</si>
  <si>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</si>
  <si>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</si>
  <si>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</si>
  <si>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</si>
  <si>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</si>
  <si>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</si>
  <si>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</si>
  <si>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</si>
  <si>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</si>
  <si>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</si>
  <si>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</si>
  <si>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</si>
  <si>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</si>
  <si>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</si>
  <si>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</si>
  <si>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</si>
  <si>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</si>
  <si>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</si>
  <si>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</si>
  <si>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</si>
  <si>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</si>
  <si>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</si>
  <si>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</si>
  <si>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</si>
  <si>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</si>
  <si>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</si>
  <si>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</si>
  <si>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</si>
  <si>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</si>
  <si>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</si>
  <si>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</si>
  <si>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</si>
  <si>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</si>
  <si>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</si>
  <si>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</si>
  <si>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</si>
  <si>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</si>
  <si>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</si>
  <si>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</si>
  <si>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</si>
  <si>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</si>
  <si>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</si>
  <si>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</si>
  <si>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</si>
  <si>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</si>
  <si>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</si>
  <si>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</si>
  <si>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</si>
  <si>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</si>
  <si>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</si>
  <si>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</si>
  <si>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</si>
  <si>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</si>
  <si>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</si>
  <si>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</si>
  <si>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</si>
  <si>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</si>
  <si>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</si>
  <si>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</si>
  <si>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</si>
  <si>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</si>
  <si>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</si>
  <si>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</si>
  <si>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</si>
  <si>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</si>
  <si>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</si>
  <si>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</si>
  <si>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</si>
  <si>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</si>
  <si>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</si>
  <si>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</si>
  <si>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</si>
  <si>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</si>
  <si>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</si>
  <si>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</si>
  <si>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</si>
  <si>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</si>
  <si>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</si>
  <si>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</si>
  <si>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</si>
  <si>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</si>
  <si>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</si>
  <si>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</si>
  <si>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</si>
  <si>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</si>
  <si>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</si>
  <si>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</si>
  <si>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</si>
  <si>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</si>
  <si>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</si>
  <si>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</si>
  <si>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</si>
  <si>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</si>
  <si>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</si>
  <si>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</si>
  <si>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</si>
  <si>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</si>
  <si>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</si>
  <si>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</si>
  <si>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</si>
  <si>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</si>
  <si>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</si>
  <si>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</si>
  <si>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</si>
  <si>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</si>
  <si>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</si>
  <si>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</si>
  <si>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</si>
  <si>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</si>
  <si>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</si>
  <si>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</si>
  <si>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</si>
  <si>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</si>
  <si>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</si>
  <si>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</si>
  <si>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</si>
  <si>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</si>
  <si>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</si>
  <si>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</si>
  <si>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</si>
  <si>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</si>
  <si>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</si>
  <si>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</si>
  <si>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</si>
  <si>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</si>
  <si>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</si>
  <si>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</si>
  <si>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</si>
  <si>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</si>
  <si>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</si>
  <si>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</si>
  <si>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</si>
  <si>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</si>
  <si>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</si>
  <si>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</si>
  <si>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</si>
  <si>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</si>
  <si>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</si>
  <si>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</si>
  <si>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</si>
  <si>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</si>
  <si>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</si>
  <si>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</si>
  <si>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</si>
  <si>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</si>
  <si>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</si>
  <si>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</si>
  <si>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</si>
  <si>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</si>
  <si>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</si>
  <si>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</si>
  <si>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</si>
  <si>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</si>
  <si>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</si>
  <si>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</si>
  <si>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</si>
  <si>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</si>
  <si>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</si>
  <si>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</si>
  <si>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</si>
  <si>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</si>
  <si>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</si>
  <si>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</si>
  <si>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</si>
  <si>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</si>
  <si>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</si>
  <si>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</si>
  <si>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</si>
  <si>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</si>
  <si>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</si>
  <si>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</si>
  <si>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</si>
  <si>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</si>
  <si>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</si>
  <si>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</si>
  <si>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</si>
  <si>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</si>
  <si>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</si>
  <si>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</si>
  <si>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</si>
  <si>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</si>
  <si>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</si>
  <si>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</si>
  <si>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</si>
  <si>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</si>
  <si>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</si>
  <si>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</si>
  <si>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</si>
  <si>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</si>
  <si>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</si>
  <si>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</si>
  <si>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</si>
  <si>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</si>
  <si>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</si>
  <si>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</si>
  <si>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</si>
  <si>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</si>
  <si>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</si>
  <si>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</si>
  <si>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</si>
  <si>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</si>
  <si>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</si>
  <si>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</si>
  <si>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</si>
  <si>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</si>
  <si>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</si>
  <si>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</si>
  <si>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</si>
  <si>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</si>
  <si>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</si>
  <si>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</si>
  <si>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</si>
  <si>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</si>
  <si>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</si>
  <si>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</si>
  <si>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</si>
  <si>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</si>
  <si>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</si>
  <si>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</si>
  <si>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</si>
  <si>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</si>
  <si>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</si>
  <si>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</si>
  <si>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</si>
  <si>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</si>
  <si>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</si>
  <si>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</si>
  <si>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</si>
  <si>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</si>
  <si>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</si>
  <si>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</si>
  <si>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</si>
  <si>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</si>
  <si>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</si>
  <si>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</si>
  <si>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</si>
  <si>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</si>
  <si>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</si>
  <si>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</si>
  <si>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</si>
  <si>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</si>
  <si>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</si>
  <si>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</si>
  <si>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</si>
  <si>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</si>
  <si>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</si>
  <si>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</si>
  <si>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</si>
  <si>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</si>
  <si>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</si>
  <si>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</si>
  <si>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</si>
  <si>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</si>
  <si>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</si>
  <si>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</si>
  <si>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</si>
  <si>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</si>
  <si>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</si>
  <si>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</si>
  <si>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</si>
  <si>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</si>
  <si>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</si>
  <si>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</si>
  <si>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</si>
  <si>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</si>
  <si>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</si>
  <si>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</si>
  <si>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</si>
  <si>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</si>
  <si>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</si>
  <si>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</si>
  <si>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</si>
  <si>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</si>
  <si>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</si>
  <si>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</si>
  <si>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</si>
  <si>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</si>
  <si>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</si>
  <si>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</si>
  <si>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</si>
  <si>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</si>
  <si>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</si>
  <si>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</si>
  <si>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</si>
  <si>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</si>
  <si>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</si>
  <si>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</si>
  <si>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</si>
  <si>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</si>
  <si>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</si>
  <si>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</si>
  <si>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</si>
  <si>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</si>
  <si>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</si>
  <si>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</si>
  <si>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</si>
  <si>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</si>
  <si>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</si>
  <si>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</si>
  <si>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</si>
  <si>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</si>
  <si>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</si>
  <si>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</si>
  <si>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</si>
  <si>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</si>
  <si>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</si>
  <si>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</si>
  <si>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</si>
  <si>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</si>
  <si>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</si>
  <si>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</si>
  <si>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</si>
  <si>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</si>
  <si>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</si>
  <si>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</si>
  <si>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</si>
  <si>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</si>
  <si>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</si>
  <si>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</si>
  <si>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</si>
  <si>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</si>
  <si>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</si>
  <si>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</si>
  <si>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</si>
  <si>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</si>
  <si>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</si>
  <si>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</si>
  <si>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</si>
  <si>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</si>
  <si>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</si>
  <si>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</si>
  <si>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</si>
  <si>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</si>
  <si>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</si>
  <si>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</si>
  <si>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</si>
  <si>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</si>
  <si>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</si>
  <si>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</si>
  <si>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</si>
  <si>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</si>
  <si>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</si>
  <si>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</si>
  <si>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</si>
  <si>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</si>
  <si>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</si>
  <si>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</si>
  <si>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</si>
  <si>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</si>
  <si>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</si>
  <si>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</si>
  <si>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</si>
  <si>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</si>
  <si>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</si>
  <si>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</si>
  <si>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</si>
  <si>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</si>
  <si>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</si>
  <si>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</si>
  <si>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</si>
  <si>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</si>
  <si>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</si>
  <si>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</si>
  <si>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</si>
  <si>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</si>
  <si>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</si>
  <si>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</si>
  <si>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</si>
  <si>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</si>
  <si>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</si>
  <si>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</si>
  <si>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</si>
  <si>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</si>
  <si>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</si>
  <si>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</si>
  <si>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</si>
  <si>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</si>
  <si>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</si>
  <si>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</si>
  <si>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</si>
  <si>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</si>
  <si>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</si>
  <si>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</si>
  <si>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</si>
  <si>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</si>
  <si>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</si>
  <si>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</si>
  <si>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</si>
  <si>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</si>
  <si>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</si>
  <si>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</si>
  <si>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</si>
  <si>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</si>
  <si>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</si>
  <si>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</si>
  <si>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</si>
  <si>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</si>
  <si>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</si>
  <si>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</si>
  <si>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</si>
  <si>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</si>
  <si>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</si>
  <si>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</si>
  <si>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</si>
  <si>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</si>
  <si>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</si>
  <si>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</si>
  <si>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</si>
  <si>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</si>
  <si>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</si>
  <si>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</si>
  <si>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</si>
  <si>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</si>
  <si>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</si>
  <si>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</si>
  <si>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</si>
  <si>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</si>
  <si>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</si>
  <si>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</si>
  <si>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</si>
  <si>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</si>
  <si>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</si>
  <si>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</si>
  <si>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</si>
  <si>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</si>
  <si>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</si>
  <si>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</si>
  <si>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</si>
  <si>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</si>
  <si>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</si>
  <si>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</si>
  <si>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</si>
  <si>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</si>
  <si>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</si>
  <si>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</si>
  <si>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</si>
  <si>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</si>
  <si>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</si>
  <si>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</si>
  <si>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</si>
  <si>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</si>
  <si>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</si>
  <si>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</si>
  <si>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</si>
  <si>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</si>
  <si>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</si>
  <si>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</si>
  <si>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</si>
  <si>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</si>
  <si>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</si>
  <si>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</si>
  <si>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</si>
  <si>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</si>
  <si>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</si>
  <si>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</si>
  <si>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</si>
  <si>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</si>
  <si>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</si>
  <si>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</si>
  <si>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</si>
  <si>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</si>
  <si>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</si>
  <si>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</si>
  <si>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</si>
  <si>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</si>
  <si>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</si>
  <si>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</si>
  <si>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</si>
  <si>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</si>
  <si>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</si>
  <si>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</si>
  <si>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</si>
  <si>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</si>
  <si>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</si>
  <si>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</si>
  <si>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</si>
  <si>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</si>
  <si>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</si>
  <si>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</si>
  <si>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</si>
  <si>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</si>
  <si>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</si>
  <si>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</si>
  <si>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</si>
  <si>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</si>
  <si>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</si>
  <si>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</si>
  <si>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</si>
  <si>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</si>
  <si>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</si>
  <si>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</si>
  <si>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</si>
  <si>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</si>
  <si>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</si>
  <si>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</si>
  <si>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</si>
  <si>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</si>
  <si>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</si>
  <si>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</si>
  <si>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</si>
  <si>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</si>
  <si>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</si>
  <si>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</si>
  <si>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</si>
  <si>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</si>
  <si>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</si>
  <si>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</si>
  <si>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</si>
  <si>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</si>
  <si>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</si>
  <si>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</si>
  <si>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</si>
  <si>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</si>
  <si>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</si>
  <si>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</si>
  <si>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</si>
  <si>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</si>
  <si>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</si>
  <si>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</si>
  <si>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</si>
  <si>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</si>
  <si>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</si>
  <si>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</si>
  <si>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</si>
  <si>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</si>
  <si>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</si>
  <si>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</si>
  <si>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</si>
  <si>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</si>
  <si>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</si>
  <si>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</si>
  <si>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</si>
  <si>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</si>
  <si>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</si>
  <si>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</si>
  <si>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</si>
  <si>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</si>
  <si>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</si>
  <si>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</si>
  <si>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</si>
  <si>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</si>
  <si>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</si>
  <si>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</si>
  <si>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</si>
  <si>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</si>
  <si>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</si>
  <si>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</si>
  <si>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</si>
  <si>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</si>
  <si>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</si>
  <si>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</si>
  <si>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</si>
  <si>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</si>
  <si>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</si>
  <si>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</si>
  <si>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</si>
  <si>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</si>
  <si>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</si>
  <si>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</si>
  <si>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</si>
  <si>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</si>
  <si>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</si>
  <si>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</si>
  <si>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</si>
  <si>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</si>
  <si>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</si>
  <si>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</si>
  <si>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</si>
  <si>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</si>
  <si>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</si>
  <si>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</si>
  <si>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</si>
  <si>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</si>
  <si>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</si>
  <si>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</si>
  <si>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</si>
  <si>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</si>
  <si>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</si>
  <si>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</si>
  <si>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</si>
  <si>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</si>
  <si>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</si>
  <si>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</si>
  <si>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</si>
  <si>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</si>
  <si>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</si>
  <si>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</si>
  <si>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</si>
  <si>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</si>
  <si>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</si>
  <si>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</si>
  <si>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</si>
  <si>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</si>
  <si>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</si>
  <si>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</si>
  <si>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</si>
  <si>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</si>
  <si>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</si>
  <si>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</si>
  <si>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</si>
  <si>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</si>
  <si>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</si>
  <si>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</si>
  <si>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</si>
  <si>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</si>
  <si>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</si>
  <si>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</si>
  <si>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</si>
  <si>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</si>
  <si>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</si>
  <si>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</si>
  <si>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</si>
  <si>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</si>
  <si>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</si>
  <si>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</si>
  <si>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</si>
  <si>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</si>
  <si>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</si>
  <si>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</si>
  <si>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</si>
  <si>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</si>
  <si>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</si>
  <si>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</si>
  <si>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</si>
  <si>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</si>
  <si>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</si>
  <si>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</si>
  <si>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</si>
  <si>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</si>
  <si>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</si>
  <si>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</si>
  <si>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</si>
  <si>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</si>
  <si>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</si>
  <si>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</si>
  <si>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</si>
  <si>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</si>
  <si>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</si>
  <si>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</si>
  <si>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</si>
  <si>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</si>
  <si>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</si>
  <si>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</si>
  <si>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</si>
  <si>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</si>
  <si>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</si>
  <si>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</si>
  <si>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</si>
  <si>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</si>
  <si>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</si>
  <si>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</si>
  <si>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</si>
  <si>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</si>
  <si>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</si>
  <si>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</si>
  <si>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</si>
  <si>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</si>
  <si>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</si>
  <si>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</si>
  <si>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</si>
  <si>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</si>
  <si>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</si>
  <si>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</si>
  <si>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</si>
  <si>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</si>
  <si>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</si>
  <si>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</si>
  <si>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</si>
  <si>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</si>
  <si>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</si>
  <si>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</si>
  <si>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</si>
  <si>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</si>
  <si>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</si>
  <si>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</si>
  <si>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</si>
  <si>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</si>
  <si>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</si>
  <si>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</si>
  <si>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</si>
  <si>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</si>
  <si>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</si>
  <si>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</si>
  <si>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</si>
  <si>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</si>
  <si>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</si>
  <si>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</si>
  <si>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</si>
  <si>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</si>
  <si>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</si>
  <si>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</si>
  <si>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</si>
  <si>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</si>
  <si>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</si>
  <si>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</si>
  <si>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</si>
  <si>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</si>
  <si>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</si>
  <si>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</si>
  <si>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</si>
  <si>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</si>
  <si>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</si>
  <si>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</si>
  <si>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</si>
  <si>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</si>
  <si>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</si>
  <si>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</si>
  <si>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</si>
  <si>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</si>
  <si>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</si>
  <si>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</si>
  <si>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</si>
  <si>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</si>
  <si>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</si>
  <si>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</si>
  <si>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</si>
  <si>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</si>
  <si>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</si>
  <si>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</si>
  <si>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</si>
  <si>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</si>
  <si>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</si>
  <si>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</si>
  <si>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</si>
  <si>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</si>
  <si>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</si>
  <si>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</si>
  <si>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</si>
  <si>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</si>
  <si>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</si>
  <si>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</si>
  <si>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</si>
  <si>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</si>
  <si>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</si>
  <si>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</si>
  <si>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</si>
  <si>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</si>
  <si>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</si>
  <si>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</si>
  <si>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</si>
  <si>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</si>
  <si>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</si>
  <si>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</si>
  <si>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</si>
  <si>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</si>
  <si>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</si>
  <si>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</si>
  <si>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</si>
  <si>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</si>
  <si>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</si>
  <si>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</si>
  <si>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</si>
  <si>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</si>
  <si>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</si>
  <si>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</si>
  <si>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</si>
  <si>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</si>
  <si>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</si>
  <si>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</si>
  <si>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</si>
  <si>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</si>
  <si>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</si>
  <si>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</si>
  <si>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</si>
  <si>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</si>
  <si>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</si>
  <si>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</si>
  <si>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</si>
  <si>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</si>
  <si>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</si>
  <si>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</si>
  <si>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</si>
  <si>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</si>
  <si>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</si>
  <si>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</si>
  <si>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</si>
  <si>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</si>
  <si>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</si>
  <si>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</si>
  <si>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</si>
  <si>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</si>
  <si>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</si>
  <si>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</si>
  <si>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</si>
  <si>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</si>
  <si>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</si>
  <si>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</si>
  <si>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</si>
  <si>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</si>
  <si>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</si>
  <si>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</si>
  <si>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</si>
  <si>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</si>
  <si>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</si>
  <si>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</si>
  <si>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</si>
  <si>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</si>
  <si>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</si>
  <si>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</si>
  <si>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</si>
  <si>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</si>
  <si>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</si>
  <si>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</si>
  <si>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</si>
  <si>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</si>
  <si>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</si>
  <si>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</si>
  <si>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</si>
  <si>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</si>
  <si>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</si>
  <si>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</si>
  <si>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</si>
  <si>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</si>
  <si>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</si>
  <si>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</si>
  <si>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</si>
  <si>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</si>
  <si>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</si>
  <si>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</si>
  <si>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</si>
  <si>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</si>
  <si>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</si>
  <si>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</si>
  <si>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</si>
  <si>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</si>
  <si>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</si>
  <si>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</si>
  <si>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</si>
  <si>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</si>
  <si>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</si>
  <si>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</si>
  <si>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</si>
  <si>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</si>
  <si>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</si>
  <si>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</si>
  <si>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</si>
  <si>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</si>
  <si>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</si>
  <si>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</si>
  <si>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</si>
  <si>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</si>
  <si>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</si>
  <si>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</si>
  <si>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</si>
  <si>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</si>
  <si>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</si>
  <si>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</si>
  <si>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</si>
  <si>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</si>
  <si>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</si>
  <si>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</si>
  <si>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</si>
  <si>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</si>
  <si>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</si>
  <si>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</si>
  <si>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</si>
  <si>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</si>
  <si>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</si>
  <si>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</si>
  <si>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</si>
  <si>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</si>
  <si>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</si>
  <si>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</si>
  <si>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</si>
  <si>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</si>
  <si>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</si>
  <si>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</si>
  <si>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</si>
  <si>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</si>
  <si>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</si>
  <si>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</si>
  <si>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</si>
  <si>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</si>
  <si>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</si>
  <si>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</si>
  <si>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</si>
  <si>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</si>
  <si>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</si>
  <si>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</si>
  <si>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</si>
  <si>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</si>
  <si>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</si>
  <si>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</si>
  <si>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</si>
  <si>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</si>
  <si>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</si>
  <si>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</si>
  <si>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</si>
  <si>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</si>
  <si>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</si>
  <si>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</si>
  <si>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</si>
  <si>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</si>
  <si>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</si>
  <si>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</si>
  <si>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</si>
  <si>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</si>
  <si>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</si>
  <si>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</si>
  <si>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</si>
  <si>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</si>
  <si>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</si>
  <si>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</si>
  <si>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</si>
  <si>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</si>
  <si>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</si>
  <si>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</si>
  <si>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</si>
  <si>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</si>
  <si>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</si>
  <si>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</si>
  <si>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</si>
  <si>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</si>
  <si>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</si>
  <si>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</si>
  <si>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</si>
  <si>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</si>
  <si>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</si>
  <si>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</si>
  <si>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</si>
  <si>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</si>
  <si>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</si>
  <si>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</si>
  <si>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</si>
  <si>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</si>
  <si>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</si>
  <si>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</si>
  <si>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</si>
  <si>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</si>
  <si>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</si>
  <si>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</si>
  <si>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</si>
  <si>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</si>
  <si>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</si>
  <si>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</si>
  <si>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</si>
  <si>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</si>
  <si>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</si>
  <si>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</si>
  <si>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</si>
  <si>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</si>
  <si>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</si>
  <si>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</si>
  <si>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</si>
  <si>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</si>
  <si>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</si>
  <si>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</si>
  <si>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</si>
  <si>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</si>
  <si>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</si>
  <si>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</si>
  <si>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</si>
  <si>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</si>
  <si>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</si>
  <si>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</si>
  <si>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</si>
  <si>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</si>
  <si>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</si>
  <si>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</si>
  <si>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</si>
  <si>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</si>
  <si>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</si>
  <si>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</si>
  <si>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</si>
  <si>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</si>
  <si>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</si>
  <si>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</si>
  <si>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</si>
  <si>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</si>
  <si>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</si>
  <si>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</si>
  <si>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</si>
  <si>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</si>
  <si>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</si>
  <si>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</si>
  <si>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</si>
  <si>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</si>
  <si>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</si>
  <si>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</si>
  <si>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</si>
  <si>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</si>
  <si>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</si>
  <si>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</si>
  <si>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</si>
  <si>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</si>
  <si>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</si>
  <si>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</si>
  <si>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</si>
  <si>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</si>
  <si>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</si>
  <si>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</si>
  <si>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</si>
  <si>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</si>
  <si>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</si>
  <si>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</si>
  <si>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</si>
  <si>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</si>
  <si>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</si>
  <si>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</si>
  <si>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</si>
  <si>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</si>
  <si>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</si>
  <si>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</si>
  <si>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</si>
  <si>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</si>
  <si>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</si>
  <si>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</si>
  <si>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</si>
  <si>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</si>
  <si>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</si>
  <si>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</si>
  <si>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</si>
  <si>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</si>
  <si>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</si>
  <si>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</si>
  <si>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</si>
  <si>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</si>
  <si>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</si>
  <si>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</si>
  <si>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</si>
  <si>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</si>
  <si>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</si>
  <si>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</si>
  <si>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</si>
  <si>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</si>
  <si>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</si>
  <si>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</si>
  <si>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</si>
  <si>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</si>
  <si>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</si>
  <si>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</si>
  <si>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</si>
  <si>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</si>
  <si>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</si>
  <si>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</si>
  <si>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</si>
  <si>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</si>
  <si>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</si>
  <si>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</si>
  <si>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</si>
  <si>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</si>
  <si>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</si>
  <si>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</si>
  <si>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</si>
  <si>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</si>
  <si>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</si>
  <si>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</si>
  <si>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</si>
  <si>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</si>
  <si>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</si>
  <si>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</si>
  <si>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</si>
  <si>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</si>
  <si>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</si>
  <si>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</si>
  <si>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</si>
  <si>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</si>
  <si>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</si>
  <si>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</si>
  <si>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</si>
  <si>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</si>
  <si>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</si>
  <si>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</si>
  <si>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</si>
  <si>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</si>
  <si>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</si>
  <si>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</si>
  <si>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</si>
  <si>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</si>
  <si>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</si>
  <si>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</si>
  <si>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</si>
  <si>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</si>
  <si>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</si>
  <si>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</si>
  <si>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</si>
  <si>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</si>
  <si>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</si>
  <si>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</si>
  <si>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</si>
  <si>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</si>
  <si>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</si>
  <si>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</si>
  <si>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</si>
  <si>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</si>
  <si>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</si>
  <si>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</si>
  <si>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</si>
  <si>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</si>
  <si>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</si>
  <si>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</si>
  <si>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</si>
  <si>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</si>
  <si>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</si>
  <si>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</si>
  <si>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</si>
  <si>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</si>
  <si>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</si>
  <si>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</si>
  <si>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</si>
  <si>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</si>
  <si>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</si>
  <si>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</si>
  <si>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</si>
  <si>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</si>
  <si>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</si>
  <si>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</si>
  <si>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</si>
  <si>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</si>
  <si>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</si>
  <si>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</si>
  <si>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</si>
  <si>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</si>
  <si>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</si>
  <si>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</si>
  <si>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</si>
  <si>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</si>
  <si>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</si>
  <si>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</si>
  <si>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</si>
  <si>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</si>
  <si>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</si>
  <si>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</si>
  <si>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</si>
  <si>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</si>
  <si>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</si>
  <si>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</si>
  <si>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</si>
  <si>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</si>
  <si>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</si>
  <si>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</si>
  <si>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</si>
  <si>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</si>
  <si>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</si>
  <si>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</si>
  <si>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</si>
  <si>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</si>
  <si>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</si>
  <si>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</si>
  <si>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</si>
  <si>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</si>
  <si>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</si>
  <si>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</si>
  <si>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</si>
  <si>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</si>
  <si>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</si>
  <si>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</si>
  <si>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</si>
  <si>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</si>
  <si>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</si>
  <si>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</si>
  <si>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</si>
  <si>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</si>
  <si>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</si>
  <si>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</si>
  <si>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</si>
  <si>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</si>
  <si>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</si>
  <si>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</si>
  <si>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</si>
  <si>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</si>
  <si>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</si>
  <si>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</si>
  <si>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</si>
  <si>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Notre Dame</t>
  </si>
  <si>
    <t>2018 Manitoba Provincial Electoral Divisions</t>
  </si>
  <si>
    <t>Profile from the 2021 Census of Canada, April 2023</t>
  </si>
  <si>
    <t>Provincial Electoral Division of Notre Dame</t>
  </si>
  <si>
    <t>Endnotes:</t>
  </si>
  <si>
    <t>TNR</t>
  </si>
  <si>
    <t>The total non-response rate (TNR) for the Notre Dame 25% data is 10.4%, with 5.9%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Notre Dame 25% data was 6.4%, with 3.8%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</si>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</sst>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7930</v>
      </c>
      <c r="K4" s="6">
        <v>7930</v>
      </c>
      <c r="M4" s="6">
        <f>K4-J4</f>
        <v>0</v>
      </c>
      <c r="N4" s="7">
        <f>K4/J4-1</f>
        <v>0</v>
      </c>
    </row>
    <row r="5" spans="1:17" s="4" customFormat="1" ht="12.9" customHeight="1" x14ac:dyDescent="0.5">
      <c r="A5" s="4" t="s">
        <v>651</v>
      </c>
      <c r="C5" s="4">
        <v>1703</v>
      </c>
      <c r="D5" s="4" t="s">
        <v>652</v>
      </c>
      <c r="E5" s="4" t="s">
        <v>23</v>
      </c>
      <c r="F5" s="4" t="s">
        <v>653</v>
      </c>
      <c r="G5" s="4" t="s">
        <v>654</v>
      </c>
      <c r="H5" s="4" t="s">
        <v>19</v>
      </c>
      <c r="I5" s="4" t="s">
        <v>20</v>
      </c>
      <c r="J5" s="9">
        <v>6715</v>
      </c>
      <c r="K5" s="9">
        <v>7070</v>
      </c>
      <c r="M5" s="9">
        <f>K5-J5</f>
        <v>355</v>
      </c>
      <c r="N5" s="10">
        <f>K5/J5-1</f>
        <v>5.2866716306775974E-2</v>
      </c>
      <c r="P5" s="11">
        <v>0.84678436317780581</v>
      </c>
      <c r="Q5" s="11">
        <v>0.89155107187894078</v>
      </c>
    </row>
    <row r="6" spans="1:17" s="4" customFormat="1" ht="12.9" customHeight="1" x14ac:dyDescent="0.5">
      <c r="A6" s="4" t="s">
        <v>655</v>
      </c>
      <c r="C6" s="4">
        <v>1704</v>
      </c>
      <c r="D6" s="4" t="s">
        <v>656</v>
      </c>
      <c r="E6" s="4" t="s">
        <v>23</v>
      </c>
      <c r="F6" s="4" t="s">
        <v>657</v>
      </c>
      <c r="G6" s="4" t="s">
        <v>656</v>
      </c>
      <c r="H6" s="4" t="s">
        <v>19</v>
      </c>
      <c r="I6" s="4" t="s">
        <v>20</v>
      </c>
      <c r="J6" s="9">
        <v>1220</v>
      </c>
      <c r="K6" s="9">
        <v>865</v>
      </c>
      <c r="M6" s="9">
        <f>K6-J6</f>
        <v>-355</v>
      </c>
      <c r="N6" s="10">
        <f>K6/J6-1</f>
        <v>-0.29098360655737709</v>
      </c>
      <c r="P6" s="11">
        <v>0.15384615384615385</v>
      </c>
      <c r="Q6" s="11">
        <v>0.10907944514501891</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7935</v>
      </c>
      <c r="K9" s="6">
        <v>7930</v>
      </c>
      <c r="M9" s="6">
        <f>K9-J9</f>
        <v>-5</v>
      </c>
      <c r="N9" s="7">
        <f>K9/J9-1</f>
        <v>-6.30119722747291E-4</v>
      </c>
    </row>
    <row r="10" spans="1:17" s="4" customFormat="1" ht="12.9" customHeight="1" x14ac:dyDescent="0.5">
      <c r="A10" s="4" t="s">
        <v>662</v>
      </c>
      <c r="C10" s="4">
        <v>1695</v>
      </c>
      <c r="D10" s="4" t="s">
        <v>663</v>
      </c>
      <c r="E10" s="4" t="s">
        <v>23</v>
      </c>
      <c r="F10" s="4" t="s">
        <v>664</v>
      </c>
      <c r="G10" s="4" t="s">
        <v>663</v>
      </c>
      <c r="H10" s="4" t="s">
        <v>19</v>
      </c>
      <c r="I10" s="4" t="s">
        <v>20</v>
      </c>
      <c r="J10" s="9">
        <v>5305</v>
      </c>
      <c r="K10" s="9">
        <v>4830</v>
      </c>
      <c r="M10" s="9">
        <f>K10-J10</f>
        <v>-475</v>
      </c>
      <c r="N10" s="10">
        <f>K10/J10-1</f>
        <v>-8.9538171536286515E-2</v>
      </c>
      <c r="P10" s="11">
        <v>0.66855702583490861</v>
      </c>
      <c r="Q10" s="11">
        <v>0.60907944514501888</v>
      </c>
    </row>
    <row r="11" spans="1:17" s="4" customFormat="1" ht="12.9" customHeight="1" x14ac:dyDescent="0.5">
      <c r="A11" s="4" t="s">
        <v>665</v>
      </c>
      <c r="C11" s="4">
        <v>1696</v>
      </c>
      <c r="D11" s="4" t="s">
        <v>666</v>
      </c>
      <c r="E11" s="4" t="s">
        <v>23</v>
      </c>
      <c r="F11" s="4" t="s">
        <v>667</v>
      </c>
      <c r="G11" s="4" t="s">
        <v>666</v>
      </c>
      <c r="H11" s="4" t="s">
        <v>19</v>
      </c>
      <c r="I11" s="4" t="s">
        <v>20</v>
      </c>
      <c r="J11" s="9">
        <v>1475</v>
      </c>
      <c r="K11" s="9">
        <v>1490</v>
      </c>
      <c r="M11" s="9">
        <f>K11-J11</f>
        <v>15</v>
      </c>
      <c r="N11" s="10">
        <f>K11/J11-1</f>
        <v>1.0169491525423791E-2</v>
      </c>
      <c r="P11" s="11">
        <v>0.18588531821045998</v>
      </c>
      <c r="Q11" s="11">
        <v>0.18789407313997478</v>
      </c>
    </row>
    <row r="12" spans="1:17" s="4" customFormat="1" ht="12.9" customHeight="1" x14ac:dyDescent="0.5">
      <c r="A12" s="4" t="s">
        <v>668</v>
      </c>
      <c r="C12" s="4">
        <v>1697</v>
      </c>
      <c r="D12" s="4" t="s">
        <v>669</v>
      </c>
      <c r="E12" s="4" t="s">
        <v>23</v>
      </c>
      <c r="F12" s="4" t="s">
        <v>670</v>
      </c>
      <c r="G12" s="4" t="s">
        <v>669</v>
      </c>
      <c r="H12" s="4" t="s">
        <v>19</v>
      </c>
      <c r="I12" s="4" t="s">
        <v>20</v>
      </c>
      <c r="J12" s="9">
        <v>500</v>
      </c>
      <c r="K12" s="9">
        <v>540</v>
      </c>
      <c r="M12" s="9">
        <f>K12-J12</f>
        <v>40</v>
      </c>
      <c r="N12" s="10">
        <f>K12/J12-1</f>
        <v>8.0000000000000071E-2</v>
      </c>
      <c r="P12" s="11">
        <v>6.3011972274732195E-2</v>
      </c>
      <c r="Q12" s="11">
        <v>6.8095838587641871E-2</v>
      </c>
    </row>
    <row r="13" spans="1:17" s="4" customFormat="1" ht="12.9" customHeight="1" x14ac:dyDescent="0.5">
      <c r="A13" s="4" t="s">
        <v>671</v>
      </c>
      <c r="C13" s="4">
        <v>1698</v>
      </c>
      <c r="D13" s="4" t="s">
        <v>672</v>
      </c>
      <c r="E13" s="4" t="s">
        <v>23</v>
      </c>
      <c r="F13" s="4" t="s">
        <v>673</v>
      </c>
      <c r="G13" s="4" t="s">
        <v>672</v>
      </c>
      <c r="H13" s="4" t="s">
        <v>19</v>
      </c>
      <c r="I13" s="4" t="s">
        <v>20</v>
      </c>
      <c r="J13" s="9">
        <v>290</v>
      </c>
      <c r="K13" s="9">
        <v>305</v>
      </c>
      <c r="M13" s="9">
        <f>K13-J13</f>
        <v>15</v>
      </c>
      <c r="N13" s="10">
        <f>K13/J13-1</f>
        <v>5.1724137931034475E-2</v>
      </c>
      <c r="P13" s="11">
        <v>3.6546943919344675E-2</v>
      </c>
      <c r="Q13" s="11">
        <v>3.8461538461538464E-2</v>
      </c>
    </row>
    <row r="14" spans="1:17" s="4" customFormat="1" ht="12.9" customHeight="1" x14ac:dyDescent="0.5">
      <c r="A14" s="4" t="s">
        <v>674</v>
      </c>
      <c r="C14" s="4">
        <v>1699</v>
      </c>
      <c r="D14" s="4" t="s">
        <v>675</v>
      </c>
      <c r="E14" s="4" t="s">
        <v>23</v>
      </c>
      <c r="F14" s="4" t="s">
        <v>676</v>
      </c>
      <c r="G14" s="4" t="s">
        <v>675</v>
      </c>
      <c r="H14" s="4" t="s">
        <v>19</v>
      </c>
      <c r="I14" s="4" t="s">
        <v>20</v>
      </c>
      <c r="J14" s="9">
        <v>70</v>
      </c>
      <c r="K14" s="9">
        <v>125</v>
      </c>
      <c r="M14" s="9">
        <f>K14-J14</f>
        <v>55</v>
      </c>
      <c r="N14" s="10">
        <f>K14/J14-1</f>
        <v>0.78571428571428581</v>
      </c>
      <c r="P14" s="11">
        <v>8.8216761184625077E-3</v>
      </c>
      <c r="Q14" s="11">
        <v>1.5762925598991173E-2</v>
      </c>
    </row>
    <row r="15" spans="1:17" s="4" customFormat="1" ht="12.9" customHeight="1" x14ac:dyDescent="0.5">
      <c r="A15" s="4" t="s">
        <v>677</v>
      </c>
      <c r="C15" s="4">
        <v>1700</v>
      </c>
      <c r="D15" s="4" t="s">
        <v>678</v>
      </c>
      <c r="E15" s="4" t="s">
        <v>23</v>
      </c>
      <c r="F15" s="4" t="s">
        <v>679</v>
      </c>
      <c r="G15" s="4" t="s">
        <v>678</v>
      </c>
      <c r="H15" s="4" t="s">
        <v>19</v>
      </c>
      <c r="I15" s="4" t="s">
        <v>20</v>
      </c>
      <c r="J15" s="9">
        <v>80</v>
      </c>
      <c r="K15" s="9">
        <v>140</v>
      </c>
      <c r="M15" s="9">
        <f>K15-J15</f>
        <v>60</v>
      </c>
      <c r="N15" s="10">
        <f>K15/J15-1</f>
        <v>0.75</v>
      </c>
      <c r="P15" s="11">
        <v>1.0081915563957152E-2</v>
      </c>
      <c r="Q15" s="11">
        <v>1.7654476670870115E-2</v>
      </c>
    </row>
    <row r="16" spans="1:17" s="4" customFormat="1" ht="12.9" customHeight="1" x14ac:dyDescent="0.5">
      <c r="A16" s="4" t="s">
        <v>680</v>
      </c>
      <c r="C16" s="4" t="s">
        <v>151</v>
      </c>
      <c r="D16" s="4" t="s">
        <v>151</v>
      </c>
      <c r="F16" s="4" t="s">
        <v>681</v>
      </c>
      <c r="G16" s="4" t="s">
        <v>682</v>
      </c>
      <c r="H16" s="4" t="s">
        <v>19</v>
      </c>
      <c r="I16" s="4" t="s">
        <v>20</v>
      </c>
      <c r="J16" s="15" t="s">
        <v>154</v>
      </c>
      <c r="K16" s="9">
        <v>230</v>
      </c>
      <c r="M16" s="15" t="s">
        <v>154</v>
      </c>
      <c r="N16" s="15" t="s">
        <v>154</v>
      </c>
      <c r="P16" s="15" t="s">
        <v>154</v>
      </c>
      <c r="Q16" s="11">
        <v>2.9003783102143757E-2</v>
      </c>
    </row>
    <row r="17" spans="1:17" s="4" customFormat="1" ht="14.05" customHeight="1" x14ac:dyDescent="0.5">
      <c r="A17" s="4" t="s">
        <v>685</v>
      </c>
      <c r="C17" s="4" t="s">
        <v>151</v>
      </c>
      <c r="D17" s="4" t="s">
        <v>151</v>
      </c>
      <c r="F17" s="4" t="s">
        <v>683</v>
      </c>
      <c r="G17" s="4" t="s">
        <v>684</v>
      </c>
      <c r="H17" s="4" t="s">
        <v>19</v>
      </c>
      <c r="I17" s="4" t="s">
        <v>20</v>
      </c>
      <c r="J17" s="15" t="s">
        <v>154</v>
      </c>
      <c r="K17" s="9">
        <v>275</v>
      </c>
      <c r="M17" s="15" t="s">
        <v>154</v>
      </c>
      <c r="N17" s="15" t="s">
        <v>154</v>
      </c>
      <c r="P17" s="15" t="s">
        <v>154</v>
      </c>
      <c r="Q17" s="11">
        <v>3.467843631778058E-2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7905</v>
      </c>
      <c r="K20" s="6">
        <v>7920</v>
      </c>
      <c r="M20" s="6">
        <f>K20-J20</f>
        <v>15</v>
      </c>
      <c r="N20" s="7">
        <f>K20/J20-1</f>
        <v>1.8975332068311701E-3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3740</v>
      </c>
      <c r="K22" s="6">
        <v>3550</v>
      </c>
      <c r="M22" s="6">
        <f>K22-J22</f>
        <v>-190</v>
      </c>
      <c r="N22" s="7">
        <f>K22/J22-1</f>
        <v>-5.0802139037433136E-2</v>
      </c>
      <c r="P22" s="8">
        <v>0.4731182795698925</v>
      </c>
      <c r="Q22" s="8">
        <v>0.44823232323232326</v>
      </c>
    </row>
    <row r="23" spans="1:17" s="4" customFormat="1" ht="14.05" customHeight="1" x14ac:dyDescent="0.5">
      <c r="A23" s="4" t="s">
        <v>696</v>
      </c>
      <c r="C23" s="4">
        <v>1766</v>
      </c>
      <c r="D23" s="4" t="s">
        <v>694</v>
      </c>
      <c r="E23" s="4" t="s">
        <v>23</v>
      </c>
      <c r="F23" s="4" t="s">
        <v>695</v>
      </c>
      <c r="G23" s="4" t="s">
        <v>694</v>
      </c>
      <c r="H23" s="4" t="s">
        <v>19</v>
      </c>
      <c r="I23" s="4" t="s">
        <v>20</v>
      </c>
      <c r="J23" s="17">
        <v>695</v>
      </c>
      <c r="K23" s="17">
        <v>810</v>
      </c>
      <c r="M23" s="17">
        <f>K23-J23</f>
        <v>115</v>
      </c>
      <c r="N23" s="10">
        <f>K23/J23-1</f>
        <v>0.16546762589928066</v>
      </c>
    </row>
    <row r="24" spans="1:17" s="4" customFormat="1" ht="14.05" customHeight="1" x14ac:dyDescent="0.5">
      <c r="A24" s="4" t="s">
        <v>699</v>
      </c>
      <c r="C24" s="4">
        <v>1764</v>
      </c>
      <c r="D24" s="4" t="s">
        <v>697</v>
      </c>
      <c r="E24" s="4" t="s">
        <v>23</v>
      </c>
      <c r="F24" s="4" t="s">
        <v>698</v>
      </c>
      <c r="G24" s="4" t="s">
        <v>697</v>
      </c>
      <c r="H24" s="4" t="s">
        <v>19</v>
      </c>
      <c r="I24" s="4" t="s">
        <v>20</v>
      </c>
      <c r="J24" s="10">
        <v>0.311</v>
      </c>
      <c r="K24" s="10">
        <v>0.254</v>
      </c>
      <c r="M24" s="13" t="str">
        <f>TEXT((K24-J24)  * 100,"#,##0.0") &amp; " pts."</f>
        <v>-5.7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0.36399999999999999</v>
      </c>
      <c r="K26" s="10">
        <v>0.30399999999999999</v>
      </c>
      <c r="M26" s="13" t="str">
        <f>TEXT((K26-J26)  * 100,"#,##0.0") &amp; " pts."</f>
        <v>-6.0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4195</v>
      </c>
      <c r="K28" s="6">
        <v>4385</v>
      </c>
      <c r="M28" s="6">
        <f>K28-J28</f>
        <v>190</v>
      </c>
      <c r="N28" s="7">
        <f>K28/J28-1</f>
        <v>4.5292014302741324E-2</v>
      </c>
      <c r="P28" s="8">
        <v>0.53067678684376973</v>
      </c>
      <c r="Q28" s="8">
        <v>0.55366161616161613</v>
      </c>
    </row>
    <row r="29" spans="1:17" s="4" customFormat="1" ht="14.05" customHeight="1" x14ac:dyDescent="0.5">
      <c r="A29" s="4" t="s">
        <v>709</v>
      </c>
      <c r="C29" s="4">
        <v>1759</v>
      </c>
      <c r="D29" s="4" t="s">
        <v>707</v>
      </c>
      <c r="E29" s="4" t="s">
        <v>23</v>
      </c>
      <c r="F29" s="4" t="s">
        <v>708</v>
      </c>
      <c r="G29" s="4" t="s">
        <v>707</v>
      </c>
      <c r="H29" s="4" t="s">
        <v>19</v>
      </c>
      <c r="I29" s="4" t="s">
        <v>20</v>
      </c>
      <c r="J29" s="17">
        <v>906</v>
      </c>
      <c r="K29" s="17">
        <v>1010</v>
      </c>
      <c r="M29" s="17">
        <f>K29-J29</f>
        <v>104</v>
      </c>
      <c r="N29" s="10">
        <f>K29/J29-1</f>
        <v>0.11479028697571736</v>
      </c>
    </row>
    <row r="30" spans="1:17" s="4" customFormat="1" ht="14.05" customHeight="1" x14ac:dyDescent="0.5">
      <c r="A30" s="4" t="s">
        <v>712</v>
      </c>
      <c r="C30" s="4">
        <v>1757</v>
      </c>
      <c r="D30" s="4" t="s">
        <v>710</v>
      </c>
      <c r="E30" s="4" t="s">
        <v>23</v>
      </c>
      <c r="F30" s="4" t="s">
        <v>711</v>
      </c>
      <c r="G30" s="4" t="s">
        <v>710</v>
      </c>
      <c r="H30" s="4" t="s">
        <v>19</v>
      </c>
      <c r="I30" s="4" t="s">
        <v>20</v>
      </c>
      <c r="J30" s="10">
        <v>0.70899999999999996</v>
      </c>
      <c r="K30" s="10">
        <v>0.70499999999999996</v>
      </c>
      <c r="M30" s="13" t="str">
        <f>TEXT((K30-J30)  * 100,"#,##0.0") &amp; " pts."</f>
        <v>-0.4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0.13100000000000001</v>
      </c>
      <c r="K32" s="10">
        <v>9.1999999999999998E-2</v>
      </c>
      <c r="M32" s="13" t="str">
        <f>TEXT((K32-J32)  * 100,"#,##0.0") &amp; " pts."</f>
        <v>-3.9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17430</v>
      </c>
      <c r="K4" s="6">
        <v>17515</v>
      </c>
      <c r="M4" s="6">
        <f>K4-J4</f>
        <v>85</v>
      </c>
      <c r="N4" s="7">
        <f>K4/J4-1</f>
        <v>4.8766494549628003E-3</v>
      </c>
    </row>
    <row r="5" spans="1:17" s="5" customFormat="1" ht="12.9" customHeight="1" x14ac:dyDescent="0.5">
      <c r="A5" s="5" t="s">
        <v>720</v>
      </c>
      <c r="C5" s="5">
        <v>1769</v>
      </c>
      <c r="D5" s="5" t="s">
        <v>721</v>
      </c>
      <c r="E5" s="5" t="s">
        <v>23</v>
      </c>
      <c r="F5" s="5" t="s">
        <v>722</v>
      </c>
      <c r="G5" s="5" t="s">
        <v>721</v>
      </c>
      <c r="H5" s="5" t="s">
        <v>19</v>
      </c>
      <c r="I5" s="5" t="s">
        <v>20</v>
      </c>
      <c r="J5" s="6">
        <v>5065</v>
      </c>
      <c r="K5" s="6">
        <v>4385</v>
      </c>
      <c r="M5" s="6">
        <f>K5-J5</f>
        <v>-680</v>
      </c>
      <c r="N5" s="7">
        <f>K5/J5-1</f>
        <v>-0.13425468904244819</v>
      </c>
      <c r="P5" s="8">
        <v>0.29059093516924844</v>
      </c>
      <c r="Q5" s="8">
        <v>0.25035683699685984</v>
      </c>
    </row>
    <row r="6" spans="1:17" s="5" customFormat="1" ht="14.05" customHeight="1" x14ac:dyDescent="0.5">
      <c r="A6" s="5" t="s">
        <v>726</v>
      </c>
      <c r="C6" s="5">
        <v>1770</v>
      </c>
      <c r="D6" s="5" t="s">
        <v>723</v>
      </c>
      <c r="E6" s="5" t="s">
        <v>23</v>
      </c>
      <c r="F6" s="5" t="s">
        <v>724</v>
      </c>
      <c r="G6" s="5" t="s">
        <v>725</v>
      </c>
      <c r="H6" s="5" t="s">
        <v>19</v>
      </c>
      <c r="I6" s="5" t="s">
        <v>20</v>
      </c>
      <c r="J6" s="6">
        <v>4975</v>
      </c>
      <c r="K6" s="6">
        <v>5635</v>
      </c>
      <c r="M6" s="6">
        <f>K6-J6</f>
        <v>660</v>
      </c>
      <c r="N6" s="7">
        <f>K6/J6-1</f>
        <v>0.13266331658291453</v>
      </c>
      <c r="P6" s="8">
        <v>0.28542742398164084</v>
      </c>
      <c r="Q6" s="8">
        <v>0.32172423636882674</v>
      </c>
    </row>
    <row r="7" spans="1:17" s="5" customFormat="1" ht="12.9" customHeight="1" x14ac:dyDescent="0.5">
      <c r="A7" s="5" t="s">
        <v>727</v>
      </c>
      <c r="C7" s="5">
        <v>1771</v>
      </c>
      <c r="D7" s="5" t="s">
        <v>728</v>
      </c>
      <c r="E7" s="5" t="s">
        <v>23</v>
      </c>
      <c r="F7" s="5" t="s">
        <v>729</v>
      </c>
      <c r="G7" s="5" t="s">
        <v>728</v>
      </c>
      <c r="H7" s="5" t="s">
        <v>19</v>
      </c>
      <c r="I7" s="5" t="s">
        <v>20</v>
      </c>
      <c r="J7" s="6">
        <v>7385</v>
      </c>
      <c r="K7" s="6">
        <v>7500</v>
      </c>
      <c r="M7" s="6">
        <f>K7-J7</f>
        <v>115</v>
      </c>
      <c r="N7" s="7">
        <f>K7/J7-1</f>
        <v>1.5572105619499066E-2</v>
      </c>
      <c r="P7" s="8">
        <v>0.42369477911646586</v>
      </c>
      <c r="Q7" s="8">
        <v>0.42820439623180129</v>
      </c>
    </row>
    <row r="8" spans="1:17" s="4" customFormat="1" ht="12.9" customHeight="1" x14ac:dyDescent="0.5">
      <c r="A8" s="4" t="s">
        <v>730</v>
      </c>
      <c r="C8" s="4">
        <v>1772</v>
      </c>
      <c r="D8" s="4" t="s">
        <v>731</v>
      </c>
      <c r="E8" s="4" t="s">
        <v>23</v>
      </c>
      <c r="F8" s="4" t="s">
        <v>732</v>
      </c>
      <c r="G8" s="4" t="s">
        <v>733</v>
      </c>
      <c r="H8" s="4" t="s">
        <v>19</v>
      </c>
      <c r="I8" s="4" t="s">
        <v>20</v>
      </c>
      <c r="J8" s="9">
        <v>1335</v>
      </c>
      <c r="K8" s="9">
        <v>1085</v>
      </c>
      <c r="M8" s="9">
        <f>K8-J8</f>
        <v>-250</v>
      </c>
      <c r="N8" s="10">
        <f>K8/J8-1</f>
        <v>-0.18726591760299627</v>
      </c>
      <c r="P8" s="11">
        <v>7.6592082616179002E-2</v>
      </c>
      <c r="Q8" s="11">
        <v>6.1946902654867256E-2</v>
      </c>
    </row>
    <row r="9" spans="1:17" s="4" customFormat="1" ht="14.05" customHeight="1" x14ac:dyDescent="0.5">
      <c r="A9" s="4" t="s">
        <v>737</v>
      </c>
      <c r="C9" s="4">
        <v>1773</v>
      </c>
      <c r="D9" s="4" t="s">
        <v>734</v>
      </c>
      <c r="E9" s="4" t="s">
        <v>23</v>
      </c>
      <c r="F9" s="4" t="s">
        <v>735</v>
      </c>
      <c r="G9" s="4" t="s">
        <v>736</v>
      </c>
      <c r="H9" s="4" t="s">
        <v>19</v>
      </c>
      <c r="I9" s="4" t="s">
        <v>20</v>
      </c>
      <c r="J9" s="9">
        <v>885</v>
      </c>
      <c r="K9" s="9">
        <v>730</v>
      </c>
      <c r="M9" s="9">
        <f>K9-J9</f>
        <v>-155</v>
      </c>
      <c r="N9" s="10">
        <f>K9/J9-1</f>
        <v>-0.17514124293785316</v>
      </c>
      <c r="P9" s="11">
        <v>5.0774526678141134E-2</v>
      </c>
      <c r="Q9" s="11">
        <v>4.1678561233228661E-2</v>
      </c>
    </row>
    <row r="10" spans="1:17" s="4" customFormat="1" ht="14.05" customHeight="1" x14ac:dyDescent="0.5">
      <c r="A10" s="4" t="s">
        <v>741</v>
      </c>
      <c r="C10" s="4">
        <v>1774</v>
      </c>
      <c r="D10" s="4" t="s">
        <v>738</v>
      </c>
      <c r="E10" s="4" t="s">
        <v>23</v>
      </c>
      <c r="F10" s="4" t="s">
        <v>739</v>
      </c>
      <c r="G10" s="4" t="s">
        <v>740</v>
      </c>
      <c r="H10" s="4" t="s">
        <v>19</v>
      </c>
      <c r="I10" s="4" t="s">
        <v>20</v>
      </c>
      <c r="J10" s="9">
        <v>450</v>
      </c>
      <c r="K10" s="9">
        <v>355</v>
      </c>
      <c r="M10" s="9">
        <f>K10-J10</f>
        <v>-95</v>
      </c>
      <c r="N10" s="10">
        <f>K10/J10-1</f>
        <v>-0.21111111111111114</v>
      </c>
      <c r="P10" s="11">
        <v>2.5817555938037865E-2</v>
      </c>
      <c r="Q10" s="11">
        <v>2.0268341421638594E-2</v>
      </c>
    </row>
    <row r="11" spans="1:17" s="4" customFormat="1" ht="14.05" customHeight="1" x14ac:dyDescent="0.5">
      <c r="A11" s="4" t="s">
        <v>745</v>
      </c>
      <c r="C11" s="4">
        <v>1775</v>
      </c>
      <c r="D11" s="4" t="s">
        <v>742</v>
      </c>
      <c r="E11" s="4" t="s">
        <v>23</v>
      </c>
      <c r="F11" s="4" t="s">
        <v>743</v>
      </c>
      <c r="G11" s="4" t="s">
        <v>744</v>
      </c>
      <c r="H11" s="4" t="s">
        <v>19</v>
      </c>
      <c r="I11" s="4" t="s">
        <v>20</v>
      </c>
      <c r="J11" s="9">
        <v>2575</v>
      </c>
      <c r="K11" s="9">
        <v>2755</v>
      </c>
      <c r="M11" s="9">
        <f>K11-J11</f>
        <v>180</v>
      </c>
      <c r="N11" s="10">
        <f>K11/J11-1</f>
        <v>6.9902912621359281E-2</v>
      </c>
      <c r="P11" s="11">
        <v>0.14773379231210557</v>
      </c>
      <c r="Q11" s="11">
        <v>0.15729374821581502</v>
      </c>
    </row>
    <row r="12" spans="1:17" s="4" customFormat="1" ht="12.9" customHeight="1" x14ac:dyDescent="0.5">
      <c r="A12" s="4" t="s">
        <v>746</v>
      </c>
      <c r="C12" s="4">
        <v>1776</v>
      </c>
      <c r="D12" s="4" t="s">
        <v>747</v>
      </c>
      <c r="E12" s="4" t="s">
        <v>23</v>
      </c>
      <c r="F12" s="4" t="s">
        <v>748</v>
      </c>
      <c r="G12" s="4" t="s">
        <v>749</v>
      </c>
      <c r="H12" s="4" t="s">
        <v>19</v>
      </c>
      <c r="I12" s="4" t="s">
        <v>20</v>
      </c>
      <c r="J12" s="9">
        <v>550</v>
      </c>
      <c r="K12" s="9">
        <v>455</v>
      </c>
      <c r="M12" s="9">
        <f>K12-J12</f>
        <v>-95</v>
      </c>
      <c r="N12" s="10">
        <f>K12/J12-1</f>
        <v>-0.17272727272727273</v>
      </c>
      <c r="P12" s="11">
        <v>3.1554790590935168E-2</v>
      </c>
      <c r="Q12" s="11">
        <v>2.5977733371395945E-2</v>
      </c>
    </row>
    <row r="13" spans="1:17" s="4" customFormat="1" ht="12.9" customHeight="1" x14ac:dyDescent="0.5">
      <c r="A13" s="4" t="s">
        <v>750</v>
      </c>
      <c r="C13" s="4">
        <v>1777</v>
      </c>
      <c r="D13" s="4" t="s">
        <v>751</v>
      </c>
      <c r="E13" s="4" t="s">
        <v>23</v>
      </c>
      <c r="F13" s="4" t="s">
        <v>752</v>
      </c>
      <c r="G13" s="4" t="s">
        <v>750</v>
      </c>
      <c r="H13" s="4" t="s">
        <v>19</v>
      </c>
      <c r="I13" s="4" t="s">
        <v>20</v>
      </c>
      <c r="J13" s="9">
        <v>2925</v>
      </c>
      <c r="K13" s="9">
        <v>3195</v>
      </c>
      <c r="M13" s="9">
        <f>K13-J13</f>
        <v>270</v>
      </c>
      <c r="N13" s="10">
        <f>K13/J13-1</f>
        <v>9.2307692307692202E-2</v>
      </c>
      <c r="P13" s="11">
        <v>0.16781411359724613</v>
      </c>
      <c r="Q13" s="11">
        <v>0.18241507279474736</v>
      </c>
    </row>
    <row r="14" spans="1:17" s="4" customFormat="1" ht="12.9" customHeight="1" x14ac:dyDescent="0.5">
      <c r="A14" s="4" t="s">
        <v>753</v>
      </c>
      <c r="C14" s="4">
        <v>1778</v>
      </c>
      <c r="D14" s="4" t="s">
        <v>753</v>
      </c>
      <c r="E14" s="4" t="s">
        <v>23</v>
      </c>
      <c r="F14" s="4" t="s">
        <v>754</v>
      </c>
      <c r="G14" s="4" t="s">
        <v>753</v>
      </c>
      <c r="H14" s="4" t="s">
        <v>19</v>
      </c>
      <c r="I14" s="4" t="s">
        <v>20</v>
      </c>
      <c r="J14" s="9">
        <v>2335</v>
      </c>
      <c r="K14" s="9">
        <v>2580</v>
      </c>
      <c r="M14" s="9">
        <f>K14-J14</f>
        <v>245</v>
      </c>
      <c r="N14" s="10">
        <f>K14/J14-1</f>
        <v>0.10492505353319048</v>
      </c>
      <c r="P14" s="11">
        <v>0.13396442914515203</v>
      </c>
      <c r="Q14" s="11">
        <v>0.14730231230373966</v>
      </c>
    </row>
    <row r="15" spans="1:17" s="4" customFormat="1" ht="12.9" customHeight="1" x14ac:dyDescent="0.5">
      <c r="A15" s="4" t="s">
        <v>755</v>
      </c>
      <c r="C15" s="4">
        <v>1779</v>
      </c>
      <c r="D15" s="4" t="s">
        <v>755</v>
      </c>
      <c r="E15" s="4" t="s">
        <v>23</v>
      </c>
      <c r="F15" s="4" t="s">
        <v>756</v>
      </c>
      <c r="G15" s="4" t="s">
        <v>755</v>
      </c>
      <c r="H15" s="4" t="s">
        <v>19</v>
      </c>
      <c r="I15" s="4" t="s">
        <v>20</v>
      </c>
      <c r="J15" s="9">
        <v>185</v>
      </c>
      <c r="K15" s="9">
        <v>215</v>
      </c>
      <c r="M15" s="9">
        <f>K15-J15</f>
        <v>30</v>
      </c>
      <c r="N15" s="10">
        <f>K15/J15-1</f>
        <v>0.16216216216216206</v>
      </c>
      <c r="P15" s="11">
        <v>1.0613884107860011E-2</v>
      </c>
      <c r="Q15" s="11">
        <v>1.2275192691978304E-2</v>
      </c>
    </row>
    <row r="16" spans="1:17" s="4" customFormat="1" ht="12.9" customHeight="1" x14ac:dyDescent="0.5">
      <c r="A16" s="4" t="s">
        <v>757</v>
      </c>
      <c r="C16" s="4">
        <v>1780</v>
      </c>
      <c r="D16" s="4" t="s">
        <v>757</v>
      </c>
      <c r="E16" s="4" t="s">
        <v>23</v>
      </c>
      <c r="F16" s="4" t="s">
        <v>758</v>
      </c>
      <c r="G16" s="4" t="s">
        <v>757</v>
      </c>
      <c r="H16" s="4" t="s">
        <v>19</v>
      </c>
      <c r="I16" s="4" t="s">
        <v>20</v>
      </c>
      <c r="J16" s="9">
        <v>65</v>
      </c>
      <c r="K16" s="9">
        <v>60</v>
      </c>
      <c r="M16" s="9">
        <f>K16-J16</f>
        <v>-5</v>
      </c>
      <c r="N16" s="10">
        <f>K16/J16-1</f>
        <v>-7.6923076923076872E-2</v>
      </c>
      <c r="P16" s="11">
        <v>3.7292025243832474E-3</v>
      </c>
      <c r="Q16" s="11">
        <v>3.4256351698544107E-3</v>
      </c>
    </row>
    <row r="17" spans="1:17" s="4" customFormat="1" ht="12.9" customHeight="1" x14ac:dyDescent="0.5">
      <c r="A17" s="4" t="s">
        <v>759</v>
      </c>
      <c r="C17" s="4">
        <v>1781</v>
      </c>
      <c r="D17" s="4" t="s">
        <v>759</v>
      </c>
      <c r="E17" s="4" t="s">
        <v>23</v>
      </c>
      <c r="F17" s="4" t="s">
        <v>760</v>
      </c>
      <c r="G17" s="4" t="s">
        <v>759</v>
      </c>
      <c r="H17" s="4" t="s">
        <v>19</v>
      </c>
      <c r="I17" s="4" t="s">
        <v>20</v>
      </c>
      <c r="J17" s="9">
        <v>270</v>
      </c>
      <c r="K17" s="9">
        <v>295</v>
      </c>
      <c r="M17" s="9">
        <f>K17-J17</f>
        <v>25</v>
      </c>
      <c r="N17" s="10">
        <f>K17/J17-1</f>
        <v>9.259259259259256E-2</v>
      </c>
      <c r="P17" s="11">
        <v>1.549053356282272E-2</v>
      </c>
      <c r="Q17" s="11">
        <v>1.6842706251784186E-2</v>
      </c>
    </row>
    <row r="18" spans="1:17" s="4" customFormat="1" ht="14.05" customHeight="1" x14ac:dyDescent="0.5">
      <c r="A18" s="4" t="s">
        <v>763</v>
      </c>
      <c r="C18" s="4">
        <v>1782</v>
      </c>
      <c r="D18" s="4" t="s">
        <v>761</v>
      </c>
      <c r="E18" s="4" t="s">
        <v>23</v>
      </c>
      <c r="F18" s="4" t="s">
        <v>762</v>
      </c>
      <c r="G18" s="4" t="s">
        <v>761</v>
      </c>
      <c r="H18" s="4" t="s">
        <v>19</v>
      </c>
      <c r="I18" s="4" t="s">
        <v>20</v>
      </c>
      <c r="J18" s="9">
        <v>70</v>
      </c>
      <c r="K18" s="9">
        <v>50</v>
      </c>
      <c r="M18" s="9">
        <f>K18-J18</f>
        <v>-20</v>
      </c>
      <c r="N18" s="10">
        <f>K18/J18-1</f>
        <v>-0.2857142857142857</v>
      </c>
      <c r="P18" s="11">
        <v>4.0160642570281121E-3</v>
      </c>
      <c r="Q18" s="11">
        <v>2.8546959748786756E-3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17425</v>
      </c>
      <c r="K21" s="6">
        <v>17515</v>
      </c>
      <c r="M21" s="6">
        <f>K21-J21</f>
        <v>90</v>
      </c>
      <c r="N21" s="7">
        <f>K21/J21-1</f>
        <v>5.1649928263988176E-3</v>
      </c>
    </row>
    <row r="22" spans="1:17" s="4" customFormat="1" ht="12.9" customHeight="1" x14ac:dyDescent="0.5">
      <c r="A22" s="4" t="s">
        <v>769</v>
      </c>
      <c r="C22" s="4">
        <v>1859</v>
      </c>
      <c r="D22" s="4" t="s">
        <v>770</v>
      </c>
      <c r="E22" s="4" t="s">
        <v>23</v>
      </c>
      <c r="F22" s="4" t="s">
        <v>771</v>
      </c>
      <c r="G22" s="4" t="s">
        <v>770</v>
      </c>
      <c r="H22" s="4" t="s">
        <v>19</v>
      </c>
      <c r="I22" s="4" t="s">
        <v>20</v>
      </c>
      <c r="J22" s="9">
        <v>10045</v>
      </c>
      <c r="K22" s="9">
        <v>10025</v>
      </c>
      <c r="M22" s="9">
        <f>K22-J22</f>
        <v>-20</v>
      </c>
      <c r="N22" s="10">
        <f>K22/J22-1</f>
        <v>-1.9910403185664505E-3</v>
      </c>
      <c r="P22" s="11">
        <v>0.57647058823529407</v>
      </c>
      <c r="Q22" s="11">
        <v>0.57236654296317446</v>
      </c>
    </row>
    <row r="23" spans="1:17" s="4" customFormat="1" ht="12.9" customHeight="1" x14ac:dyDescent="0.5">
      <c r="A23" s="4" t="s">
        <v>772</v>
      </c>
      <c r="C23" s="4">
        <v>1860</v>
      </c>
      <c r="D23" s="4" t="s">
        <v>773</v>
      </c>
      <c r="E23" s="4" t="s">
        <v>23</v>
      </c>
      <c r="F23" s="4" t="s">
        <v>774</v>
      </c>
      <c r="G23" s="4" t="s">
        <v>773</v>
      </c>
      <c r="H23" s="4" t="s">
        <v>19</v>
      </c>
      <c r="I23" s="4" t="s">
        <v>20</v>
      </c>
      <c r="J23" s="9">
        <v>360</v>
      </c>
      <c r="K23" s="9">
        <v>415</v>
      </c>
      <c r="M23" s="9">
        <f>K23-J23</f>
        <v>55</v>
      </c>
      <c r="N23" s="10">
        <f>K23/J23-1</f>
        <v>0.15277777777777768</v>
      </c>
      <c r="P23" s="11">
        <v>2.0659971305595409E-2</v>
      </c>
      <c r="Q23" s="11">
        <v>2.3693976591493006E-2</v>
      </c>
    </row>
    <row r="24" spans="1:17" s="4" customFormat="1" ht="12.9" customHeight="1" x14ac:dyDescent="0.5">
      <c r="A24" s="4" t="s">
        <v>775</v>
      </c>
      <c r="C24" s="4">
        <v>1862</v>
      </c>
      <c r="D24" s="4" t="s">
        <v>776</v>
      </c>
      <c r="E24" s="4" t="s">
        <v>23</v>
      </c>
      <c r="F24" s="4" t="s">
        <v>777</v>
      </c>
      <c r="G24" s="4" t="s">
        <v>776</v>
      </c>
      <c r="H24" s="4" t="s">
        <v>19</v>
      </c>
      <c r="I24" s="4" t="s">
        <v>20</v>
      </c>
      <c r="J24" s="9">
        <v>180</v>
      </c>
      <c r="K24" s="9">
        <v>185</v>
      </c>
      <c r="M24" s="9">
        <f>K24-J24</f>
        <v>5</v>
      </c>
      <c r="N24" s="10">
        <f>K24/J24-1</f>
        <v>2.7777777777777679E-2</v>
      </c>
      <c r="P24" s="11">
        <v>1.0329985652797705E-2</v>
      </c>
      <c r="Q24" s="11">
        <v>1.0562375107051099E-2</v>
      </c>
    </row>
    <row r="25" spans="1:17" s="4" customFormat="1" ht="12.9" customHeight="1" x14ac:dyDescent="0.5">
      <c r="A25" s="4" t="s">
        <v>778</v>
      </c>
      <c r="C25" s="4">
        <v>1865</v>
      </c>
      <c r="D25" s="4" t="s">
        <v>779</v>
      </c>
      <c r="E25" s="4" t="s">
        <v>23</v>
      </c>
      <c r="F25" s="4" t="s">
        <v>780</v>
      </c>
      <c r="G25" s="4" t="s">
        <v>779</v>
      </c>
      <c r="H25" s="4" t="s">
        <v>19</v>
      </c>
      <c r="I25" s="4" t="s">
        <v>20</v>
      </c>
      <c r="J25" s="9">
        <v>205</v>
      </c>
      <c r="K25" s="9">
        <v>190</v>
      </c>
      <c r="M25" s="9">
        <f>K25-J25</f>
        <v>-15</v>
      </c>
      <c r="N25" s="10">
        <f>K25/J25-1</f>
        <v>-7.3170731707317027E-2</v>
      </c>
      <c r="P25" s="11">
        <v>1.1764705882352941E-2</v>
      </c>
      <c r="Q25" s="11">
        <v>1.0847844704538966E-2</v>
      </c>
    </row>
    <row r="26" spans="1:17" s="4" customFormat="1" ht="12.9" customHeight="1" x14ac:dyDescent="0.5">
      <c r="A26" s="4" t="s">
        <v>781</v>
      </c>
      <c r="C26" s="4">
        <v>1874</v>
      </c>
      <c r="D26" s="4" t="s">
        <v>782</v>
      </c>
      <c r="E26" s="4" t="s">
        <v>23</v>
      </c>
      <c r="F26" s="4" t="s">
        <v>783</v>
      </c>
      <c r="G26" s="4" t="s">
        <v>782</v>
      </c>
      <c r="H26" s="4" t="s">
        <v>19</v>
      </c>
      <c r="I26" s="4" t="s">
        <v>20</v>
      </c>
      <c r="J26" s="9">
        <v>550</v>
      </c>
      <c r="K26" s="9">
        <v>520</v>
      </c>
      <c r="M26" s="9">
        <f>K26-J26</f>
        <v>-30</v>
      </c>
      <c r="N26" s="10">
        <f>K26/J26-1</f>
        <v>-5.4545454545454564E-2</v>
      </c>
      <c r="P26" s="11">
        <v>3.1563845050215207E-2</v>
      </c>
      <c r="Q26" s="11">
        <v>2.9688838138738224E-2</v>
      </c>
    </row>
    <row r="27" spans="1:17" s="4" customFormat="1" ht="12.9" customHeight="1" x14ac:dyDescent="0.5">
      <c r="A27" s="4" t="s">
        <v>784</v>
      </c>
      <c r="C27" s="4">
        <v>1882</v>
      </c>
      <c r="D27" s="4" t="s">
        <v>785</v>
      </c>
      <c r="E27" s="4" t="s">
        <v>23</v>
      </c>
      <c r="F27" s="4" t="s">
        <v>786</v>
      </c>
      <c r="G27" s="4" t="s">
        <v>785</v>
      </c>
      <c r="H27" s="4" t="s">
        <v>19</v>
      </c>
      <c r="I27" s="4" t="s">
        <v>20</v>
      </c>
      <c r="J27" s="9">
        <v>1535</v>
      </c>
      <c r="K27" s="9">
        <v>1625</v>
      </c>
      <c r="M27" s="9">
        <f>K27-J27</f>
        <v>90</v>
      </c>
      <c r="N27" s="10">
        <f>K27/J27-1</f>
        <v>5.8631921824104261E-2</v>
      </c>
      <c r="P27" s="11">
        <v>8.8091822094691533E-2</v>
      </c>
      <c r="Q27" s="11">
        <v>9.2777619183556953E-2</v>
      </c>
    </row>
    <row r="28" spans="1:17" s="4" customFormat="1" ht="12.9" customHeight="1" x14ac:dyDescent="0.5">
      <c r="A28" s="4" t="s">
        <v>787</v>
      </c>
      <c r="C28" s="4">
        <v>1886</v>
      </c>
      <c r="D28" s="4" t="s">
        <v>788</v>
      </c>
      <c r="E28" s="4" t="s">
        <v>23</v>
      </c>
      <c r="F28" s="4" t="s">
        <v>789</v>
      </c>
      <c r="G28" s="4" t="s">
        <v>788</v>
      </c>
      <c r="H28" s="4" t="s">
        <v>19</v>
      </c>
      <c r="I28" s="4" t="s">
        <v>20</v>
      </c>
      <c r="J28" s="9">
        <v>275</v>
      </c>
      <c r="K28" s="9">
        <v>265</v>
      </c>
      <c r="M28" s="9">
        <f>K28-J28</f>
        <v>-10</v>
      </c>
      <c r="N28" s="10">
        <f>K28/J28-1</f>
        <v>-3.6363636363636376E-2</v>
      </c>
      <c r="P28" s="11">
        <v>1.5781922525107604E-2</v>
      </c>
      <c r="Q28" s="11">
        <v>1.512988866685698E-2</v>
      </c>
    </row>
    <row r="29" spans="1:17" s="4" customFormat="1" ht="12.9" customHeight="1" x14ac:dyDescent="0.5">
      <c r="A29" s="4" t="s">
        <v>790</v>
      </c>
      <c r="C29" s="4">
        <v>1892</v>
      </c>
      <c r="D29" s="4" t="s">
        <v>791</v>
      </c>
      <c r="E29" s="4" t="s">
        <v>23</v>
      </c>
      <c r="F29" s="4" t="s">
        <v>792</v>
      </c>
      <c r="G29" s="4" t="s">
        <v>791</v>
      </c>
      <c r="H29" s="4" t="s">
        <v>19</v>
      </c>
      <c r="I29" s="4" t="s">
        <v>20</v>
      </c>
      <c r="J29" s="9">
        <v>390</v>
      </c>
      <c r="K29" s="9">
        <v>400</v>
      </c>
      <c r="M29" s="9">
        <f>K29-J29</f>
        <v>10</v>
      </c>
      <c r="N29" s="10">
        <f>K29/J29-1</f>
        <v>2.564102564102555E-2</v>
      </c>
      <c r="P29" s="11">
        <v>2.2381635581061692E-2</v>
      </c>
      <c r="Q29" s="11">
        <v>2.2837567799029405E-2</v>
      </c>
    </row>
    <row r="30" spans="1:17" s="4" customFormat="1" ht="12.9" customHeight="1" x14ac:dyDescent="0.5">
      <c r="A30" s="4" t="s">
        <v>793</v>
      </c>
      <c r="C30" s="4">
        <v>1897</v>
      </c>
      <c r="D30" s="4" t="s">
        <v>794</v>
      </c>
      <c r="E30" s="4" t="s">
        <v>23</v>
      </c>
      <c r="F30" s="4" t="s">
        <v>795</v>
      </c>
      <c r="G30" s="4" t="s">
        <v>796</v>
      </c>
      <c r="H30" s="4" t="s">
        <v>19</v>
      </c>
      <c r="I30" s="4" t="s">
        <v>20</v>
      </c>
      <c r="J30" s="9">
        <v>1655</v>
      </c>
      <c r="K30" s="9">
        <v>1835</v>
      </c>
      <c r="M30" s="9">
        <f>K30-J30</f>
        <v>180</v>
      </c>
      <c r="N30" s="10">
        <f>K30/J30-1</f>
        <v>0.10876132930513593</v>
      </c>
      <c r="P30" s="11">
        <v>9.4978479196556678E-2</v>
      </c>
      <c r="Q30" s="11">
        <v>0.10476734227804739</v>
      </c>
    </row>
    <row r="31" spans="1:17" s="4" customFormat="1" ht="12.9" customHeight="1" x14ac:dyDescent="0.5">
      <c r="A31" s="4" t="s">
        <v>797</v>
      </c>
      <c r="C31" s="4">
        <v>1905</v>
      </c>
      <c r="D31" s="4" t="s">
        <v>798</v>
      </c>
      <c r="E31" s="4" t="s">
        <v>23</v>
      </c>
      <c r="F31" s="4" t="s">
        <v>799</v>
      </c>
      <c r="G31" s="4" t="s">
        <v>798</v>
      </c>
      <c r="H31" s="4" t="s">
        <v>19</v>
      </c>
      <c r="I31" s="4" t="s">
        <v>20</v>
      </c>
      <c r="J31" s="9">
        <v>80</v>
      </c>
      <c r="K31" s="9">
        <v>90</v>
      </c>
      <c r="M31" s="9">
        <f>K31-J31</f>
        <v>10</v>
      </c>
      <c r="N31" s="10">
        <f>K31/J31-1</f>
        <v>0.125</v>
      </c>
      <c r="P31" s="11">
        <v>4.5911047345767574E-3</v>
      </c>
      <c r="Q31" s="11">
        <v>5.1384527547816156E-3</v>
      </c>
    </row>
    <row r="32" spans="1:17" s="4" customFormat="1" ht="12.9" customHeight="1" x14ac:dyDescent="0.5">
      <c r="A32" s="4" t="s">
        <v>800</v>
      </c>
      <c r="C32" s="4">
        <v>1908</v>
      </c>
      <c r="D32" s="4" t="s">
        <v>801</v>
      </c>
      <c r="E32" s="4" t="s">
        <v>23</v>
      </c>
      <c r="F32" s="4" t="s">
        <v>802</v>
      </c>
      <c r="G32" s="4" t="s">
        <v>801</v>
      </c>
      <c r="H32" s="4" t="s">
        <v>19</v>
      </c>
      <c r="I32" s="4" t="s">
        <v>20</v>
      </c>
      <c r="J32" s="9">
        <v>1645</v>
      </c>
      <c r="K32" s="9">
        <v>1550</v>
      </c>
      <c r="M32" s="9">
        <f>K32-J32</f>
        <v>-95</v>
      </c>
      <c r="N32" s="10">
        <f>K32/J32-1</f>
        <v>-5.7750759878419489E-2</v>
      </c>
      <c r="P32" s="11">
        <v>9.4404591104734578E-2</v>
      </c>
      <c r="Q32" s="11">
        <v>8.8495575221238937E-2</v>
      </c>
    </row>
    <row r="33" spans="1:17" s="4" customFormat="1" ht="12.9" customHeight="1" x14ac:dyDescent="0.5">
      <c r="A33" s="4" t="s">
        <v>803</v>
      </c>
      <c r="C33" s="4">
        <v>1912</v>
      </c>
      <c r="D33" s="4" t="s">
        <v>804</v>
      </c>
      <c r="E33" s="4" t="s">
        <v>23</v>
      </c>
      <c r="F33" s="4" t="s">
        <v>805</v>
      </c>
      <c r="G33" s="4" t="s">
        <v>804</v>
      </c>
      <c r="H33" s="4" t="s">
        <v>19</v>
      </c>
      <c r="I33" s="4" t="s">
        <v>20</v>
      </c>
      <c r="J33" s="9">
        <v>515</v>
      </c>
      <c r="K33" s="9">
        <v>415</v>
      </c>
      <c r="M33" s="9">
        <f>K33-J33</f>
        <v>-100</v>
      </c>
      <c r="N33" s="10">
        <f>K33/J33-1</f>
        <v>-0.19417475728155342</v>
      </c>
      <c r="P33" s="11">
        <v>2.9555236728837878E-2</v>
      </c>
      <c r="Q33" s="11">
        <v>2.3693976591493006E-2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17430</v>
      </c>
      <c r="K4" s="6">
        <v>17515</v>
      </c>
      <c r="M4" s="6">
        <f>K4-J4</f>
        <v>85</v>
      </c>
      <c r="N4" s="7">
        <f>K4/J4-1</f>
        <v>4.8766494549628003E-3</v>
      </c>
    </row>
    <row r="5" spans="1:17" s="4" customFormat="1" ht="12.9" customHeight="1" x14ac:dyDescent="0.5">
      <c r="A5" s="4" t="s">
        <v>813</v>
      </c>
      <c r="C5" s="4">
        <v>2822</v>
      </c>
      <c r="D5" s="4" t="s">
        <v>814</v>
      </c>
      <c r="E5" s="4" t="s">
        <v>183</v>
      </c>
      <c r="F5" s="4" t="s">
        <v>815</v>
      </c>
      <c r="G5" s="4" t="s">
        <v>814</v>
      </c>
      <c r="H5" s="4" t="s">
        <v>19</v>
      </c>
      <c r="I5" s="4" t="s">
        <v>20</v>
      </c>
      <c r="J5" s="9">
        <v>10955</v>
      </c>
      <c r="K5" s="9">
        <v>10945</v>
      </c>
      <c r="M5" s="9">
        <f>K5-J5</f>
        <v>-10</v>
      </c>
      <c r="N5" s="10">
        <f>K5/J5-1</f>
        <v>-9.128251939753973E-4</v>
      </c>
    </row>
    <row r="6" spans="1:17" s="4" customFormat="1" ht="12.9" customHeight="1" x14ac:dyDescent="0.5">
      <c r="A6" s="4" t="s">
        <v>816</v>
      </c>
      <c r="C6" s="4">
        <v>2823</v>
      </c>
      <c r="D6" s="4" t="s">
        <v>817</v>
      </c>
      <c r="E6" s="4" t="s">
        <v>183</v>
      </c>
      <c r="F6" s="4" t="s">
        <v>818</v>
      </c>
      <c r="G6" s="4" t="s">
        <v>817</v>
      </c>
      <c r="H6" s="4" t="s">
        <v>19</v>
      </c>
      <c r="I6" s="4" t="s">
        <v>20</v>
      </c>
      <c r="J6" s="9">
        <v>9995</v>
      </c>
      <c r="K6" s="9">
        <v>9765</v>
      </c>
      <c r="M6" s="9">
        <f>K6-J6</f>
        <v>-230</v>
      </c>
      <c r="N6" s="10">
        <f>K6/J6-1</f>
        <v>-2.3011505752876471E-2</v>
      </c>
    </row>
    <row r="7" spans="1:17" s="4" customFormat="1" ht="12.9" customHeight="1" x14ac:dyDescent="0.5">
      <c r="A7" s="4" t="s">
        <v>819</v>
      </c>
      <c r="C7" s="4">
        <v>2824</v>
      </c>
      <c r="D7" s="4" t="s">
        <v>820</v>
      </c>
      <c r="E7" s="4" t="s">
        <v>183</v>
      </c>
      <c r="F7" s="4" t="s">
        <v>821</v>
      </c>
      <c r="G7" s="4" t="s">
        <v>820</v>
      </c>
      <c r="H7" s="4" t="s">
        <v>19</v>
      </c>
      <c r="I7" s="4" t="s">
        <v>20</v>
      </c>
      <c r="J7" s="9">
        <v>965</v>
      </c>
      <c r="K7" s="9">
        <v>1175</v>
      </c>
      <c r="M7" s="9">
        <f>K7-J7</f>
        <v>210</v>
      </c>
      <c r="N7" s="10">
        <f>K7/J7-1</f>
        <v>0.21761658031088094</v>
      </c>
    </row>
    <row r="8" spans="1:17" s="4" customFormat="1" ht="12.9" customHeight="1" x14ac:dyDescent="0.5">
      <c r="A8" s="4" t="s">
        <v>822</v>
      </c>
      <c r="C8" s="4">
        <v>2825</v>
      </c>
      <c r="D8" s="4" t="s">
        <v>823</v>
      </c>
      <c r="E8" s="4" t="s">
        <v>183</v>
      </c>
      <c r="F8" s="4" t="s">
        <v>824</v>
      </c>
      <c r="G8" s="4" t="s">
        <v>823</v>
      </c>
      <c r="H8" s="4" t="s">
        <v>19</v>
      </c>
      <c r="I8" s="4" t="s">
        <v>20</v>
      </c>
      <c r="J8" s="9">
        <v>6470</v>
      </c>
      <c r="K8" s="9">
        <v>6575</v>
      </c>
      <c r="M8" s="9">
        <f>K8-J8</f>
        <v>105</v>
      </c>
      <c r="N8" s="10">
        <f>K8/J8-1</f>
        <v>1.6228748068006116E-2</v>
      </c>
    </row>
    <row r="9" spans="1:17" s="4" customFormat="1" ht="12.9" customHeight="1" x14ac:dyDescent="0.5">
      <c r="A9" s="4" t="s">
        <v>825</v>
      </c>
      <c r="C9" s="4">
        <v>2826</v>
      </c>
      <c r="D9" s="4" t="s">
        <v>825</v>
      </c>
      <c r="E9" s="4" t="s">
        <v>183</v>
      </c>
      <c r="F9" s="4" t="s">
        <v>826</v>
      </c>
      <c r="G9" s="4" t="s">
        <v>825</v>
      </c>
      <c r="H9" s="4" t="s">
        <v>19</v>
      </c>
      <c r="I9" s="4" t="s">
        <v>20</v>
      </c>
      <c r="J9" s="10">
        <v>0.629</v>
      </c>
      <c r="K9" s="10">
        <v>0.625</v>
      </c>
      <c r="M9" s="14" t="str">
        <f>TEXT((K9-J9)  * 100,"#,##0.0") &amp; " pts."</f>
        <v>-0.4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0.57299999999999995</v>
      </c>
      <c r="K10" s="10">
        <v>0.55800000000000005</v>
      </c>
      <c r="M10" s="14" t="str">
        <f>TEXT((K10-J10)  * 100,"#,##0.0") &amp; " pts."</f>
        <v>-1.5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8.7999999999999995E-2</v>
      </c>
      <c r="K11" s="10">
        <v>0.107</v>
      </c>
      <c r="M11" s="14" t="str">
        <f>TEXT((K11-J11)  * 100,"#,##0.0") &amp; " pts."</f>
        <v>1.9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8490</v>
      </c>
      <c r="K13" s="6">
        <v>8765</v>
      </c>
      <c r="M13" s="6">
        <f>K13-J13</f>
        <v>275</v>
      </c>
      <c r="N13" s="7">
        <f>K13/J13-1</f>
        <v>3.2391048292108371E-2</v>
      </c>
      <c r="P13" s="8">
        <v>0.48709122203098104</v>
      </c>
      <c r="Q13" s="8">
        <v>0.50042820439623181</v>
      </c>
    </row>
    <row r="14" spans="1:17" s="4" customFormat="1" ht="12.9" customHeight="1" x14ac:dyDescent="0.5">
      <c r="A14" s="4" t="s">
        <v>813</v>
      </c>
      <c r="C14" s="4">
        <v>2830</v>
      </c>
      <c r="D14" s="4" t="s">
        <v>832</v>
      </c>
      <c r="E14" s="4" t="s">
        <v>183</v>
      </c>
      <c r="F14" s="4" t="s">
        <v>815</v>
      </c>
      <c r="G14" s="4" t="s">
        <v>814</v>
      </c>
      <c r="H14" s="4" t="s">
        <v>19</v>
      </c>
      <c r="I14" s="4" t="s">
        <v>96</v>
      </c>
      <c r="J14" s="9">
        <v>5695</v>
      </c>
      <c r="K14" s="9">
        <v>5850</v>
      </c>
      <c r="M14" s="9">
        <f>K14-J14</f>
        <v>155</v>
      </c>
      <c r="N14" s="10">
        <f>K14/J14-1</f>
        <v>2.7216856892010588E-2</v>
      </c>
    </row>
    <row r="15" spans="1:17" s="4" customFormat="1" ht="12.9" customHeight="1" x14ac:dyDescent="0.5">
      <c r="A15" s="4" t="s">
        <v>816</v>
      </c>
      <c r="C15" s="4">
        <v>2831</v>
      </c>
      <c r="D15" s="4" t="s">
        <v>816</v>
      </c>
      <c r="E15" s="4" t="s">
        <v>183</v>
      </c>
      <c r="F15" s="4" t="s">
        <v>818</v>
      </c>
      <c r="G15" s="4" t="s">
        <v>817</v>
      </c>
      <c r="H15" s="4" t="s">
        <v>19</v>
      </c>
      <c r="I15" s="4" t="s">
        <v>96</v>
      </c>
      <c r="J15" s="9">
        <v>5190</v>
      </c>
      <c r="K15" s="9">
        <v>5210</v>
      </c>
      <c r="M15" s="9">
        <f>K15-J15</f>
        <v>20</v>
      </c>
      <c r="N15" s="10">
        <f>K15/J15-1</f>
        <v>3.8535645472062008E-3</v>
      </c>
    </row>
    <row r="16" spans="1:17" s="4" customFormat="1" ht="12.9" customHeight="1" x14ac:dyDescent="0.5">
      <c r="A16" s="4" t="s">
        <v>819</v>
      </c>
      <c r="C16" s="4">
        <v>2832</v>
      </c>
      <c r="D16" s="4" t="s">
        <v>819</v>
      </c>
      <c r="E16" s="4" t="s">
        <v>183</v>
      </c>
      <c r="F16" s="4" t="s">
        <v>821</v>
      </c>
      <c r="G16" s="4" t="s">
        <v>820</v>
      </c>
      <c r="H16" s="4" t="s">
        <v>19</v>
      </c>
      <c r="I16" s="4" t="s">
        <v>96</v>
      </c>
      <c r="J16" s="9">
        <v>500</v>
      </c>
      <c r="K16" s="9">
        <v>635</v>
      </c>
      <c r="M16" s="9">
        <f>K16-J16</f>
        <v>135</v>
      </c>
      <c r="N16" s="10">
        <f>K16/J16-1</f>
        <v>0.27</v>
      </c>
    </row>
    <row r="17" spans="1:17" s="4" customFormat="1" ht="12.9" customHeight="1" x14ac:dyDescent="0.5">
      <c r="A17" s="4" t="s">
        <v>822</v>
      </c>
      <c r="C17" s="4">
        <v>2833</v>
      </c>
      <c r="D17" s="4" t="s">
        <v>833</v>
      </c>
      <c r="E17" s="4" t="s">
        <v>183</v>
      </c>
      <c r="F17" s="4" t="s">
        <v>824</v>
      </c>
      <c r="G17" s="4" t="s">
        <v>823</v>
      </c>
      <c r="H17" s="4" t="s">
        <v>19</v>
      </c>
      <c r="I17" s="4" t="s">
        <v>96</v>
      </c>
      <c r="J17" s="9">
        <v>2795</v>
      </c>
      <c r="K17" s="9">
        <v>2915</v>
      </c>
      <c r="M17" s="9">
        <f>K17-J17</f>
        <v>120</v>
      </c>
      <c r="N17" s="10">
        <f>K17/J17-1</f>
        <v>4.29338103756709E-2</v>
      </c>
    </row>
    <row r="18" spans="1:17" s="4" customFormat="1" ht="12.9" customHeight="1" x14ac:dyDescent="0.5">
      <c r="A18" s="4" t="s">
        <v>825</v>
      </c>
      <c r="C18" s="4">
        <v>2834</v>
      </c>
      <c r="D18" s="4" t="s">
        <v>834</v>
      </c>
      <c r="E18" s="4" t="s">
        <v>183</v>
      </c>
      <c r="F18" s="4" t="s">
        <v>826</v>
      </c>
      <c r="G18" s="4" t="s">
        <v>825</v>
      </c>
      <c r="H18" s="4" t="s">
        <v>19</v>
      </c>
      <c r="I18" s="4" t="s">
        <v>96</v>
      </c>
      <c r="J18" s="10">
        <v>0.67100000000000004</v>
      </c>
      <c r="K18" s="10">
        <v>0.66700000000000004</v>
      </c>
      <c r="M18" s="14" t="str">
        <f>TEXT((K18-J18)  * 100,"#,##0.0") &amp; " pts."</f>
        <v>-0.4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0.61099999999999999</v>
      </c>
      <c r="K19" s="10">
        <v>0.59399999999999997</v>
      </c>
      <c r="M19" s="14" t="str">
        <f>TEXT((K19-J19)  * 100,"#,##0.0") &amp; " pts."</f>
        <v>-1.7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8.7999999999999995E-2</v>
      </c>
      <c r="K20" s="10">
        <v>0.109</v>
      </c>
      <c r="M20" s="14" t="str">
        <f>TEXT((K20-J20)  * 100,"#,##0.0") &amp; " pts."</f>
        <v>2.1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8935</v>
      </c>
      <c r="K22" s="6">
        <v>8750</v>
      </c>
      <c r="M22" s="6">
        <f>K22-J22</f>
        <v>-185</v>
      </c>
      <c r="N22" s="7">
        <f>K22/J22-1</f>
        <v>-2.0705092333519914E-2</v>
      </c>
      <c r="P22" s="8">
        <v>0.5126219162363741</v>
      </c>
      <c r="Q22" s="8">
        <v>0.49957179560376819</v>
      </c>
    </row>
    <row r="23" spans="1:17" s="4" customFormat="1" ht="12.9" customHeight="1" x14ac:dyDescent="0.5">
      <c r="A23" s="4" t="s">
        <v>813</v>
      </c>
      <c r="C23" s="4">
        <v>2838</v>
      </c>
      <c r="D23" s="4" t="s">
        <v>832</v>
      </c>
      <c r="E23" s="4" t="s">
        <v>183</v>
      </c>
      <c r="F23" s="4" t="s">
        <v>815</v>
      </c>
      <c r="G23" s="4" t="s">
        <v>814</v>
      </c>
      <c r="H23" s="4" t="s">
        <v>19</v>
      </c>
      <c r="I23" s="4" t="s">
        <v>105</v>
      </c>
      <c r="J23" s="9">
        <v>5260</v>
      </c>
      <c r="K23" s="9">
        <v>5090</v>
      </c>
      <c r="M23" s="9">
        <f>K23-J23</f>
        <v>-170</v>
      </c>
      <c r="N23" s="10">
        <f>K23/J23-1</f>
        <v>-3.2319391634980987E-2</v>
      </c>
    </row>
    <row r="24" spans="1:17" s="4" customFormat="1" ht="12.9" customHeight="1" x14ac:dyDescent="0.5">
      <c r="A24" s="4" t="s">
        <v>816</v>
      </c>
      <c r="C24" s="4">
        <v>2839</v>
      </c>
      <c r="D24" s="4" t="s">
        <v>816</v>
      </c>
      <c r="E24" s="4" t="s">
        <v>183</v>
      </c>
      <c r="F24" s="4" t="s">
        <v>818</v>
      </c>
      <c r="G24" s="4" t="s">
        <v>817</v>
      </c>
      <c r="H24" s="4" t="s">
        <v>19</v>
      </c>
      <c r="I24" s="4" t="s">
        <v>105</v>
      </c>
      <c r="J24" s="9">
        <v>4800</v>
      </c>
      <c r="K24" s="9">
        <v>4550</v>
      </c>
      <c r="M24" s="9">
        <f>K24-J24</f>
        <v>-250</v>
      </c>
      <c r="N24" s="10">
        <f>K24/J24-1</f>
        <v>-5.208333333333337E-2</v>
      </c>
    </row>
    <row r="25" spans="1:17" s="4" customFormat="1" ht="12.9" customHeight="1" x14ac:dyDescent="0.5">
      <c r="A25" s="4" t="s">
        <v>819</v>
      </c>
      <c r="C25" s="4">
        <v>2840</v>
      </c>
      <c r="D25" s="4" t="s">
        <v>819</v>
      </c>
      <c r="E25" s="4" t="s">
        <v>183</v>
      </c>
      <c r="F25" s="4" t="s">
        <v>821</v>
      </c>
      <c r="G25" s="4" t="s">
        <v>820</v>
      </c>
      <c r="H25" s="4" t="s">
        <v>19</v>
      </c>
      <c r="I25" s="4" t="s">
        <v>105</v>
      </c>
      <c r="J25" s="9">
        <v>460</v>
      </c>
      <c r="K25" s="9">
        <v>540</v>
      </c>
      <c r="M25" s="9">
        <f>K25-J25</f>
        <v>80</v>
      </c>
      <c r="N25" s="10">
        <f>K25/J25-1</f>
        <v>0.17391304347826098</v>
      </c>
    </row>
    <row r="26" spans="1:17" s="4" customFormat="1" ht="12.9" customHeight="1" x14ac:dyDescent="0.5">
      <c r="A26" s="4" t="s">
        <v>822</v>
      </c>
      <c r="C26" s="4">
        <v>2841</v>
      </c>
      <c r="D26" s="4" t="s">
        <v>833</v>
      </c>
      <c r="E26" s="4" t="s">
        <v>183</v>
      </c>
      <c r="F26" s="4" t="s">
        <v>824</v>
      </c>
      <c r="G26" s="4" t="s">
        <v>823</v>
      </c>
      <c r="H26" s="4" t="s">
        <v>19</v>
      </c>
      <c r="I26" s="4" t="s">
        <v>105</v>
      </c>
      <c r="J26" s="9">
        <v>3675</v>
      </c>
      <c r="K26" s="9">
        <v>3660</v>
      </c>
      <c r="M26" s="9">
        <f>K26-J26</f>
        <v>-15</v>
      </c>
      <c r="N26" s="10">
        <f>K26/J26-1</f>
        <v>-4.0816326530612734E-3</v>
      </c>
    </row>
    <row r="27" spans="1:17" s="4" customFormat="1" ht="12.9" customHeight="1" x14ac:dyDescent="0.5">
      <c r="A27" s="4" t="s">
        <v>825</v>
      </c>
      <c r="C27" s="4">
        <v>2842</v>
      </c>
      <c r="D27" s="4" t="s">
        <v>834</v>
      </c>
      <c r="E27" s="4" t="s">
        <v>183</v>
      </c>
      <c r="F27" s="4" t="s">
        <v>826</v>
      </c>
      <c r="G27" s="4" t="s">
        <v>825</v>
      </c>
      <c r="H27" s="4" t="s">
        <v>19</v>
      </c>
      <c r="I27" s="4" t="s">
        <v>105</v>
      </c>
      <c r="J27" s="10">
        <v>0.58899999999999997</v>
      </c>
      <c r="K27" s="10">
        <v>0.58199999999999996</v>
      </c>
      <c r="M27" s="14" t="str">
        <f>TEXT((K27-J27)  * 100,"#,##0.0") &amp; " pts."</f>
        <v>-0.7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0.53700000000000003</v>
      </c>
      <c r="K28" s="10">
        <v>0.52</v>
      </c>
      <c r="M28" s="14" t="str">
        <f>TEXT((K28-J28)  * 100,"#,##0.0") &amp; " pts."</f>
        <v>-1.7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8.6999999999999994E-2</v>
      </c>
      <c r="K29" s="10">
        <v>0.106</v>
      </c>
      <c r="M29" s="14" t="str">
        <f>TEXT((K29-J29)  * 100,"#,##0.0") &amp; " pts."</f>
        <v>1.9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10955</v>
      </c>
      <c r="K32" s="6">
        <v>10940</v>
      </c>
      <c r="M32" s="6">
        <f>K32-J32</f>
        <v>-15</v>
      </c>
      <c r="N32" s="7">
        <f>K32/J32-1</f>
        <v>-1.3692377909629849E-3</v>
      </c>
    </row>
    <row r="33" spans="1:17" s="4" customFormat="1" ht="14.05" customHeight="1" x14ac:dyDescent="0.5">
      <c r="A33" s="4" t="s">
        <v>845</v>
      </c>
      <c r="C33" s="4">
        <v>2865</v>
      </c>
      <c r="D33" s="4" t="s">
        <v>843</v>
      </c>
      <c r="E33" s="4" t="s">
        <v>183</v>
      </c>
      <c r="F33" s="4" t="s">
        <v>844</v>
      </c>
      <c r="G33" s="4" t="s">
        <v>843</v>
      </c>
      <c r="H33" s="4" t="s">
        <v>19</v>
      </c>
      <c r="I33" s="4" t="s">
        <v>20</v>
      </c>
      <c r="J33" s="9">
        <v>10560</v>
      </c>
      <c r="K33" s="9">
        <v>10615</v>
      </c>
      <c r="M33" s="9">
        <f>K33-J33</f>
        <v>55</v>
      </c>
      <c r="N33" s="10">
        <f>K33/J33-1</f>
        <v>5.2083333333332593E-3</v>
      </c>
      <c r="P33" s="11">
        <v>0.96394340483797358</v>
      </c>
      <c r="Q33" s="11">
        <v>0.97029250457038396</v>
      </c>
    </row>
    <row r="34" spans="1:17" s="4" customFormat="1" ht="12.9" customHeight="1" x14ac:dyDescent="0.5">
      <c r="A34" s="4" t="s">
        <v>846</v>
      </c>
      <c r="C34" s="4">
        <v>2866</v>
      </c>
      <c r="D34" s="4" t="s">
        <v>847</v>
      </c>
      <c r="E34" s="4" t="s">
        <v>183</v>
      </c>
      <c r="F34" s="4" t="s">
        <v>848</v>
      </c>
      <c r="G34" s="4" t="s">
        <v>847</v>
      </c>
      <c r="H34" s="4" t="s">
        <v>19</v>
      </c>
      <c r="I34" s="4" t="s">
        <v>20</v>
      </c>
      <c r="J34" s="9">
        <v>10060</v>
      </c>
      <c r="K34" s="9">
        <v>10015</v>
      </c>
      <c r="M34" s="9">
        <f>K34-J34</f>
        <v>-45</v>
      </c>
      <c r="N34" s="10">
        <f>K34/J34-1</f>
        <v>-4.4731610337972461E-3</v>
      </c>
      <c r="P34" s="11">
        <v>0.91830214513920583</v>
      </c>
      <c r="Q34" s="11">
        <v>0.9154478976234004</v>
      </c>
    </row>
    <row r="35" spans="1:17" s="4" customFormat="1" ht="14.05" customHeight="1" x14ac:dyDescent="0.5">
      <c r="A35" s="4" t="s">
        <v>851</v>
      </c>
      <c r="C35" s="4">
        <v>2867</v>
      </c>
      <c r="D35" s="4" t="s">
        <v>849</v>
      </c>
      <c r="E35" s="4" t="s">
        <v>183</v>
      </c>
      <c r="F35" s="4" t="s">
        <v>850</v>
      </c>
      <c r="G35" s="4" t="s">
        <v>849</v>
      </c>
      <c r="H35" s="4" t="s">
        <v>19</v>
      </c>
      <c r="I35" s="4" t="s">
        <v>20</v>
      </c>
      <c r="J35" s="9">
        <v>500</v>
      </c>
      <c r="K35" s="9">
        <v>605</v>
      </c>
      <c r="M35" s="9">
        <f>K35-J35</f>
        <v>105</v>
      </c>
      <c r="N35" s="10">
        <f>K35/J35-1</f>
        <v>0.20999999999999996</v>
      </c>
      <c r="P35" s="11">
        <v>4.5641259698767686E-2</v>
      </c>
      <c r="Q35" s="11">
        <v>5.5301645338208409E-2</v>
      </c>
    </row>
    <row r="36" spans="1:17" s="4" customFormat="1" ht="14.05" customHeight="1" x14ac:dyDescent="0.5">
      <c r="A36" s="4" t="s">
        <v>854</v>
      </c>
      <c r="C36" s="4">
        <v>2864</v>
      </c>
      <c r="D36" s="4" t="s">
        <v>852</v>
      </c>
      <c r="E36" s="4" t="s">
        <v>183</v>
      </c>
      <c r="F36" s="4" t="s">
        <v>853</v>
      </c>
      <c r="G36" s="4" t="s">
        <v>852</v>
      </c>
      <c r="H36" s="4" t="s">
        <v>19</v>
      </c>
      <c r="I36" s="4" t="s">
        <v>20</v>
      </c>
      <c r="J36" s="9">
        <v>400</v>
      </c>
      <c r="K36" s="9">
        <v>325</v>
      </c>
      <c r="M36" s="9">
        <f>K36-J36</f>
        <v>-75</v>
      </c>
      <c r="N36" s="10">
        <f>K36/J36-1</f>
        <v>-0.1875</v>
      </c>
      <c r="P36" s="11">
        <v>3.651300775901415E-2</v>
      </c>
      <c r="Q36" s="11">
        <v>2.9707495429616086E-2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5695</v>
      </c>
      <c r="K38" s="6">
        <v>5850</v>
      </c>
      <c r="M38" s="6">
        <f>K38-J38</f>
        <v>155</v>
      </c>
      <c r="N38" s="7">
        <f>K38/J38-1</f>
        <v>2.7216856892010588E-2</v>
      </c>
      <c r="P38" s="8">
        <v>0.51985394796896389</v>
      </c>
      <c r="Q38" s="8">
        <v>0.53473491773308957</v>
      </c>
    </row>
    <row r="39" spans="1:17" s="5" customFormat="1" ht="14.05" customHeight="1" x14ac:dyDescent="0.5">
      <c r="A39" s="5" t="s">
        <v>857</v>
      </c>
      <c r="C39" s="5">
        <v>2870</v>
      </c>
      <c r="D39" s="5" t="s">
        <v>856</v>
      </c>
      <c r="E39" s="5" t="s">
        <v>183</v>
      </c>
      <c r="F39" s="5" t="s">
        <v>844</v>
      </c>
      <c r="G39" s="5" t="s">
        <v>843</v>
      </c>
      <c r="H39" s="5" t="s">
        <v>19</v>
      </c>
      <c r="I39" s="5" t="s">
        <v>96</v>
      </c>
      <c r="J39" s="6">
        <v>5535</v>
      </c>
      <c r="K39" s="6">
        <v>5665</v>
      </c>
      <c r="M39" s="6">
        <f>K39-J39</f>
        <v>130</v>
      </c>
      <c r="N39" s="7">
        <f>K39/J39-1</f>
        <v>2.3486901535682003E-2</v>
      </c>
      <c r="P39" s="8">
        <v>0.50524874486535831</v>
      </c>
      <c r="Q39" s="8">
        <v>0.51782449725776969</v>
      </c>
    </row>
    <row r="40" spans="1:17" s="4" customFormat="1" ht="12.9" customHeight="1" x14ac:dyDescent="0.5">
      <c r="A40" s="4" t="s">
        <v>846</v>
      </c>
      <c r="C40" s="4">
        <v>2871</v>
      </c>
      <c r="D40" s="4" t="s">
        <v>846</v>
      </c>
      <c r="E40" s="4" t="s">
        <v>183</v>
      </c>
      <c r="F40" s="4" t="s">
        <v>848</v>
      </c>
      <c r="G40" s="4" t="s">
        <v>847</v>
      </c>
      <c r="H40" s="4" t="s">
        <v>19</v>
      </c>
      <c r="I40" s="4" t="s">
        <v>96</v>
      </c>
      <c r="J40" s="9">
        <v>5230</v>
      </c>
      <c r="K40" s="9">
        <v>5280</v>
      </c>
      <c r="M40" s="9">
        <f>K40-J40</f>
        <v>50</v>
      </c>
      <c r="N40" s="10">
        <f>K40/J40-1</f>
        <v>9.5602294455066072E-3</v>
      </c>
      <c r="P40" s="11">
        <v>0.47740757644910997</v>
      </c>
      <c r="Q40" s="11">
        <v>0.48263254113345522</v>
      </c>
    </row>
    <row r="41" spans="1:17" s="4" customFormat="1" ht="14.05" customHeight="1" x14ac:dyDescent="0.5">
      <c r="A41" s="4" t="s">
        <v>851</v>
      </c>
      <c r="C41" s="4">
        <v>2872</v>
      </c>
      <c r="D41" s="4" t="s">
        <v>858</v>
      </c>
      <c r="E41" s="4" t="s">
        <v>183</v>
      </c>
      <c r="F41" s="4" t="s">
        <v>850</v>
      </c>
      <c r="G41" s="4" t="s">
        <v>849</v>
      </c>
      <c r="H41" s="4" t="s">
        <v>19</v>
      </c>
      <c r="I41" s="4" t="s">
        <v>96</v>
      </c>
      <c r="J41" s="9">
        <v>305</v>
      </c>
      <c r="K41" s="9">
        <v>380</v>
      </c>
      <c r="M41" s="9">
        <f>K41-J41</f>
        <v>75</v>
      </c>
      <c r="N41" s="10">
        <f>K41/J41-1</f>
        <v>0.24590163934426235</v>
      </c>
      <c r="P41" s="11">
        <v>2.7841168416248289E-2</v>
      </c>
      <c r="Q41" s="11">
        <v>3.4734917733089579E-2</v>
      </c>
    </row>
    <row r="42" spans="1:17" s="4" customFormat="1" ht="14.05" customHeight="1" x14ac:dyDescent="0.5">
      <c r="A42" s="4" t="s">
        <v>854</v>
      </c>
      <c r="C42" s="4">
        <v>2869</v>
      </c>
      <c r="D42" s="4" t="s">
        <v>859</v>
      </c>
      <c r="E42" s="4" t="s">
        <v>183</v>
      </c>
      <c r="F42" s="4" t="s">
        <v>853</v>
      </c>
      <c r="G42" s="4" t="s">
        <v>852</v>
      </c>
      <c r="H42" s="4" t="s">
        <v>19</v>
      </c>
      <c r="I42" s="4" t="s">
        <v>96</v>
      </c>
      <c r="J42" s="9">
        <v>160</v>
      </c>
      <c r="K42" s="9">
        <v>180</v>
      </c>
      <c r="M42" s="9">
        <f>K42-J42</f>
        <v>20</v>
      </c>
      <c r="N42" s="10">
        <f>K42/J42-1</f>
        <v>0.125</v>
      </c>
      <c r="P42" s="11">
        <v>1.4605203103605659E-2</v>
      </c>
      <c r="Q42" s="11">
        <v>1.6453382084095063E-2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5265</v>
      </c>
      <c r="K44" s="6">
        <v>5095</v>
      </c>
      <c r="M44" s="6">
        <f>K44-J44</f>
        <v>-170</v>
      </c>
      <c r="N44" s="7">
        <f>K44/J44-1</f>
        <v>-3.2288698955365569E-2</v>
      </c>
      <c r="P44" s="8">
        <v>0.48060246462802375</v>
      </c>
      <c r="Q44" s="8">
        <v>0.46572212065813529</v>
      </c>
    </row>
    <row r="45" spans="1:17" s="5" customFormat="1" ht="14.05" customHeight="1" x14ac:dyDescent="0.5">
      <c r="A45" s="5" t="s">
        <v>857</v>
      </c>
      <c r="C45" s="5">
        <v>2875</v>
      </c>
      <c r="D45" s="5" t="s">
        <v>856</v>
      </c>
      <c r="E45" s="5" t="s">
        <v>183</v>
      </c>
      <c r="F45" s="5" t="s">
        <v>844</v>
      </c>
      <c r="G45" s="5" t="s">
        <v>843</v>
      </c>
      <c r="H45" s="5" t="s">
        <v>19</v>
      </c>
      <c r="I45" s="5" t="s">
        <v>105</v>
      </c>
      <c r="J45" s="6">
        <v>5030</v>
      </c>
      <c r="K45" s="6">
        <v>4950</v>
      </c>
      <c r="M45" s="6">
        <f>K45-J45</f>
        <v>-80</v>
      </c>
      <c r="N45" s="7">
        <f>K45/J45-1</f>
        <v>-1.5904572564612307E-2</v>
      </c>
      <c r="P45" s="8">
        <v>0.45915107256960291</v>
      </c>
      <c r="Q45" s="8">
        <v>0.45246800731261427</v>
      </c>
    </row>
    <row r="46" spans="1:17" s="4" customFormat="1" ht="12.9" customHeight="1" x14ac:dyDescent="0.5">
      <c r="A46" s="4" t="s">
        <v>846</v>
      </c>
      <c r="C46" s="4">
        <v>2876</v>
      </c>
      <c r="D46" s="4" t="s">
        <v>846</v>
      </c>
      <c r="E46" s="4" t="s">
        <v>183</v>
      </c>
      <c r="F46" s="4" t="s">
        <v>848</v>
      </c>
      <c r="G46" s="4" t="s">
        <v>847</v>
      </c>
      <c r="H46" s="4" t="s">
        <v>19</v>
      </c>
      <c r="I46" s="4" t="s">
        <v>105</v>
      </c>
      <c r="J46" s="9">
        <v>4830</v>
      </c>
      <c r="K46" s="9">
        <v>4730</v>
      </c>
      <c r="M46" s="9">
        <f>K46-J46</f>
        <v>-100</v>
      </c>
      <c r="N46" s="10">
        <f>K46/J46-1</f>
        <v>-2.0703933747411973E-2</v>
      </c>
      <c r="P46" s="11">
        <v>0.44089456869009586</v>
      </c>
      <c r="Q46" s="11">
        <v>0.43235831809872027</v>
      </c>
    </row>
    <row r="47" spans="1:17" s="4" customFormat="1" ht="14.05" customHeight="1" x14ac:dyDescent="0.5">
      <c r="A47" s="4" t="s">
        <v>851</v>
      </c>
      <c r="C47" s="4">
        <v>2877</v>
      </c>
      <c r="D47" s="4" t="s">
        <v>858</v>
      </c>
      <c r="E47" s="4" t="s">
        <v>183</v>
      </c>
      <c r="F47" s="4" t="s">
        <v>850</v>
      </c>
      <c r="G47" s="4" t="s">
        <v>849</v>
      </c>
      <c r="H47" s="4" t="s">
        <v>19</v>
      </c>
      <c r="I47" s="4" t="s">
        <v>105</v>
      </c>
      <c r="J47" s="9">
        <v>195</v>
      </c>
      <c r="K47" s="9">
        <v>220</v>
      </c>
      <c r="M47" s="9">
        <f>K47-J47</f>
        <v>25</v>
      </c>
      <c r="N47" s="10">
        <f>K47/J47-1</f>
        <v>0.12820512820512819</v>
      </c>
      <c r="P47" s="11">
        <v>1.7800091282519397E-2</v>
      </c>
      <c r="Q47" s="11">
        <v>2.0109689213893969E-2</v>
      </c>
    </row>
    <row r="48" spans="1:17" s="4" customFormat="1" ht="14.05" customHeight="1" x14ac:dyDescent="0.5">
      <c r="A48" s="4" t="s">
        <v>854</v>
      </c>
      <c r="C48" s="4">
        <v>2874</v>
      </c>
      <c r="D48" s="4" t="s">
        <v>859</v>
      </c>
      <c r="E48" s="4" t="s">
        <v>183</v>
      </c>
      <c r="F48" s="4" t="s">
        <v>853</v>
      </c>
      <c r="G48" s="4" t="s">
        <v>852</v>
      </c>
      <c r="H48" s="4" t="s">
        <v>19</v>
      </c>
      <c r="I48" s="4" t="s">
        <v>105</v>
      </c>
      <c r="J48" s="9">
        <v>235</v>
      </c>
      <c r="K48" s="9">
        <v>145</v>
      </c>
      <c r="M48" s="9">
        <f>K48-J48</f>
        <v>-90</v>
      </c>
      <c r="N48" s="10">
        <f>K48/J48-1</f>
        <v>-0.38297872340425532</v>
      </c>
      <c r="P48" s="11">
        <v>2.1451392058420813E-2</v>
      </c>
      <c r="Q48" s="11">
        <v>1.3254113345521023E-2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10955</v>
      </c>
      <c r="K4" s="6">
        <v>10940</v>
      </c>
      <c r="M4" s="6">
        <f>K4-J4</f>
        <v>-15</v>
      </c>
      <c r="N4" s="7">
        <f>K4/J4-1</f>
        <v>-1.3692377909629849E-3</v>
      </c>
    </row>
    <row r="5" spans="1:17" s="4" customFormat="1" ht="14.05" customHeight="1" x14ac:dyDescent="0.5">
      <c r="A5" s="4" t="s">
        <v>868</v>
      </c>
      <c r="C5" s="4">
        <v>2879</v>
      </c>
      <c r="D5" s="4" t="s">
        <v>866</v>
      </c>
      <c r="E5" s="4" t="s">
        <v>183</v>
      </c>
      <c r="F5" s="4" t="s">
        <v>867</v>
      </c>
      <c r="G5" s="4" t="s">
        <v>866</v>
      </c>
      <c r="H5" s="4" t="s">
        <v>19</v>
      </c>
      <c r="I5" s="4" t="s">
        <v>20</v>
      </c>
      <c r="J5" s="9">
        <v>395</v>
      </c>
      <c r="K5" s="9">
        <v>325</v>
      </c>
      <c r="M5" s="9">
        <f>K5-J5</f>
        <v>-70</v>
      </c>
      <c r="N5" s="10">
        <f>K5/J5-1</f>
        <v>-0.17721518987341767</v>
      </c>
      <c r="P5" s="11">
        <v>3.6056595162026472E-2</v>
      </c>
      <c r="Q5" s="11">
        <v>2.9707495429616086E-2</v>
      </c>
    </row>
    <row r="6" spans="1:17" s="4" customFormat="1" ht="14.05" customHeight="1" x14ac:dyDescent="0.5">
      <c r="A6" s="4" t="s">
        <v>871</v>
      </c>
      <c r="C6" s="4">
        <v>2880</v>
      </c>
      <c r="D6" s="4" t="s">
        <v>869</v>
      </c>
      <c r="E6" s="4" t="s">
        <v>183</v>
      </c>
      <c r="F6" s="4" t="s">
        <v>870</v>
      </c>
      <c r="G6" s="4" t="s">
        <v>869</v>
      </c>
      <c r="H6" s="4" t="s">
        <v>19</v>
      </c>
      <c r="I6" s="4" t="s">
        <v>20</v>
      </c>
      <c r="J6" s="9">
        <v>10560</v>
      </c>
      <c r="K6" s="9">
        <v>10615</v>
      </c>
      <c r="M6" s="9">
        <f>K6-J6</f>
        <v>55</v>
      </c>
      <c r="N6" s="10">
        <f>K6/J6-1</f>
        <v>5.2083333333332593E-3</v>
      </c>
      <c r="P6" s="11">
        <v>0.96394340483797358</v>
      </c>
      <c r="Q6" s="11">
        <v>0.97029250457038396</v>
      </c>
    </row>
    <row r="7" spans="1:17" s="4" customFormat="1" ht="12.9" customHeight="1" x14ac:dyDescent="0.5">
      <c r="A7" s="4" t="s">
        <v>872</v>
      </c>
      <c r="C7" s="4">
        <v>2881</v>
      </c>
      <c r="D7" s="4" t="s">
        <v>873</v>
      </c>
      <c r="E7" s="4" t="s">
        <v>183</v>
      </c>
      <c r="F7" s="4" t="s">
        <v>874</v>
      </c>
      <c r="G7" s="4" t="s">
        <v>875</v>
      </c>
      <c r="H7" s="4" t="s">
        <v>19</v>
      </c>
      <c r="I7" s="4" t="s">
        <v>20</v>
      </c>
      <c r="J7" s="9">
        <v>385</v>
      </c>
      <c r="K7" s="9">
        <v>15</v>
      </c>
      <c r="M7" s="9">
        <f>K7-J7</f>
        <v>-370</v>
      </c>
      <c r="N7" s="10">
        <f>K7/J7-1</f>
        <v>-0.96103896103896103</v>
      </c>
      <c r="P7" s="11">
        <v>3.5143769968051117E-2</v>
      </c>
      <c r="Q7" s="11">
        <v>1.3711151736745886E-3</v>
      </c>
    </row>
    <row r="8" spans="1:17" s="4" customFormat="1" ht="12.9" customHeight="1" x14ac:dyDescent="0.5">
      <c r="A8" s="4" t="s">
        <v>876</v>
      </c>
      <c r="C8" s="4">
        <v>2882</v>
      </c>
      <c r="D8" s="4" t="s">
        <v>877</v>
      </c>
      <c r="E8" s="4" t="s">
        <v>183</v>
      </c>
      <c r="F8" s="4" t="s">
        <v>878</v>
      </c>
      <c r="G8" s="4" t="s">
        <v>877</v>
      </c>
      <c r="H8" s="4" t="s">
        <v>19</v>
      </c>
      <c r="I8" s="4" t="s">
        <v>20</v>
      </c>
      <c r="J8" s="9">
        <v>1300</v>
      </c>
      <c r="K8" s="9">
        <v>1415</v>
      </c>
      <c r="M8" s="9">
        <f>K8-J8</f>
        <v>115</v>
      </c>
      <c r="N8" s="10">
        <f>K8/J8-1</f>
        <v>8.8461538461538369E-2</v>
      </c>
      <c r="P8" s="11">
        <v>0.11866727521679599</v>
      </c>
      <c r="Q8" s="11">
        <v>0.1293418647166362</v>
      </c>
    </row>
    <row r="9" spans="1:17" s="4" customFormat="1" ht="12.9" customHeight="1" x14ac:dyDescent="0.5">
      <c r="A9" s="4" t="s">
        <v>879</v>
      </c>
      <c r="C9" s="4">
        <v>2883</v>
      </c>
      <c r="D9" s="4" t="s">
        <v>880</v>
      </c>
      <c r="E9" s="4" t="s">
        <v>183</v>
      </c>
      <c r="F9" s="4" t="s">
        <v>881</v>
      </c>
      <c r="G9" s="4" t="s">
        <v>880</v>
      </c>
      <c r="H9" s="4" t="s">
        <v>19</v>
      </c>
      <c r="I9" s="4" t="s">
        <v>20</v>
      </c>
      <c r="J9" s="9">
        <v>380</v>
      </c>
      <c r="K9" s="9">
        <v>490</v>
      </c>
      <c r="M9" s="9">
        <f>K9-J9</f>
        <v>110</v>
      </c>
      <c r="N9" s="10">
        <f>K9/J9-1</f>
        <v>0.28947368421052633</v>
      </c>
      <c r="P9" s="11">
        <v>3.4687357371063439E-2</v>
      </c>
      <c r="Q9" s="11">
        <v>4.4789762340036565E-2</v>
      </c>
    </row>
    <row r="10" spans="1:17" s="4" customFormat="1" ht="12.9" customHeight="1" x14ac:dyDescent="0.5">
      <c r="A10" s="4" t="s">
        <v>882</v>
      </c>
      <c r="C10" s="4">
        <v>2884</v>
      </c>
      <c r="D10" s="4" t="s">
        <v>883</v>
      </c>
      <c r="E10" s="4" t="s">
        <v>183</v>
      </c>
      <c r="F10" s="4" t="s">
        <v>884</v>
      </c>
      <c r="G10" s="4" t="s">
        <v>883</v>
      </c>
      <c r="H10" s="4" t="s">
        <v>19</v>
      </c>
      <c r="I10" s="4" t="s">
        <v>20</v>
      </c>
      <c r="J10" s="9">
        <v>925</v>
      </c>
      <c r="K10" s="9">
        <v>950</v>
      </c>
      <c r="M10" s="9">
        <f>K10-J10</f>
        <v>25</v>
      </c>
      <c r="N10" s="10">
        <f>K10/J10-1</f>
        <v>2.7027027027026973E-2</v>
      </c>
      <c r="P10" s="11">
        <v>8.4436330442720225E-2</v>
      </c>
      <c r="Q10" s="11">
        <v>8.6837294332723955E-2</v>
      </c>
    </row>
    <row r="11" spans="1:17" s="4" customFormat="1" ht="12.9" customHeight="1" x14ac:dyDescent="0.5">
      <c r="A11" s="4" t="s">
        <v>885</v>
      </c>
      <c r="C11" s="4">
        <v>2885</v>
      </c>
      <c r="D11" s="4" t="s">
        <v>886</v>
      </c>
      <c r="E11" s="4" t="s">
        <v>183</v>
      </c>
      <c r="F11" s="4" t="s">
        <v>887</v>
      </c>
      <c r="G11" s="4" t="s">
        <v>886</v>
      </c>
      <c r="H11" s="4" t="s">
        <v>19</v>
      </c>
      <c r="I11" s="4" t="s">
        <v>20</v>
      </c>
      <c r="J11" s="9">
        <v>920</v>
      </c>
      <c r="K11" s="9">
        <v>840</v>
      </c>
      <c r="M11" s="9">
        <f>K11-J11</f>
        <v>-80</v>
      </c>
      <c r="N11" s="10">
        <f>K11/J11-1</f>
        <v>-8.6956521739130488E-2</v>
      </c>
      <c r="P11" s="11">
        <v>8.3979917845732541E-2</v>
      </c>
      <c r="Q11" s="11">
        <v>7.6782449725776969E-2</v>
      </c>
    </row>
    <row r="12" spans="1:17" s="4" customFormat="1" ht="12.9" customHeight="1" x14ac:dyDescent="0.5">
      <c r="A12" s="4" t="s">
        <v>888</v>
      </c>
      <c r="C12" s="4">
        <v>2886</v>
      </c>
      <c r="D12" s="4" t="s">
        <v>889</v>
      </c>
      <c r="E12" s="4" t="s">
        <v>183</v>
      </c>
      <c r="F12" s="4" t="s">
        <v>890</v>
      </c>
      <c r="G12" s="4" t="s">
        <v>889</v>
      </c>
      <c r="H12" s="4" t="s">
        <v>19</v>
      </c>
      <c r="I12" s="4" t="s">
        <v>20</v>
      </c>
      <c r="J12" s="9">
        <v>105</v>
      </c>
      <c r="K12" s="9">
        <v>155</v>
      </c>
      <c r="M12" s="9">
        <f>K12-J12</f>
        <v>50</v>
      </c>
      <c r="N12" s="10">
        <f>K12/J12-1</f>
        <v>0.47619047619047628</v>
      </c>
      <c r="P12" s="11">
        <v>9.5846645367412137E-3</v>
      </c>
      <c r="Q12" s="11">
        <v>1.4168190127970749E-2</v>
      </c>
    </row>
    <row r="13" spans="1:17" s="4" customFormat="1" ht="12.9" customHeight="1" x14ac:dyDescent="0.5">
      <c r="A13" s="4" t="s">
        <v>891</v>
      </c>
      <c r="C13" s="4">
        <v>2887</v>
      </c>
      <c r="D13" s="4" t="s">
        <v>892</v>
      </c>
      <c r="E13" s="4" t="s">
        <v>183</v>
      </c>
      <c r="F13" s="4" t="s">
        <v>893</v>
      </c>
      <c r="G13" s="4" t="s">
        <v>892</v>
      </c>
      <c r="H13" s="4" t="s">
        <v>19</v>
      </c>
      <c r="I13" s="4" t="s">
        <v>20</v>
      </c>
      <c r="J13" s="9">
        <v>3505</v>
      </c>
      <c r="K13" s="9">
        <v>3365</v>
      </c>
      <c r="M13" s="9">
        <f>K13-J13</f>
        <v>-140</v>
      </c>
      <c r="N13" s="10">
        <f>K13/J13-1</f>
        <v>-3.9942938659058513E-2</v>
      </c>
      <c r="P13" s="11">
        <v>0.31994523048836149</v>
      </c>
      <c r="Q13" s="11">
        <v>0.30758683729433273</v>
      </c>
    </row>
    <row r="14" spans="1:17" s="4" customFormat="1" ht="12.9" customHeight="1" x14ac:dyDescent="0.5">
      <c r="A14" s="4" t="s">
        <v>894</v>
      </c>
      <c r="C14" s="4">
        <v>2888</v>
      </c>
      <c r="D14" s="4" t="s">
        <v>895</v>
      </c>
      <c r="E14" s="4" t="s">
        <v>183</v>
      </c>
      <c r="F14" s="4" t="s">
        <v>896</v>
      </c>
      <c r="G14" s="4" t="s">
        <v>895</v>
      </c>
      <c r="H14" s="4" t="s">
        <v>19</v>
      </c>
      <c r="I14" s="4" t="s">
        <v>20</v>
      </c>
      <c r="J14" s="9">
        <v>1680</v>
      </c>
      <c r="K14" s="9">
        <v>2000</v>
      </c>
      <c r="M14" s="9">
        <f>K14-J14</f>
        <v>320</v>
      </c>
      <c r="N14" s="10">
        <f>K14/J14-1</f>
        <v>0.19047619047619047</v>
      </c>
      <c r="P14" s="11">
        <v>0.15335463258785942</v>
      </c>
      <c r="Q14" s="11">
        <v>0.18281535648994515</v>
      </c>
    </row>
    <row r="15" spans="1:17" s="4" customFormat="1" ht="12.9" customHeight="1" x14ac:dyDescent="0.5">
      <c r="A15" s="4" t="s">
        <v>897</v>
      </c>
      <c r="C15" s="4">
        <v>2889</v>
      </c>
      <c r="D15" s="4" t="s">
        <v>898</v>
      </c>
      <c r="E15" s="4" t="s">
        <v>183</v>
      </c>
      <c r="F15" s="4" t="s">
        <v>899</v>
      </c>
      <c r="G15" s="4" t="s">
        <v>898</v>
      </c>
      <c r="H15" s="4" t="s">
        <v>19</v>
      </c>
      <c r="I15" s="4" t="s">
        <v>20</v>
      </c>
      <c r="J15" s="9">
        <v>95</v>
      </c>
      <c r="K15" s="9">
        <v>85</v>
      </c>
      <c r="M15" s="9">
        <f>K15-J15</f>
        <v>-10</v>
      </c>
      <c r="N15" s="10">
        <f>K15/J15-1</f>
        <v>-0.10526315789473684</v>
      </c>
      <c r="P15" s="11">
        <v>8.6718393427658597E-3</v>
      </c>
      <c r="Q15" s="11">
        <v>7.7696526508226693E-3</v>
      </c>
    </row>
    <row r="16" spans="1:17" s="4" customFormat="1" ht="12.9" customHeight="1" x14ac:dyDescent="0.5">
      <c r="A16" s="4" t="s">
        <v>900</v>
      </c>
      <c r="C16" s="4">
        <v>2890</v>
      </c>
      <c r="D16" s="4" t="s">
        <v>901</v>
      </c>
      <c r="E16" s="4" t="s">
        <v>183</v>
      </c>
      <c r="F16" s="4" t="s">
        <v>902</v>
      </c>
      <c r="G16" s="4" t="s">
        <v>901</v>
      </c>
      <c r="H16" s="4" t="s">
        <v>19</v>
      </c>
      <c r="I16" s="4" t="s">
        <v>20</v>
      </c>
      <c r="J16" s="9">
        <v>1260</v>
      </c>
      <c r="K16" s="9">
        <v>1305</v>
      </c>
      <c r="M16" s="9">
        <f>K16-J16</f>
        <v>45</v>
      </c>
      <c r="N16" s="10">
        <f>K16/J16-1</f>
        <v>3.5714285714285809E-2</v>
      </c>
      <c r="P16" s="11">
        <v>0.11501597444089456</v>
      </c>
      <c r="Q16" s="11">
        <v>0.11928702010968921</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5695</v>
      </c>
      <c r="K18" s="6">
        <v>5850</v>
      </c>
      <c r="M18" s="6">
        <f>K18-J18</f>
        <v>155</v>
      </c>
      <c r="N18" s="7">
        <f>K18/J18-1</f>
        <v>2.7216856892010588E-2</v>
      </c>
      <c r="P18" s="8">
        <v>0.51985394796896389</v>
      </c>
      <c r="Q18" s="8">
        <v>0.53473491773308957</v>
      </c>
    </row>
    <row r="19" spans="1:17" s="4" customFormat="1" ht="14.05" customHeight="1" x14ac:dyDescent="0.5">
      <c r="A19" s="4" t="s">
        <v>868</v>
      </c>
      <c r="C19" s="4">
        <v>2892</v>
      </c>
      <c r="D19" s="4" t="s">
        <v>904</v>
      </c>
      <c r="E19" s="4" t="s">
        <v>183</v>
      </c>
      <c r="F19" s="4" t="s">
        <v>867</v>
      </c>
      <c r="G19" s="4" t="s">
        <v>866</v>
      </c>
      <c r="H19" s="4" t="s">
        <v>19</v>
      </c>
      <c r="I19" s="4" t="s">
        <v>96</v>
      </c>
      <c r="J19" s="9">
        <v>155</v>
      </c>
      <c r="K19" s="9">
        <v>180</v>
      </c>
      <c r="M19" s="9">
        <f>K19-J19</f>
        <v>25</v>
      </c>
      <c r="N19" s="10">
        <f>K19/J19-1</f>
        <v>0.16129032258064524</v>
      </c>
      <c r="P19" s="11">
        <v>1.4148790506617983E-2</v>
      </c>
      <c r="Q19" s="11">
        <v>1.6453382084095063E-2</v>
      </c>
    </row>
    <row r="20" spans="1:17" s="4" customFormat="1" ht="14.05" customHeight="1" x14ac:dyDescent="0.5">
      <c r="A20" s="4" t="s">
        <v>871</v>
      </c>
      <c r="C20" s="4">
        <v>2893</v>
      </c>
      <c r="D20" s="4" t="s">
        <v>905</v>
      </c>
      <c r="E20" s="4" t="s">
        <v>183</v>
      </c>
      <c r="F20" s="4" t="s">
        <v>870</v>
      </c>
      <c r="G20" s="4" t="s">
        <v>869</v>
      </c>
      <c r="H20" s="4" t="s">
        <v>19</v>
      </c>
      <c r="I20" s="4" t="s">
        <v>96</v>
      </c>
      <c r="J20" s="9">
        <v>5535</v>
      </c>
      <c r="K20" s="9">
        <v>5665</v>
      </c>
      <c r="M20" s="9">
        <f>K20-J20</f>
        <v>130</v>
      </c>
      <c r="N20" s="10">
        <f>K20/J20-1</f>
        <v>2.3486901535682003E-2</v>
      </c>
      <c r="P20" s="11">
        <v>0.50524874486535831</v>
      </c>
      <c r="Q20" s="11">
        <v>0.51782449725776969</v>
      </c>
    </row>
    <row r="21" spans="1:17" s="4" customFormat="1" ht="12.9" customHeight="1" x14ac:dyDescent="0.5">
      <c r="A21" s="4" t="s">
        <v>872</v>
      </c>
      <c r="C21" s="4">
        <v>2894</v>
      </c>
      <c r="D21" s="4" t="s">
        <v>906</v>
      </c>
      <c r="E21" s="4" t="s">
        <v>183</v>
      </c>
      <c r="F21" s="4" t="s">
        <v>874</v>
      </c>
      <c r="G21" s="4" t="s">
        <v>875</v>
      </c>
      <c r="H21" s="4" t="s">
        <v>19</v>
      </c>
      <c r="I21" s="4" t="s">
        <v>96</v>
      </c>
      <c r="J21" s="9">
        <v>215</v>
      </c>
      <c r="K21" s="9">
        <v>0</v>
      </c>
      <c r="M21" s="9">
        <f>K21-J21</f>
        <v>-215</v>
      </c>
      <c r="N21" s="10">
        <f>K21/J21-1</f>
        <v>-1</v>
      </c>
      <c r="P21" s="11">
        <v>1.9625741670470105E-2</v>
      </c>
      <c r="Q21" s="11">
        <v>0</v>
      </c>
    </row>
    <row r="22" spans="1:17" s="4" customFormat="1" ht="12.9" customHeight="1" x14ac:dyDescent="0.5">
      <c r="A22" s="4" t="s">
        <v>876</v>
      </c>
      <c r="C22" s="4">
        <v>2895</v>
      </c>
      <c r="D22" s="4" t="s">
        <v>876</v>
      </c>
      <c r="E22" s="4" t="s">
        <v>183</v>
      </c>
      <c r="F22" s="4" t="s">
        <v>878</v>
      </c>
      <c r="G22" s="4" t="s">
        <v>877</v>
      </c>
      <c r="H22" s="4" t="s">
        <v>19</v>
      </c>
      <c r="I22" s="4" t="s">
        <v>96</v>
      </c>
      <c r="J22" s="9">
        <v>355</v>
      </c>
      <c r="K22" s="9">
        <v>525</v>
      </c>
      <c r="M22" s="9">
        <f>K22-J22</f>
        <v>170</v>
      </c>
      <c r="N22" s="10">
        <f>K22/J22-1</f>
        <v>0.47887323943661975</v>
      </c>
      <c r="P22" s="11">
        <v>3.2405294386125057E-2</v>
      </c>
      <c r="Q22" s="11">
        <v>4.7989031078610606E-2</v>
      </c>
    </row>
    <row r="23" spans="1:17" s="4" customFormat="1" ht="12.9" customHeight="1" x14ac:dyDescent="0.5">
      <c r="A23" s="4" t="s">
        <v>879</v>
      </c>
      <c r="C23" s="4">
        <v>2896</v>
      </c>
      <c r="D23" s="4" t="s">
        <v>879</v>
      </c>
      <c r="E23" s="4" t="s">
        <v>183</v>
      </c>
      <c r="F23" s="4" t="s">
        <v>881</v>
      </c>
      <c r="G23" s="4" t="s">
        <v>880</v>
      </c>
      <c r="H23" s="4" t="s">
        <v>19</v>
      </c>
      <c r="I23" s="4" t="s">
        <v>96</v>
      </c>
      <c r="J23" s="9">
        <v>290</v>
      </c>
      <c r="K23" s="9">
        <v>415</v>
      </c>
      <c r="M23" s="9">
        <f>K23-J23</f>
        <v>125</v>
      </c>
      <c r="N23" s="10">
        <f>K23/J23-1</f>
        <v>0.43103448275862077</v>
      </c>
      <c r="P23" s="11">
        <v>2.6471930625285259E-2</v>
      </c>
      <c r="Q23" s="11">
        <v>3.793418647166362E-2</v>
      </c>
    </row>
    <row r="24" spans="1:17" s="4" customFormat="1" ht="12.9" customHeight="1" x14ac:dyDescent="0.5">
      <c r="A24" s="4" t="s">
        <v>882</v>
      </c>
      <c r="C24" s="4">
        <v>2897</v>
      </c>
      <c r="D24" s="4" t="s">
        <v>882</v>
      </c>
      <c r="E24" s="4" t="s">
        <v>183</v>
      </c>
      <c r="F24" s="4" t="s">
        <v>884</v>
      </c>
      <c r="G24" s="4" t="s">
        <v>883</v>
      </c>
      <c r="H24" s="4" t="s">
        <v>19</v>
      </c>
      <c r="I24" s="4" t="s">
        <v>96</v>
      </c>
      <c r="J24" s="9">
        <v>260</v>
      </c>
      <c r="K24" s="9">
        <v>195</v>
      </c>
      <c r="M24" s="9">
        <f>K24-J24</f>
        <v>-65</v>
      </c>
      <c r="N24" s="10">
        <f>K24/J24-1</f>
        <v>-0.25</v>
      </c>
      <c r="P24" s="11">
        <v>2.3733455043359195E-2</v>
      </c>
      <c r="Q24" s="11">
        <v>1.7824497257769651E-2</v>
      </c>
    </row>
    <row r="25" spans="1:17" s="4" customFormat="1" ht="12.9" customHeight="1" x14ac:dyDescent="0.5">
      <c r="A25" s="4" t="s">
        <v>885</v>
      </c>
      <c r="C25" s="4">
        <v>2898</v>
      </c>
      <c r="D25" s="4" t="s">
        <v>907</v>
      </c>
      <c r="E25" s="4" t="s">
        <v>183</v>
      </c>
      <c r="F25" s="4" t="s">
        <v>887</v>
      </c>
      <c r="G25" s="4" t="s">
        <v>886</v>
      </c>
      <c r="H25" s="4" t="s">
        <v>19</v>
      </c>
      <c r="I25" s="4" t="s">
        <v>96</v>
      </c>
      <c r="J25" s="9">
        <v>255</v>
      </c>
      <c r="K25" s="9">
        <v>240</v>
      </c>
      <c r="M25" s="9">
        <f>K25-J25</f>
        <v>-15</v>
      </c>
      <c r="N25" s="10">
        <f>K25/J25-1</f>
        <v>-5.8823529411764719E-2</v>
      </c>
      <c r="P25" s="11">
        <v>2.3277042446371521E-2</v>
      </c>
      <c r="Q25" s="11">
        <v>2.1937842778793418E-2</v>
      </c>
    </row>
    <row r="26" spans="1:17" s="4" customFormat="1" ht="12.9" customHeight="1" x14ac:dyDescent="0.5">
      <c r="A26" s="4" t="s">
        <v>888</v>
      </c>
      <c r="C26" s="4">
        <v>2899</v>
      </c>
      <c r="D26" s="4" t="s">
        <v>888</v>
      </c>
      <c r="E26" s="4" t="s">
        <v>183</v>
      </c>
      <c r="F26" s="4" t="s">
        <v>890</v>
      </c>
      <c r="G26" s="4" t="s">
        <v>889</v>
      </c>
      <c r="H26" s="4" t="s">
        <v>19</v>
      </c>
      <c r="I26" s="4" t="s">
        <v>96</v>
      </c>
      <c r="J26" s="9">
        <v>55</v>
      </c>
      <c r="K26" s="9">
        <v>70</v>
      </c>
      <c r="M26" s="9">
        <f>K26-J26</f>
        <v>15</v>
      </c>
      <c r="N26" s="10">
        <f>K26/J26-1</f>
        <v>0.27272727272727271</v>
      </c>
      <c r="P26" s="11">
        <v>5.0205385668644457E-3</v>
      </c>
      <c r="Q26" s="11">
        <v>6.3985374771480807E-3</v>
      </c>
    </row>
    <row r="27" spans="1:17" s="4" customFormat="1" ht="12.9" customHeight="1" x14ac:dyDescent="0.5">
      <c r="A27" s="4" t="s">
        <v>891</v>
      </c>
      <c r="C27" s="4">
        <v>2900</v>
      </c>
      <c r="D27" s="4" t="s">
        <v>891</v>
      </c>
      <c r="E27" s="4" t="s">
        <v>183</v>
      </c>
      <c r="F27" s="4" t="s">
        <v>893</v>
      </c>
      <c r="G27" s="4" t="s">
        <v>892</v>
      </c>
      <c r="H27" s="4" t="s">
        <v>19</v>
      </c>
      <c r="I27" s="4" t="s">
        <v>96</v>
      </c>
      <c r="J27" s="9">
        <v>1560</v>
      </c>
      <c r="K27" s="9">
        <v>1420</v>
      </c>
      <c r="M27" s="9">
        <f>K27-J27</f>
        <v>-140</v>
      </c>
      <c r="N27" s="10">
        <f>K27/J27-1</f>
        <v>-8.9743589743589758E-2</v>
      </c>
      <c r="P27" s="11">
        <v>0.14240073026015518</v>
      </c>
      <c r="Q27" s="11">
        <v>0.12979890310786105</v>
      </c>
    </row>
    <row r="28" spans="1:17" s="4" customFormat="1" ht="12.9" customHeight="1" x14ac:dyDescent="0.5">
      <c r="A28" s="4" t="s">
        <v>894</v>
      </c>
      <c r="C28" s="4">
        <v>2901</v>
      </c>
      <c r="D28" s="4" t="s">
        <v>894</v>
      </c>
      <c r="E28" s="4" t="s">
        <v>183</v>
      </c>
      <c r="F28" s="4" t="s">
        <v>896</v>
      </c>
      <c r="G28" s="4" t="s">
        <v>895</v>
      </c>
      <c r="H28" s="4" t="s">
        <v>19</v>
      </c>
      <c r="I28" s="4" t="s">
        <v>96</v>
      </c>
      <c r="J28" s="9">
        <v>1575</v>
      </c>
      <c r="K28" s="9">
        <v>1855</v>
      </c>
      <c r="M28" s="9">
        <f>K28-J28</f>
        <v>280</v>
      </c>
      <c r="N28" s="10">
        <f>K28/J28-1</f>
        <v>0.17777777777777781</v>
      </c>
      <c r="P28" s="11">
        <v>0.14376996805111822</v>
      </c>
      <c r="Q28" s="11">
        <v>0.16956124314442414</v>
      </c>
    </row>
    <row r="29" spans="1:17" s="4" customFormat="1" ht="12.9" customHeight="1" x14ac:dyDescent="0.5">
      <c r="A29" s="4" t="s">
        <v>897</v>
      </c>
      <c r="C29" s="4">
        <v>2902</v>
      </c>
      <c r="D29" s="4" t="s">
        <v>897</v>
      </c>
      <c r="E29" s="4" t="s">
        <v>183</v>
      </c>
      <c r="F29" s="4" t="s">
        <v>899</v>
      </c>
      <c r="G29" s="4" t="s">
        <v>898</v>
      </c>
      <c r="H29" s="4" t="s">
        <v>19</v>
      </c>
      <c r="I29" s="4" t="s">
        <v>96</v>
      </c>
      <c r="J29" s="9">
        <v>75</v>
      </c>
      <c r="K29" s="9">
        <v>80</v>
      </c>
      <c r="M29" s="9">
        <f>K29-J29</f>
        <v>5</v>
      </c>
      <c r="N29" s="10">
        <f>K29/J29-1</f>
        <v>6.6666666666666652E-2</v>
      </c>
      <c r="P29" s="11">
        <v>6.8461889548151527E-3</v>
      </c>
      <c r="Q29" s="11">
        <v>7.3126142595978062E-3</v>
      </c>
    </row>
    <row r="30" spans="1:17" s="4" customFormat="1" ht="12.9" customHeight="1" x14ac:dyDescent="0.5">
      <c r="A30" s="4" t="s">
        <v>900</v>
      </c>
      <c r="C30" s="4">
        <v>2903</v>
      </c>
      <c r="D30" s="4" t="s">
        <v>900</v>
      </c>
      <c r="E30" s="4" t="s">
        <v>183</v>
      </c>
      <c r="F30" s="4" t="s">
        <v>902</v>
      </c>
      <c r="G30" s="4" t="s">
        <v>901</v>
      </c>
      <c r="H30" s="4" t="s">
        <v>19</v>
      </c>
      <c r="I30" s="4" t="s">
        <v>96</v>
      </c>
      <c r="J30" s="9">
        <v>885</v>
      </c>
      <c r="K30" s="9">
        <v>855</v>
      </c>
      <c r="M30" s="9">
        <f>K30-J30</f>
        <v>-30</v>
      </c>
      <c r="N30" s="10">
        <f>K30/J30-1</f>
        <v>-3.3898305084745783E-2</v>
      </c>
      <c r="P30" s="11">
        <v>8.0785029666818803E-2</v>
      </c>
      <c r="Q30" s="11">
        <v>7.815356489945155E-2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5260</v>
      </c>
      <c r="K32" s="6">
        <v>5095</v>
      </c>
      <c r="M32" s="6">
        <f>K32-J32</f>
        <v>-165</v>
      </c>
      <c r="N32" s="7">
        <f>K32/J32-1</f>
        <v>-3.1368821292775628E-2</v>
      </c>
      <c r="P32" s="8">
        <v>0.48014605203103605</v>
      </c>
      <c r="Q32" s="8">
        <v>0.46572212065813529</v>
      </c>
    </row>
    <row r="33" spans="1:17" s="4" customFormat="1" ht="14.05" customHeight="1" x14ac:dyDescent="0.5">
      <c r="A33" s="4" t="s">
        <v>868</v>
      </c>
      <c r="C33" s="4">
        <v>2905</v>
      </c>
      <c r="D33" s="4" t="s">
        <v>904</v>
      </c>
      <c r="E33" s="4" t="s">
        <v>183</v>
      </c>
      <c r="F33" s="4" t="s">
        <v>867</v>
      </c>
      <c r="G33" s="4" t="s">
        <v>866</v>
      </c>
      <c r="H33" s="4" t="s">
        <v>19</v>
      </c>
      <c r="I33" s="4" t="s">
        <v>105</v>
      </c>
      <c r="J33" s="9">
        <v>235</v>
      </c>
      <c r="K33" s="9">
        <v>145</v>
      </c>
      <c r="M33" s="9">
        <f>K33-J33</f>
        <v>-90</v>
      </c>
      <c r="N33" s="10">
        <f>K33/J33-1</f>
        <v>-0.38297872340425532</v>
      </c>
      <c r="P33" s="11">
        <v>2.1451392058420813E-2</v>
      </c>
      <c r="Q33" s="11">
        <v>1.3254113345521023E-2</v>
      </c>
    </row>
    <row r="34" spans="1:17" s="4" customFormat="1" ht="14.05" customHeight="1" x14ac:dyDescent="0.5">
      <c r="A34" s="4" t="s">
        <v>871</v>
      </c>
      <c r="C34" s="4">
        <v>2906</v>
      </c>
      <c r="D34" s="4" t="s">
        <v>905</v>
      </c>
      <c r="E34" s="4" t="s">
        <v>183</v>
      </c>
      <c r="F34" s="4" t="s">
        <v>870</v>
      </c>
      <c r="G34" s="4" t="s">
        <v>869</v>
      </c>
      <c r="H34" s="4" t="s">
        <v>19</v>
      </c>
      <c r="I34" s="4" t="s">
        <v>105</v>
      </c>
      <c r="J34" s="9">
        <v>5030</v>
      </c>
      <c r="K34" s="9">
        <v>4950</v>
      </c>
      <c r="M34" s="9">
        <f>K34-J34</f>
        <v>-80</v>
      </c>
      <c r="N34" s="10">
        <f>K34/J34-1</f>
        <v>-1.5904572564612307E-2</v>
      </c>
      <c r="P34" s="11">
        <v>0.45915107256960291</v>
      </c>
      <c r="Q34" s="11">
        <v>0.45246800731261427</v>
      </c>
    </row>
    <row r="35" spans="1:17" s="4" customFormat="1" ht="12.9" customHeight="1" x14ac:dyDescent="0.5">
      <c r="A35" s="4" t="s">
        <v>872</v>
      </c>
      <c r="C35" s="4">
        <v>2907</v>
      </c>
      <c r="D35" s="4" t="s">
        <v>906</v>
      </c>
      <c r="E35" s="4" t="s">
        <v>183</v>
      </c>
      <c r="F35" s="4" t="s">
        <v>874</v>
      </c>
      <c r="G35" s="4" t="s">
        <v>875</v>
      </c>
      <c r="H35" s="4" t="s">
        <v>19</v>
      </c>
      <c r="I35" s="4" t="s">
        <v>105</v>
      </c>
      <c r="J35" s="9">
        <v>170</v>
      </c>
      <c r="K35" s="9">
        <v>0</v>
      </c>
      <c r="M35" s="9">
        <f>K35-J35</f>
        <v>-170</v>
      </c>
      <c r="N35" s="10">
        <f>K35/J35-1</f>
        <v>-1</v>
      </c>
      <c r="P35" s="11">
        <v>1.5518028297581013E-2</v>
      </c>
      <c r="Q35" s="11">
        <v>0</v>
      </c>
    </row>
    <row r="36" spans="1:17" s="4" customFormat="1" ht="12.9" customHeight="1" x14ac:dyDescent="0.5">
      <c r="A36" s="4" t="s">
        <v>876</v>
      </c>
      <c r="C36" s="4">
        <v>2908</v>
      </c>
      <c r="D36" s="4" t="s">
        <v>876</v>
      </c>
      <c r="E36" s="4" t="s">
        <v>183</v>
      </c>
      <c r="F36" s="4" t="s">
        <v>878</v>
      </c>
      <c r="G36" s="4" t="s">
        <v>877</v>
      </c>
      <c r="H36" s="4" t="s">
        <v>19</v>
      </c>
      <c r="I36" s="4" t="s">
        <v>105</v>
      </c>
      <c r="J36" s="9">
        <v>945</v>
      </c>
      <c r="K36" s="9">
        <v>890</v>
      </c>
      <c r="M36" s="9">
        <f>K36-J36</f>
        <v>-55</v>
      </c>
      <c r="N36" s="10">
        <f>K36/J36-1</f>
        <v>-5.8201058201058253E-2</v>
      </c>
      <c r="P36" s="11">
        <v>8.6261980830670923E-2</v>
      </c>
      <c r="Q36" s="11">
        <v>8.135283363802559E-2</v>
      </c>
    </row>
    <row r="37" spans="1:17" s="4" customFormat="1" ht="12.9" customHeight="1" x14ac:dyDescent="0.5">
      <c r="A37" s="4" t="s">
        <v>879</v>
      </c>
      <c r="C37" s="4">
        <v>2909</v>
      </c>
      <c r="D37" s="4" t="s">
        <v>879</v>
      </c>
      <c r="E37" s="4" t="s">
        <v>183</v>
      </c>
      <c r="F37" s="4" t="s">
        <v>881</v>
      </c>
      <c r="G37" s="4" t="s">
        <v>880</v>
      </c>
      <c r="H37" s="4" t="s">
        <v>19</v>
      </c>
      <c r="I37" s="4" t="s">
        <v>105</v>
      </c>
      <c r="J37" s="9">
        <v>90</v>
      </c>
      <c r="K37" s="9">
        <v>75</v>
      </c>
      <c r="M37" s="9">
        <f>K37-J37</f>
        <v>-15</v>
      </c>
      <c r="N37" s="10">
        <f>K37/J37-1</f>
        <v>-0.16666666666666663</v>
      </c>
      <c r="P37" s="11">
        <v>8.2154267457781836E-3</v>
      </c>
      <c r="Q37" s="11">
        <v>6.855575868372943E-3</v>
      </c>
    </row>
    <row r="38" spans="1:17" s="4" customFormat="1" ht="12.9" customHeight="1" x14ac:dyDescent="0.5">
      <c r="A38" s="4" t="s">
        <v>882</v>
      </c>
      <c r="C38" s="4">
        <v>2910</v>
      </c>
      <c r="D38" s="4" t="s">
        <v>882</v>
      </c>
      <c r="E38" s="4" t="s">
        <v>183</v>
      </c>
      <c r="F38" s="4" t="s">
        <v>884</v>
      </c>
      <c r="G38" s="4" t="s">
        <v>883</v>
      </c>
      <c r="H38" s="4" t="s">
        <v>19</v>
      </c>
      <c r="I38" s="4" t="s">
        <v>105</v>
      </c>
      <c r="J38" s="9">
        <v>670</v>
      </c>
      <c r="K38" s="9">
        <v>755</v>
      </c>
      <c r="M38" s="9">
        <f>K38-J38</f>
        <v>85</v>
      </c>
      <c r="N38" s="10">
        <f>K38/J38-1</f>
        <v>0.12686567164179108</v>
      </c>
      <c r="P38" s="11">
        <v>6.1159287996348698E-2</v>
      </c>
      <c r="Q38" s="11">
        <v>6.9012797074954293E-2</v>
      </c>
    </row>
    <row r="39" spans="1:17" s="4" customFormat="1" ht="12.9" customHeight="1" x14ac:dyDescent="0.5">
      <c r="A39" s="4" t="s">
        <v>885</v>
      </c>
      <c r="C39" s="4">
        <v>2911</v>
      </c>
      <c r="D39" s="4" t="s">
        <v>907</v>
      </c>
      <c r="E39" s="4" t="s">
        <v>183</v>
      </c>
      <c r="F39" s="4" t="s">
        <v>887</v>
      </c>
      <c r="G39" s="4" t="s">
        <v>886</v>
      </c>
      <c r="H39" s="4" t="s">
        <v>19</v>
      </c>
      <c r="I39" s="4" t="s">
        <v>105</v>
      </c>
      <c r="J39" s="9">
        <v>665</v>
      </c>
      <c r="K39" s="9">
        <v>595</v>
      </c>
      <c r="M39" s="9">
        <f>K39-J39</f>
        <v>-70</v>
      </c>
      <c r="N39" s="10">
        <f>K39/J39-1</f>
        <v>-0.10526315789473684</v>
      </c>
      <c r="P39" s="11">
        <v>6.070287539936102E-2</v>
      </c>
      <c r="Q39" s="11">
        <v>5.4387568555758686E-2</v>
      </c>
    </row>
    <row r="40" spans="1:17" s="4" customFormat="1" ht="12.9" customHeight="1" x14ac:dyDescent="0.5">
      <c r="A40" s="4" t="s">
        <v>888</v>
      </c>
      <c r="C40" s="4">
        <v>2912</v>
      </c>
      <c r="D40" s="4" t="s">
        <v>888</v>
      </c>
      <c r="E40" s="4" t="s">
        <v>183</v>
      </c>
      <c r="F40" s="4" t="s">
        <v>890</v>
      </c>
      <c r="G40" s="4" t="s">
        <v>889</v>
      </c>
      <c r="H40" s="4" t="s">
        <v>19</v>
      </c>
      <c r="I40" s="4" t="s">
        <v>105</v>
      </c>
      <c r="J40" s="9">
        <v>55</v>
      </c>
      <c r="K40" s="9">
        <v>85</v>
      </c>
      <c r="M40" s="9">
        <f>K40-J40</f>
        <v>30</v>
      </c>
      <c r="N40" s="10">
        <f>K40/J40-1</f>
        <v>0.54545454545454541</v>
      </c>
      <c r="P40" s="11">
        <v>5.0205385668644457E-3</v>
      </c>
      <c r="Q40" s="11">
        <v>7.7696526508226693E-3</v>
      </c>
    </row>
    <row r="41" spans="1:17" s="4" customFormat="1" ht="12.9" customHeight="1" x14ac:dyDescent="0.5">
      <c r="A41" s="4" t="s">
        <v>891</v>
      </c>
      <c r="C41" s="4">
        <v>2913</v>
      </c>
      <c r="D41" s="4" t="s">
        <v>891</v>
      </c>
      <c r="E41" s="4" t="s">
        <v>183</v>
      </c>
      <c r="F41" s="4" t="s">
        <v>893</v>
      </c>
      <c r="G41" s="4" t="s">
        <v>892</v>
      </c>
      <c r="H41" s="4" t="s">
        <v>19</v>
      </c>
      <c r="I41" s="4" t="s">
        <v>105</v>
      </c>
      <c r="J41" s="9">
        <v>1940</v>
      </c>
      <c r="K41" s="9">
        <v>1945</v>
      </c>
      <c r="M41" s="9">
        <f>K41-J41</f>
        <v>5</v>
      </c>
      <c r="N41" s="10">
        <f>K41/J41-1</f>
        <v>2.5773195876288568E-3</v>
      </c>
      <c r="P41" s="11">
        <v>0.17708808763121861</v>
      </c>
      <c r="Q41" s="11">
        <v>0.17778793418647165</v>
      </c>
    </row>
    <row r="42" spans="1:17" s="4" customFormat="1" ht="12.9" customHeight="1" x14ac:dyDescent="0.5">
      <c r="A42" s="4" t="s">
        <v>894</v>
      </c>
      <c r="C42" s="4">
        <v>2914</v>
      </c>
      <c r="D42" s="4" t="s">
        <v>894</v>
      </c>
      <c r="E42" s="4" t="s">
        <v>183</v>
      </c>
      <c r="F42" s="4" t="s">
        <v>896</v>
      </c>
      <c r="G42" s="4" t="s">
        <v>895</v>
      </c>
      <c r="H42" s="4" t="s">
        <v>19</v>
      </c>
      <c r="I42" s="4" t="s">
        <v>105</v>
      </c>
      <c r="J42" s="9">
        <v>100</v>
      </c>
      <c r="K42" s="9">
        <v>145</v>
      </c>
      <c r="M42" s="9">
        <f>K42-J42</f>
        <v>45</v>
      </c>
      <c r="N42" s="10">
        <f>K42/J42-1</f>
        <v>0.44999999999999996</v>
      </c>
      <c r="P42" s="11">
        <v>9.1282519397535376E-3</v>
      </c>
      <c r="Q42" s="11">
        <v>1.3254113345521023E-2</v>
      </c>
    </row>
    <row r="43" spans="1:17" s="4" customFormat="1" ht="12.9" customHeight="1" x14ac:dyDescent="0.5">
      <c r="A43" s="4" t="s">
        <v>897</v>
      </c>
      <c r="C43" s="4">
        <v>2915</v>
      </c>
      <c r="D43" s="4" t="s">
        <v>897</v>
      </c>
      <c r="E43" s="4" t="s">
        <v>183</v>
      </c>
      <c r="F43" s="4" t="s">
        <v>899</v>
      </c>
      <c r="G43" s="4" t="s">
        <v>898</v>
      </c>
      <c r="H43" s="4" t="s">
        <v>19</v>
      </c>
      <c r="I43" s="4" t="s">
        <v>105</v>
      </c>
      <c r="J43" s="9">
        <v>25</v>
      </c>
      <c r="K43" s="9">
        <v>0</v>
      </c>
      <c r="M43" s="9">
        <f>K43-J43</f>
        <v>-25</v>
      </c>
      <c r="N43" s="10">
        <f>K43/J43-1</f>
        <v>-1</v>
      </c>
      <c r="P43" s="11">
        <v>2.2820629849383844E-3</v>
      </c>
      <c r="Q43" s="11">
        <v>0</v>
      </c>
    </row>
    <row r="44" spans="1:17" s="4" customFormat="1" ht="12.9" customHeight="1" x14ac:dyDescent="0.5">
      <c r="A44" s="4" t="s">
        <v>900</v>
      </c>
      <c r="C44" s="4">
        <v>2916</v>
      </c>
      <c r="D44" s="4" t="s">
        <v>900</v>
      </c>
      <c r="E44" s="4" t="s">
        <v>183</v>
      </c>
      <c r="F44" s="4" t="s">
        <v>902</v>
      </c>
      <c r="G44" s="4" t="s">
        <v>901</v>
      </c>
      <c r="H44" s="4" t="s">
        <v>19</v>
      </c>
      <c r="I44" s="4" t="s">
        <v>105</v>
      </c>
      <c r="J44" s="9">
        <v>370</v>
      </c>
      <c r="K44" s="9">
        <v>450</v>
      </c>
      <c r="M44" s="9">
        <f>K44-J44</f>
        <v>80</v>
      </c>
      <c r="N44" s="10">
        <f>K44/J44-1</f>
        <v>0.21621621621621623</v>
      </c>
      <c r="P44" s="11">
        <v>3.377453217708809E-2</v>
      </c>
      <c r="Q44" s="11">
        <v>4.113345521023766E-2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10955</v>
      </c>
      <c r="K4" s="6">
        <v>10940</v>
      </c>
      <c r="M4" s="6">
        <f>K4-J4</f>
        <v>-15</v>
      </c>
      <c r="N4" s="7">
        <f>K4/J4-1</f>
        <v>-1.3692377909629849E-3</v>
      </c>
    </row>
    <row r="5" spans="1:17" s="4" customFormat="1" ht="14.05" customHeight="1" x14ac:dyDescent="0.5">
      <c r="A5" s="4" t="s">
        <v>916</v>
      </c>
      <c r="C5" s="4">
        <v>2918</v>
      </c>
      <c r="D5" s="4" t="s">
        <v>913</v>
      </c>
      <c r="E5" s="4" t="s">
        <v>183</v>
      </c>
      <c r="F5" s="4" t="s">
        <v>914</v>
      </c>
      <c r="G5" s="4" t="s">
        <v>915</v>
      </c>
      <c r="H5" s="4" t="s">
        <v>19</v>
      </c>
      <c r="I5" s="4" t="s">
        <v>20</v>
      </c>
      <c r="J5" s="9">
        <v>395</v>
      </c>
      <c r="K5" s="9">
        <v>325</v>
      </c>
      <c r="M5" s="9">
        <f>K5-J5</f>
        <v>-70</v>
      </c>
      <c r="N5" s="10">
        <f>K5/J5-1</f>
        <v>-0.17721518987341767</v>
      </c>
      <c r="P5" s="11">
        <v>3.6056595162026472E-2</v>
      </c>
      <c r="Q5" s="11">
        <v>2.9707495429616086E-2</v>
      </c>
    </row>
    <row r="6" spans="1:17" s="4" customFormat="1" ht="14.05" customHeight="1" x14ac:dyDescent="0.5">
      <c r="A6" s="4" t="s">
        <v>920</v>
      </c>
      <c r="C6" s="4">
        <v>2919</v>
      </c>
      <c r="D6" s="4" t="s">
        <v>917</v>
      </c>
      <c r="E6" s="4" t="s">
        <v>183</v>
      </c>
      <c r="F6" s="4" t="s">
        <v>918</v>
      </c>
      <c r="G6" s="4" t="s">
        <v>919</v>
      </c>
      <c r="H6" s="4" t="s">
        <v>19</v>
      </c>
      <c r="I6" s="4" t="s">
        <v>20</v>
      </c>
      <c r="J6" s="9">
        <v>10565</v>
      </c>
      <c r="K6" s="9">
        <v>10615</v>
      </c>
      <c r="M6" s="9">
        <f>K6-J6</f>
        <v>50</v>
      </c>
      <c r="N6" s="10">
        <f>K6/J6-1</f>
        <v>4.7326076668243733E-3</v>
      </c>
      <c r="P6" s="11">
        <v>0.96439981743496117</v>
      </c>
      <c r="Q6" s="11">
        <v>0.97029250457038396</v>
      </c>
    </row>
    <row r="7" spans="1:17" s="4" customFormat="1" ht="12.9" customHeight="1" x14ac:dyDescent="0.5">
      <c r="A7" s="4" t="s">
        <v>921</v>
      </c>
      <c r="C7" s="4">
        <v>2920</v>
      </c>
      <c r="D7" s="4" t="s">
        <v>922</v>
      </c>
      <c r="E7" s="4" t="s">
        <v>183</v>
      </c>
      <c r="F7" s="4" t="s">
        <v>923</v>
      </c>
      <c r="G7" s="4" t="s">
        <v>922</v>
      </c>
      <c r="H7" s="4" t="s">
        <v>19</v>
      </c>
      <c r="I7" s="4" t="s">
        <v>20</v>
      </c>
      <c r="J7" s="9">
        <v>85</v>
      </c>
      <c r="K7" s="9">
        <v>55</v>
      </c>
      <c r="M7" s="9">
        <f>K7-J7</f>
        <v>-30</v>
      </c>
      <c r="N7" s="10">
        <f>K7/J7-1</f>
        <v>-0.3529411764705882</v>
      </c>
      <c r="P7" s="11">
        <v>7.7590141487905067E-3</v>
      </c>
      <c r="Q7" s="11">
        <v>5.0274223034734921E-3</v>
      </c>
    </row>
    <row r="8" spans="1:17" s="4" customFormat="1" ht="12.9" customHeight="1" x14ac:dyDescent="0.5">
      <c r="A8" s="4" t="s">
        <v>924</v>
      </c>
      <c r="C8" s="4">
        <v>2921</v>
      </c>
      <c r="D8" s="4" t="s">
        <v>925</v>
      </c>
      <c r="E8" s="4" t="s">
        <v>183</v>
      </c>
      <c r="F8" s="4" t="s">
        <v>926</v>
      </c>
      <c r="G8" s="4" t="s">
        <v>925</v>
      </c>
      <c r="H8" s="4" t="s">
        <v>19</v>
      </c>
      <c r="I8" s="4" t="s">
        <v>20</v>
      </c>
      <c r="J8" s="9">
        <v>10</v>
      </c>
      <c r="K8" s="9">
        <v>0</v>
      </c>
      <c r="M8" s="9">
        <f>K8-J8</f>
        <v>-10</v>
      </c>
      <c r="N8" s="10">
        <f>K8/J8-1</f>
        <v>-1</v>
      </c>
      <c r="P8" s="11">
        <v>9.1282519397535371E-4</v>
      </c>
      <c r="Q8" s="11">
        <v>0</v>
      </c>
    </row>
    <row r="9" spans="1:17" s="4" customFormat="1" ht="12.9" customHeight="1" x14ac:dyDescent="0.5">
      <c r="A9" s="4" t="s">
        <v>927</v>
      </c>
      <c r="C9" s="4">
        <v>2922</v>
      </c>
      <c r="D9" s="4" t="s">
        <v>928</v>
      </c>
      <c r="E9" s="4" t="s">
        <v>183</v>
      </c>
      <c r="F9" s="4" t="s">
        <v>929</v>
      </c>
      <c r="G9" s="4" t="s">
        <v>928</v>
      </c>
      <c r="H9" s="4" t="s">
        <v>19</v>
      </c>
      <c r="I9" s="4" t="s">
        <v>20</v>
      </c>
      <c r="J9" s="9">
        <v>35</v>
      </c>
      <c r="K9" s="9">
        <v>45</v>
      </c>
      <c r="M9" s="9">
        <f>K9-J9</f>
        <v>10</v>
      </c>
      <c r="N9" s="10">
        <f>K9/J9-1</f>
        <v>0.28571428571428581</v>
      </c>
      <c r="P9" s="11">
        <v>3.1948881789137379E-3</v>
      </c>
      <c r="Q9" s="11">
        <v>4.1133455210237658E-3</v>
      </c>
    </row>
    <row r="10" spans="1:17" s="4" customFormat="1" ht="12.9" customHeight="1" x14ac:dyDescent="0.5">
      <c r="A10" s="4" t="s">
        <v>930</v>
      </c>
      <c r="C10" s="4">
        <v>2923</v>
      </c>
      <c r="D10" s="4" t="s">
        <v>931</v>
      </c>
      <c r="E10" s="4" t="s">
        <v>183</v>
      </c>
      <c r="F10" s="4" t="s">
        <v>932</v>
      </c>
      <c r="G10" s="4" t="s">
        <v>931</v>
      </c>
      <c r="H10" s="4" t="s">
        <v>19</v>
      </c>
      <c r="I10" s="4" t="s">
        <v>20</v>
      </c>
      <c r="J10" s="9">
        <v>595</v>
      </c>
      <c r="K10" s="9">
        <v>590</v>
      </c>
      <c r="M10" s="9">
        <f>K10-J10</f>
        <v>-5</v>
      </c>
      <c r="N10" s="10">
        <f>K10/J10-1</f>
        <v>-8.4033613445377853E-3</v>
      </c>
      <c r="P10" s="11">
        <v>5.4313099041533544E-2</v>
      </c>
      <c r="Q10" s="11">
        <v>5.3930530164533821E-2</v>
      </c>
    </row>
    <row r="11" spans="1:17" s="4" customFormat="1" ht="12.9" customHeight="1" x14ac:dyDescent="0.5">
      <c r="A11" s="4" t="s">
        <v>933</v>
      </c>
      <c r="C11" s="4">
        <v>2924</v>
      </c>
      <c r="D11" s="4" t="s">
        <v>934</v>
      </c>
      <c r="E11" s="4" t="s">
        <v>183</v>
      </c>
      <c r="F11" s="4" t="s">
        <v>935</v>
      </c>
      <c r="G11" s="4" t="s">
        <v>934</v>
      </c>
      <c r="H11" s="4" t="s">
        <v>19</v>
      </c>
      <c r="I11" s="4" t="s">
        <v>20</v>
      </c>
      <c r="J11" s="9">
        <v>1770</v>
      </c>
      <c r="K11" s="9">
        <v>1705</v>
      </c>
      <c r="M11" s="9">
        <f>K11-J11</f>
        <v>-65</v>
      </c>
      <c r="N11" s="10">
        <f>K11/J11-1</f>
        <v>-3.672316384180796E-2</v>
      </c>
      <c r="P11" s="11">
        <v>0.16157005933363761</v>
      </c>
      <c r="Q11" s="11">
        <v>0.15585009140767825</v>
      </c>
    </row>
    <row r="12" spans="1:17" s="4" customFormat="1" ht="12.9" customHeight="1" x14ac:dyDescent="0.5">
      <c r="A12" s="4" t="s">
        <v>936</v>
      </c>
      <c r="C12" s="4">
        <v>2925</v>
      </c>
      <c r="D12" s="4" t="s">
        <v>937</v>
      </c>
      <c r="E12" s="4" t="s">
        <v>183</v>
      </c>
      <c r="F12" s="4" t="s">
        <v>938</v>
      </c>
      <c r="G12" s="4" t="s">
        <v>937</v>
      </c>
      <c r="H12" s="4" t="s">
        <v>19</v>
      </c>
      <c r="I12" s="4" t="s">
        <v>20</v>
      </c>
      <c r="J12" s="9">
        <v>425</v>
      </c>
      <c r="K12" s="9">
        <v>395</v>
      </c>
      <c r="M12" s="9">
        <f>K12-J12</f>
        <v>-30</v>
      </c>
      <c r="N12" s="10">
        <f>K12/J12-1</f>
        <v>-7.0588235294117618E-2</v>
      </c>
      <c r="P12" s="11">
        <v>3.8795070743952532E-2</v>
      </c>
      <c r="Q12" s="11">
        <v>3.6106032906764167E-2</v>
      </c>
    </row>
    <row r="13" spans="1:17" s="4" customFormat="1" ht="12.9" customHeight="1" x14ac:dyDescent="0.5">
      <c r="A13" s="4" t="s">
        <v>939</v>
      </c>
      <c r="C13" s="4">
        <v>2926</v>
      </c>
      <c r="D13" s="4" t="s">
        <v>940</v>
      </c>
      <c r="E13" s="4" t="s">
        <v>183</v>
      </c>
      <c r="F13" s="4" t="s">
        <v>941</v>
      </c>
      <c r="G13" s="4" t="s">
        <v>940</v>
      </c>
      <c r="H13" s="4" t="s">
        <v>19</v>
      </c>
      <c r="I13" s="4" t="s">
        <v>20</v>
      </c>
      <c r="J13" s="9">
        <v>1390</v>
      </c>
      <c r="K13" s="9">
        <v>1355</v>
      </c>
      <c r="M13" s="9">
        <f>K13-J13</f>
        <v>-35</v>
      </c>
      <c r="N13" s="10">
        <f>K13/J13-1</f>
        <v>-2.5179856115107868E-2</v>
      </c>
      <c r="P13" s="11">
        <v>0.12688270196257417</v>
      </c>
      <c r="Q13" s="11">
        <v>0.12385740402193784</v>
      </c>
    </row>
    <row r="14" spans="1:17" s="4" customFormat="1" ht="12.9" customHeight="1" x14ac:dyDescent="0.5">
      <c r="A14" s="4" t="s">
        <v>942</v>
      </c>
      <c r="C14" s="4">
        <v>2927</v>
      </c>
      <c r="D14" s="4" t="s">
        <v>943</v>
      </c>
      <c r="E14" s="4" t="s">
        <v>183</v>
      </c>
      <c r="F14" s="4" t="s">
        <v>944</v>
      </c>
      <c r="G14" s="4" t="s">
        <v>943</v>
      </c>
      <c r="H14" s="4" t="s">
        <v>19</v>
      </c>
      <c r="I14" s="4" t="s">
        <v>20</v>
      </c>
      <c r="J14" s="9">
        <v>605</v>
      </c>
      <c r="K14" s="9">
        <v>685</v>
      </c>
      <c r="M14" s="9">
        <f>K14-J14</f>
        <v>80</v>
      </c>
      <c r="N14" s="10">
        <f>K14/J14-1</f>
        <v>0.13223140495867769</v>
      </c>
      <c r="P14" s="11">
        <v>5.52259242355089E-2</v>
      </c>
      <c r="Q14" s="11">
        <v>6.2614259597806213E-2</v>
      </c>
    </row>
    <row r="15" spans="1:17" s="4" customFormat="1" ht="12.9" customHeight="1" x14ac:dyDescent="0.5">
      <c r="A15" s="4" t="s">
        <v>945</v>
      </c>
      <c r="C15" s="4">
        <v>2928</v>
      </c>
      <c r="D15" s="4" t="s">
        <v>946</v>
      </c>
      <c r="E15" s="4" t="s">
        <v>183</v>
      </c>
      <c r="F15" s="4" t="s">
        <v>947</v>
      </c>
      <c r="G15" s="4" t="s">
        <v>946</v>
      </c>
      <c r="H15" s="4" t="s">
        <v>19</v>
      </c>
      <c r="I15" s="4" t="s">
        <v>20</v>
      </c>
      <c r="J15" s="9">
        <v>145</v>
      </c>
      <c r="K15" s="9">
        <v>120</v>
      </c>
      <c r="M15" s="9">
        <f>K15-J15</f>
        <v>-25</v>
      </c>
      <c r="N15" s="10">
        <f>K15/J15-1</f>
        <v>-0.17241379310344829</v>
      </c>
      <c r="P15" s="11">
        <v>1.3235965312642629E-2</v>
      </c>
      <c r="Q15" s="11">
        <v>1.0968921389396709E-2</v>
      </c>
    </row>
    <row r="16" spans="1:17" s="4" customFormat="1" ht="12.9" customHeight="1" x14ac:dyDescent="0.5">
      <c r="A16" s="4" t="s">
        <v>948</v>
      </c>
      <c r="C16" s="4">
        <v>2929</v>
      </c>
      <c r="D16" s="4" t="s">
        <v>949</v>
      </c>
      <c r="E16" s="4" t="s">
        <v>183</v>
      </c>
      <c r="F16" s="4" t="s">
        <v>950</v>
      </c>
      <c r="G16" s="4" t="s">
        <v>949</v>
      </c>
      <c r="H16" s="4" t="s">
        <v>19</v>
      </c>
      <c r="I16" s="4" t="s">
        <v>20</v>
      </c>
      <c r="J16" s="9">
        <v>260</v>
      </c>
      <c r="K16" s="9">
        <v>250</v>
      </c>
      <c r="M16" s="9">
        <f>K16-J16</f>
        <v>-10</v>
      </c>
      <c r="N16" s="10">
        <f>K16/J16-1</f>
        <v>-3.8461538461538436E-2</v>
      </c>
      <c r="P16" s="11">
        <v>2.3733455043359195E-2</v>
      </c>
      <c r="Q16" s="11">
        <v>2.2851919561243144E-2</v>
      </c>
    </row>
    <row r="17" spans="1:17" s="4" customFormat="1" ht="12.9" customHeight="1" x14ac:dyDescent="0.5">
      <c r="A17" s="4" t="s">
        <v>951</v>
      </c>
      <c r="C17" s="4">
        <v>2930</v>
      </c>
      <c r="D17" s="4" t="s">
        <v>952</v>
      </c>
      <c r="E17" s="4" t="s">
        <v>183</v>
      </c>
      <c r="F17" s="4" t="s">
        <v>953</v>
      </c>
      <c r="G17" s="4" t="s">
        <v>952</v>
      </c>
      <c r="H17" s="4" t="s">
        <v>19</v>
      </c>
      <c r="I17" s="4" t="s">
        <v>20</v>
      </c>
      <c r="J17" s="9">
        <v>135</v>
      </c>
      <c r="K17" s="9">
        <v>90</v>
      </c>
      <c r="M17" s="9">
        <f>K17-J17</f>
        <v>-45</v>
      </c>
      <c r="N17" s="10">
        <f>K17/J17-1</f>
        <v>-0.33333333333333337</v>
      </c>
      <c r="P17" s="11">
        <v>1.2323140118667275E-2</v>
      </c>
      <c r="Q17" s="11">
        <v>8.2266910420475316E-3</v>
      </c>
    </row>
    <row r="18" spans="1:17" s="4" customFormat="1" ht="12.9" customHeight="1" x14ac:dyDescent="0.5">
      <c r="A18" s="4" t="s">
        <v>954</v>
      </c>
      <c r="C18" s="4">
        <v>2931</v>
      </c>
      <c r="D18" s="4" t="s">
        <v>955</v>
      </c>
      <c r="E18" s="4" t="s">
        <v>183</v>
      </c>
      <c r="F18" s="4" t="s">
        <v>956</v>
      </c>
      <c r="G18" s="4" t="s">
        <v>955</v>
      </c>
      <c r="H18" s="4" t="s">
        <v>19</v>
      </c>
      <c r="I18" s="4" t="s">
        <v>20</v>
      </c>
      <c r="J18" s="9">
        <v>330</v>
      </c>
      <c r="K18" s="9">
        <v>360</v>
      </c>
      <c r="M18" s="9">
        <f>K18-J18</f>
        <v>30</v>
      </c>
      <c r="N18" s="10">
        <f>K18/J18-1</f>
        <v>9.0909090909090828E-2</v>
      </c>
      <c r="P18" s="11">
        <v>3.0123231401186674E-2</v>
      </c>
      <c r="Q18" s="11">
        <v>3.2906764168190127E-2</v>
      </c>
    </row>
    <row r="19" spans="1:17" s="4" customFormat="1" ht="12.9" customHeight="1" x14ac:dyDescent="0.5">
      <c r="A19" s="4" t="s">
        <v>957</v>
      </c>
      <c r="C19" s="4">
        <v>2932</v>
      </c>
      <c r="D19" s="4" t="s">
        <v>958</v>
      </c>
      <c r="E19" s="4" t="s">
        <v>183</v>
      </c>
      <c r="F19" s="4" t="s">
        <v>959</v>
      </c>
      <c r="G19" s="4" t="s">
        <v>958</v>
      </c>
      <c r="H19" s="4" t="s">
        <v>19</v>
      </c>
      <c r="I19" s="4" t="s">
        <v>20</v>
      </c>
      <c r="J19" s="9">
        <v>10</v>
      </c>
      <c r="K19" s="9">
        <v>0</v>
      </c>
      <c r="M19" s="9">
        <f>K19-J19</f>
        <v>-10</v>
      </c>
      <c r="N19" s="10">
        <f>K19/J19-1</f>
        <v>-1</v>
      </c>
      <c r="P19" s="11">
        <v>9.1282519397535371E-4</v>
      </c>
      <c r="Q19" s="11">
        <v>0</v>
      </c>
    </row>
    <row r="20" spans="1:17" s="4" customFormat="1" ht="12.9" customHeight="1" x14ac:dyDescent="0.5">
      <c r="A20" s="4" t="s">
        <v>960</v>
      </c>
      <c r="C20" s="4">
        <v>2933</v>
      </c>
      <c r="D20" s="4" t="s">
        <v>961</v>
      </c>
      <c r="E20" s="4" t="s">
        <v>183</v>
      </c>
      <c r="F20" s="4" t="s">
        <v>962</v>
      </c>
      <c r="G20" s="4" t="s">
        <v>961</v>
      </c>
      <c r="H20" s="4" t="s">
        <v>19</v>
      </c>
      <c r="I20" s="4" t="s">
        <v>20</v>
      </c>
      <c r="J20" s="9">
        <v>615</v>
      </c>
      <c r="K20" s="9">
        <v>760</v>
      </c>
      <c r="M20" s="9">
        <f>K20-J20</f>
        <v>145</v>
      </c>
      <c r="N20" s="10">
        <f>K20/J20-1</f>
        <v>0.2357723577235773</v>
      </c>
      <c r="P20" s="11">
        <v>5.6138749429484255E-2</v>
      </c>
      <c r="Q20" s="11">
        <v>6.9469835466179158E-2</v>
      </c>
    </row>
    <row r="21" spans="1:17" s="4" customFormat="1" ht="12.9" customHeight="1" x14ac:dyDescent="0.5">
      <c r="A21" s="4" t="s">
        <v>963</v>
      </c>
      <c r="C21" s="4">
        <v>2934</v>
      </c>
      <c r="D21" s="4" t="s">
        <v>964</v>
      </c>
      <c r="E21" s="4" t="s">
        <v>183</v>
      </c>
      <c r="F21" s="4" t="s">
        <v>965</v>
      </c>
      <c r="G21" s="4" t="s">
        <v>964</v>
      </c>
      <c r="H21" s="4" t="s">
        <v>19</v>
      </c>
      <c r="I21" s="4" t="s">
        <v>20</v>
      </c>
      <c r="J21" s="9">
        <v>485</v>
      </c>
      <c r="K21" s="9">
        <v>440</v>
      </c>
      <c r="M21" s="9">
        <f>K21-J21</f>
        <v>-45</v>
      </c>
      <c r="N21" s="10">
        <f>K21/J21-1</f>
        <v>-9.2783505154639179E-2</v>
      </c>
      <c r="P21" s="11">
        <v>4.4272021907804653E-2</v>
      </c>
      <c r="Q21" s="11">
        <v>4.0219378427787937E-2</v>
      </c>
    </row>
    <row r="22" spans="1:17" s="4" customFormat="1" ht="12.9" customHeight="1" x14ac:dyDescent="0.5">
      <c r="A22" s="4" t="s">
        <v>966</v>
      </c>
      <c r="C22" s="4">
        <v>2935</v>
      </c>
      <c r="D22" s="4" t="s">
        <v>967</v>
      </c>
      <c r="E22" s="4" t="s">
        <v>183</v>
      </c>
      <c r="F22" s="4" t="s">
        <v>968</v>
      </c>
      <c r="G22" s="4" t="s">
        <v>967</v>
      </c>
      <c r="H22" s="4" t="s">
        <v>19</v>
      </c>
      <c r="I22" s="4" t="s">
        <v>20</v>
      </c>
      <c r="J22" s="9">
        <v>1615</v>
      </c>
      <c r="K22" s="9">
        <v>1855</v>
      </c>
      <c r="M22" s="9">
        <f>K22-J22</f>
        <v>240</v>
      </c>
      <c r="N22" s="10">
        <f>K22/J22-1</f>
        <v>0.14860681114551078</v>
      </c>
      <c r="P22" s="11">
        <v>0.14742126882701961</v>
      </c>
      <c r="Q22" s="11">
        <v>0.16956124314442414</v>
      </c>
    </row>
    <row r="23" spans="1:17" s="4" customFormat="1" ht="12.9" customHeight="1" x14ac:dyDescent="0.5">
      <c r="A23" s="4" t="s">
        <v>969</v>
      </c>
      <c r="C23" s="4">
        <v>2936</v>
      </c>
      <c r="D23" s="4" t="s">
        <v>970</v>
      </c>
      <c r="E23" s="4" t="s">
        <v>183</v>
      </c>
      <c r="F23" s="4" t="s">
        <v>971</v>
      </c>
      <c r="G23" s="4" t="s">
        <v>970</v>
      </c>
      <c r="H23" s="4" t="s">
        <v>19</v>
      </c>
      <c r="I23" s="4" t="s">
        <v>20</v>
      </c>
      <c r="J23" s="9">
        <v>135</v>
      </c>
      <c r="K23" s="9">
        <v>180</v>
      </c>
      <c r="M23" s="9">
        <f>K23-J23</f>
        <v>45</v>
      </c>
      <c r="N23" s="10">
        <f>K23/J23-1</f>
        <v>0.33333333333333326</v>
      </c>
      <c r="P23" s="11">
        <v>1.2323140118667275E-2</v>
      </c>
      <c r="Q23" s="11">
        <v>1.6453382084095063E-2</v>
      </c>
    </row>
    <row r="24" spans="1:17" s="4" customFormat="1" ht="12.9" customHeight="1" x14ac:dyDescent="0.5">
      <c r="A24" s="4" t="s">
        <v>972</v>
      </c>
      <c r="C24" s="4">
        <v>2937</v>
      </c>
      <c r="D24" s="4" t="s">
        <v>973</v>
      </c>
      <c r="E24" s="4" t="s">
        <v>183</v>
      </c>
      <c r="F24" s="4" t="s">
        <v>974</v>
      </c>
      <c r="G24" s="4" t="s">
        <v>973</v>
      </c>
      <c r="H24" s="4" t="s">
        <v>19</v>
      </c>
      <c r="I24" s="4" t="s">
        <v>20</v>
      </c>
      <c r="J24" s="9">
        <v>1165</v>
      </c>
      <c r="K24" s="9">
        <v>810</v>
      </c>
      <c r="M24" s="9">
        <f>K24-J24</f>
        <v>-355</v>
      </c>
      <c r="N24" s="10">
        <f>K24/J24-1</f>
        <v>-0.30472103004291851</v>
      </c>
      <c r="P24" s="11">
        <v>0.10634413509812871</v>
      </c>
      <c r="Q24" s="11">
        <v>7.4040219378427793E-2</v>
      </c>
    </row>
    <row r="25" spans="1:17" s="4" customFormat="1" ht="12.9" customHeight="1" x14ac:dyDescent="0.5">
      <c r="A25" s="4" t="s">
        <v>975</v>
      </c>
      <c r="C25" s="4">
        <v>2938</v>
      </c>
      <c r="D25" s="4" t="s">
        <v>976</v>
      </c>
      <c r="E25" s="4" t="s">
        <v>183</v>
      </c>
      <c r="F25" s="4" t="s">
        <v>977</v>
      </c>
      <c r="G25" s="4" t="s">
        <v>976</v>
      </c>
      <c r="H25" s="4" t="s">
        <v>19</v>
      </c>
      <c r="I25" s="4" t="s">
        <v>20</v>
      </c>
      <c r="J25" s="9">
        <v>410</v>
      </c>
      <c r="K25" s="9">
        <v>560</v>
      </c>
      <c r="M25" s="9">
        <f>K25-J25</f>
        <v>150</v>
      </c>
      <c r="N25" s="10">
        <f>K25/J25-1</f>
        <v>0.36585365853658547</v>
      </c>
      <c r="P25" s="11">
        <v>3.7425832952989506E-2</v>
      </c>
      <c r="Q25" s="11">
        <v>5.1188299817184646E-2</v>
      </c>
    </row>
    <row r="26" spans="1:17" s="4" customFormat="1" ht="12.9" customHeight="1" x14ac:dyDescent="0.5">
      <c r="A26" s="4" t="s">
        <v>978</v>
      </c>
      <c r="C26" s="4">
        <v>2939</v>
      </c>
      <c r="D26" s="4" t="s">
        <v>979</v>
      </c>
      <c r="E26" s="4" t="s">
        <v>183</v>
      </c>
      <c r="F26" s="4" t="s">
        <v>980</v>
      </c>
      <c r="G26" s="4" t="s">
        <v>979</v>
      </c>
      <c r="H26" s="4" t="s">
        <v>19</v>
      </c>
      <c r="I26" s="4" t="s">
        <v>20</v>
      </c>
      <c r="J26" s="9">
        <v>355</v>
      </c>
      <c r="K26" s="9">
        <v>355</v>
      </c>
      <c r="M26" s="9">
        <f>K26-J26</f>
        <v>0</v>
      </c>
      <c r="N26" s="10">
        <f>K26/J26-1</f>
        <v>0</v>
      </c>
      <c r="P26" s="11">
        <v>3.2405294386125057E-2</v>
      </c>
      <c r="Q26" s="11">
        <v>3.2449725776965262E-2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9860</v>
      </c>
      <c r="K29" s="6">
        <v>8905</v>
      </c>
      <c r="M29" s="6">
        <f>K29-J29</f>
        <v>-955</v>
      </c>
      <c r="N29" s="7">
        <f>K29/J29-1</f>
        <v>-9.6855983772819454E-2</v>
      </c>
    </row>
    <row r="30" spans="1:17" s="4" customFormat="1" ht="12.9" customHeight="1" x14ac:dyDescent="0.5">
      <c r="A30" s="4" t="s">
        <v>986</v>
      </c>
      <c r="C30" s="4">
        <v>3038</v>
      </c>
      <c r="D30" s="4" t="s">
        <v>987</v>
      </c>
      <c r="E30" s="4" t="s">
        <v>183</v>
      </c>
      <c r="F30" s="4" t="s">
        <v>988</v>
      </c>
      <c r="G30" s="4" t="s">
        <v>987</v>
      </c>
      <c r="H30" s="4" t="s">
        <v>19</v>
      </c>
      <c r="I30" s="4" t="s">
        <v>20</v>
      </c>
      <c r="J30" s="9">
        <v>2855</v>
      </c>
      <c r="K30" s="9">
        <v>2875</v>
      </c>
      <c r="M30" s="9">
        <f>K30-J30</f>
        <v>20</v>
      </c>
      <c r="N30" s="10">
        <f>K30/J30-1</f>
        <v>7.0052539404552583E-3</v>
      </c>
      <c r="P30" s="11">
        <v>0.28955375253549698</v>
      </c>
      <c r="Q30" s="11">
        <v>0.3228523301516002</v>
      </c>
    </row>
    <row r="31" spans="1:17" s="4" customFormat="1" ht="12.9" customHeight="1" x14ac:dyDescent="0.5">
      <c r="A31" s="4" t="s">
        <v>989</v>
      </c>
      <c r="C31" s="4">
        <v>3039</v>
      </c>
      <c r="D31" s="4" t="s">
        <v>990</v>
      </c>
      <c r="E31" s="4" t="s">
        <v>183</v>
      </c>
      <c r="F31" s="4" t="s">
        <v>991</v>
      </c>
      <c r="G31" s="4" t="s">
        <v>990</v>
      </c>
      <c r="H31" s="4" t="s">
        <v>19</v>
      </c>
      <c r="I31" s="4" t="s">
        <v>20</v>
      </c>
      <c r="J31" s="9">
        <v>3995</v>
      </c>
      <c r="K31" s="9">
        <v>4040</v>
      </c>
      <c r="M31" s="9">
        <f>K31-J31</f>
        <v>45</v>
      </c>
      <c r="N31" s="10">
        <f>K31/J31-1</f>
        <v>1.126408010012514E-2</v>
      </c>
      <c r="P31" s="11">
        <v>0.40517241379310343</v>
      </c>
      <c r="Q31" s="11">
        <v>0.45367770915216171</v>
      </c>
    </row>
    <row r="32" spans="1:17" s="4" customFormat="1" ht="12.9" customHeight="1" x14ac:dyDescent="0.5">
      <c r="A32" s="4" t="s">
        <v>992</v>
      </c>
      <c r="C32" s="4">
        <v>3040</v>
      </c>
      <c r="D32" s="4" t="s">
        <v>993</v>
      </c>
      <c r="E32" s="4" t="s">
        <v>183</v>
      </c>
      <c r="F32" s="4" t="s">
        <v>994</v>
      </c>
      <c r="G32" s="4" t="s">
        <v>993</v>
      </c>
      <c r="H32" s="4" t="s">
        <v>19</v>
      </c>
      <c r="I32" s="4" t="s">
        <v>20</v>
      </c>
      <c r="J32" s="9">
        <v>1910</v>
      </c>
      <c r="K32" s="9">
        <v>1430</v>
      </c>
      <c r="M32" s="9">
        <f>K32-J32</f>
        <v>-480</v>
      </c>
      <c r="N32" s="10">
        <f>K32/J32-1</f>
        <v>-0.25130890052356025</v>
      </c>
      <c r="P32" s="11">
        <v>0.19371196754563894</v>
      </c>
      <c r="Q32" s="11">
        <v>0.16058394160583941</v>
      </c>
    </row>
    <row r="33" spans="1:17" s="4" customFormat="1" ht="12.9" customHeight="1" x14ac:dyDescent="0.5">
      <c r="A33" s="4" t="s">
        <v>995</v>
      </c>
      <c r="C33" s="4">
        <v>3041</v>
      </c>
      <c r="D33" s="4" t="s">
        <v>996</v>
      </c>
      <c r="E33" s="4" t="s">
        <v>183</v>
      </c>
      <c r="F33" s="4" t="s">
        <v>997</v>
      </c>
      <c r="G33" s="4" t="s">
        <v>996</v>
      </c>
      <c r="H33" s="4" t="s">
        <v>19</v>
      </c>
      <c r="I33" s="4" t="s">
        <v>20</v>
      </c>
      <c r="J33" s="9">
        <v>575</v>
      </c>
      <c r="K33" s="9">
        <v>290</v>
      </c>
      <c r="M33" s="9">
        <f>K33-J33</f>
        <v>-285</v>
      </c>
      <c r="N33" s="10">
        <f>K33/J33-1</f>
        <v>-0.4956521739130435</v>
      </c>
      <c r="P33" s="11">
        <v>5.8316430020283978E-2</v>
      </c>
      <c r="Q33" s="11">
        <v>3.2565974171813589E-2</v>
      </c>
    </row>
    <row r="34" spans="1:17" s="4" customFormat="1" ht="12.9" customHeight="1" x14ac:dyDescent="0.5">
      <c r="A34" s="4" t="s">
        <v>998</v>
      </c>
      <c r="C34" s="4">
        <v>3042</v>
      </c>
      <c r="D34" s="4" t="s">
        <v>999</v>
      </c>
      <c r="E34" s="4" t="s">
        <v>183</v>
      </c>
      <c r="F34" s="4" t="s">
        <v>1000</v>
      </c>
      <c r="G34" s="4" t="s">
        <v>999</v>
      </c>
      <c r="H34" s="4" t="s">
        <v>19</v>
      </c>
      <c r="I34" s="4" t="s">
        <v>20</v>
      </c>
      <c r="J34" s="9">
        <v>525</v>
      </c>
      <c r="K34" s="9">
        <v>270</v>
      </c>
      <c r="M34" s="9">
        <f>K34-J34</f>
        <v>-255</v>
      </c>
      <c r="N34" s="10">
        <f>K34/J34-1</f>
        <v>-0.48571428571428577</v>
      </c>
      <c r="P34" s="11">
        <v>5.3245436105476676E-2</v>
      </c>
      <c r="Q34" s="11">
        <v>3.0320044918585063E-2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9860</v>
      </c>
      <c r="K37" s="6">
        <v>8905</v>
      </c>
      <c r="M37" s="6">
        <f>K37-J37</f>
        <v>-955</v>
      </c>
      <c r="N37" s="7">
        <f>K37/J37-1</f>
        <v>-9.6855983772819454E-2</v>
      </c>
    </row>
    <row r="38" spans="1:17" s="4" customFormat="1" ht="12.9" customHeight="1" x14ac:dyDescent="0.5">
      <c r="A38" s="4" t="s">
        <v>1006</v>
      </c>
      <c r="C38" s="4">
        <v>3056</v>
      </c>
      <c r="D38" s="4" t="s">
        <v>1007</v>
      </c>
      <c r="E38" s="4" t="s">
        <v>183</v>
      </c>
      <c r="F38" s="4" t="s">
        <v>1008</v>
      </c>
      <c r="G38" s="4" t="s">
        <v>1007</v>
      </c>
      <c r="H38" s="4" t="s">
        <v>19</v>
      </c>
      <c r="I38" s="4" t="s">
        <v>20</v>
      </c>
      <c r="J38" s="9">
        <v>635</v>
      </c>
      <c r="K38" s="9">
        <v>585</v>
      </c>
      <c r="M38" s="9">
        <f>K38-J38</f>
        <v>-50</v>
      </c>
      <c r="N38" s="10">
        <f>K38/J38-1</f>
        <v>-7.8740157480314932E-2</v>
      </c>
      <c r="P38" s="11">
        <v>6.4401622718052734E-2</v>
      </c>
      <c r="Q38" s="11">
        <v>6.569343065693431E-2</v>
      </c>
    </row>
    <row r="39" spans="1:17" s="4" customFormat="1" ht="12.9" customHeight="1" x14ac:dyDescent="0.5">
      <c r="A39" s="4" t="s">
        <v>1009</v>
      </c>
      <c r="C39" s="4">
        <v>3057</v>
      </c>
      <c r="D39" s="4" t="s">
        <v>1010</v>
      </c>
      <c r="E39" s="4" t="s">
        <v>183</v>
      </c>
      <c r="F39" s="4" t="s">
        <v>1011</v>
      </c>
      <c r="G39" s="4" t="s">
        <v>1010</v>
      </c>
      <c r="H39" s="4" t="s">
        <v>19</v>
      </c>
      <c r="I39" s="4" t="s">
        <v>20</v>
      </c>
      <c r="J39" s="9">
        <v>1925</v>
      </c>
      <c r="K39" s="9">
        <v>1615</v>
      </c>
      <c r="M39" s="9">
        <f>K39-J39</f>
        <v>-310</v>
      </c>
      <c r="N39" s="10">
        <f>K39/J39-1</f>
        <v>-0.16103896103896109</v>
      </c>
      <c r="P39" s="11">
        <v>0.19523326572008112</v>
      </c>
      <c r="Q39" s="11">
        <v>0.18135878719820325</v>
      </c>
    </row>
    <row r="40" spans="1:17" s="4" customFormat="1" ht="12.9" customHeight="1" x14ac:dyDescent="0.5">
      <c r="A40" s="4" t="s">
        <v>1012</v>
      </c>
      <c r="C40" s="4">
        <v>3058</v>
      </c>
      <c r="D40" s="4" t="s">
        <v>1013</v>
      </c>
      <c r="E40" s="4" t="s">
        <v>183</v>
      </c>
      <c r="F40" s="4" t="s">
        <v>1014</v>
      </c>
      <c r="G40" s="4" t="s">
        <v>1013</v>
      </c>
      <c r="H40" s="4" t="s">
        <v>19</v>
      </c>
      <c r="I40" s="4" t="s">
        <v>20</v>
      </c>
      <c r="J40" s="9">
        <v>2165</v>
      </c>
      <c r="K40" s="9">
        <v>2045</v>
      </c>
      <c r="M40" s="9">
        <f>K40-J40</f>
        <v>-120</v>
      </c>
      <c r="N40" s="10">
        <f>K40/J40-1</f>
        <v>-5.5427251732101612E-2</v>
      </c>
      <c r="P40" s="11">
        <v>0.21957403651115617</v>
      </c>
      <c r="Q40" s="11">
        <v>0.22964626614261652</v>
      </c>
    </row>
    <row r="41" spans="1:17" s="4" customFormat="1" ht="12.9" customHeight="1" x14ac:dyDescent="0.5">
      <c r="A41" s="4" t="s">
        <v>1015</v>
      </c>
      <c r="C41" s="4">
        <v>3059</v>
      </c>
      <c r="D41" s="4" t="s">
        <v>1016</v>
      </c>
      <c r="E41" s="4" t="s">
        <v>183</v>
      </c>
      <c r="F41" s="4" t="s">
        <v>1017</v>
      </c>
      <c r="G41" s="4" t="s">
        <v>1016</v>
      </c>
      <c r="H41" s="4" t="s">
        <v>19</v>
      </c>
      <c r="I41" s="4" t="s">
        <v>20</v>
      </c>
      <c r="J41" s="9">
        <v>1450</v>
      </c>
      <c r="K41" s="9">
        <v>1230</v>
      </c>
      <c r="M41" s="9">
        <f>K41-J41</f>
        <v>-220</v>
      </c>
      <c r="N41" s="10">
        <f>K41/J41-1</f>
        <v>-0.15172413793103445</v>
      </c>
      <c r="P41" s="11">
        <v>0.14705882352941177</v>
      </c>
      <c r="Q41" s="11">
        <v>0.13812464907355418</v>
      </c>
    </row>
    <row r="42" spans="1:17" s="4" customFormat="1" ht="12.9" customHeight="1" x14ac:dyDescent="0.5">
      <c r="A42" s="4" t="s">
        <v>1018</v>
      </c>
      <c r="C42" s="4">
        <v>3060</v>
      </c>
      <c r="D42" s="4" t="s">
        <v>1019</v>
      </c>
      <c r="E42" s="4" t="s">
        <v>183</v>
      </c>
      <c r="F42" s="4" t="s">
        <v>1020</v>
      </c>
      <c r="G42" s="4" t="s">
        <v>1019</v>
      </c>
      <c r="H42" s="4" t="s">
        <v>19</v>
      </c>
      <c r="I42" s="4" t="s">
        <v>20</v>
      </c>
      <c r="J42" s="9">
        <v>995</v>
      </c>
      <c r="K42" s="9">
        <v>1150</v>
      </c>
      <c r="M42" s="9">
        <f>K42-J42</f>
        <v>155</v>
      </c>
      <c r="N42" s="10">
        <f>K42/J42-1</f>
        <v>0.15577889447236171</v>
      </c>
      <c r="P42" s="11">
        <v>0.10091277890466531</v>
      </c>
      <c r="Q42" s="11">
        <v>0.12914093206064009</v>
      </c>
    </row>
    <row r="43" spans="1:17" s="4" customFormat="1" ht="12.9" customHeight="1" x14ac:dyDescent="0.5">
      <c r="A43" s="4" t="s">
        <v>1021</v>
      </c>
      <c r="C43" s="4">
        <v>3061</v>
      </c>
      <c r="D43" s="4" t="s">
        <v>1022</v>
      </c>
      <c r="E43" s="4" t="s">
        <v>183</v>
      </c>
      <c r="F43" s="4" t="s">
        <v>1023</v>
      </c>
      <c r="G43" s="4" t="s">
        <v>1022</v>
      </c>
      <c r="H43" s="4" t="s">
        <v>19</v>
      </c>
      <c r="I43" s="4" t="s">
        <v>20</v>
      </c>
      <c r="J43" s="9">
        <v>2695</v>
      </c>
      <c r="K43" s="9">
        <v>2275</v>
      </c>
      <c r="M43" s="9">
        <f>K43-J43</f>
        <v>-420</v>
      </c>
      <c r="N43" s="10">
        <f>K43/J43-1</f>
        <v>-0.1558441558441559</v>
      </c>
      <c r="P43" s="11">
        <v>0.27332657200811361</v>
      </c>
      <c r="Q43" s="11">
        <v>0.25547445255474455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9995</v>
      </c>
      <c r="K4" s="6">
        <v>9765</v>
      </c>
      <c r="M4" s="6">
        <f>K4-J4</f>
        <v>-230</v>
      </c>
      <c r="N4" s="7">
        <f>K4/J4-1</f>
        <v>-2.3011505752876471E-2</v>
      </c>
    </row>
    <row r="5" spans="1:17" s="4" customFormat="1" ht="12.9" customHeight="1" x14ac:dyDescent="0.5">
      <c r="A5" s="4" t="s">
        <v>1029</v>
      </c>
      <c r="C5" s="4">
        <v>2989</v>
      </c>
      <c r="D5" s="4" t="s">
        <v>1030</v>
      </c>
      <c r="E5" s="4" t="s">
        <v>183</v>
      </c>
      <c r="F5" s="4" t="s">
        <v>1031</v>
      </c>
      <c r="G5" s="4" t="s">
        <v>1030</v>
      </c>
      <c r="H5" s="4" t="s">
        <v>19</v>
      </c>
      <c r="I5" s="4" t="s">
        <v>20</v>
      </c>
      <c r="J5" s="9">
        <v>830</v>
      </c>
      <c r="K5" s="9">
        <v>1035</v>
      </c>
      <c r="M5" s="9">
        <f>K5-J5</f>
        <v>205</v>
      </c>
      <c r="N5" s="10">
        <f>K5/J5-1</f>
        <v>0.24698795180722888</v>
      </c>
      <c r="P5" s="11">
        <v>8.3041520760380197E-2</v>
      </c>
      <c r="Q5" s="11">
        <v>0.10599078341013825</v>
      </c>
    </row>
    <row r="6" spans="1:17" s="4" customFormat="1" ht="12.9" customHeight="1" x14ac:dyDescent="0.5">
      <c r="A6" s="4" t="s">
        <v>1032</v>
      </c>
      <c r="C6" s="4">
        <v>2987</v>
      </c>
      <c r="D6" s="4" t="s">
        <v>1033</v>
      </c>
      <c r="E6" s="4" t="s">
        <v>183</v>
      </c>
      <c r="F6" s="4" t="s">
        <v>1034</v>
      </c>
      <c r="G6" s="4" t="s">
        <v>1033</v>
      </c>
      <c r="H6" s="4" t="s">
        <v>19</v>
      </c>
      <c r="I6" s="4" t="s">
        <v>20</v>
      </c>
      <c r="J6" s="9">
        <v>125</v>
      </c>
      <c r="K6" s="9">
        <v>850</v>
      </c>
      <c r="M6" s="9">
        <f>K6-J6</f>
        <v>725</v>
      </c>
      <c r="N6" s="10">
        <f>K6/J6-1</f>
        <v>5.8</v>
      </c>
      <c r="P6" s="11">
        <v>1.2506253126563281E-2</v>
      </c>
      <c r="Q6" s="11">
        <v>8.7045570916538653E-2</v>
      </c>
    </row>
    <row r="7" spans="1:17" s="4" customFormat="1" ht="12.9" customHeight="1" x14ac:dyDescent="0.5">
      <c r="A7" s="4" t="s">
        <v>1035</v>
      </c>
      <c r="C7" s="4">
        <v>2990</v>
      </c>
      <c r="D7" s="4" t="s">
        <v>1036</v>
      </c>
      <c r="E7" s="4" t="s">
        <v>183</v>
      </c>
      <c r="F7" s="4" t="s">
        <v>1037</v>
      </c>
      <c r="G7" s="4" t="s">
        <v>1038</v>
      </c>
      <c r="H7" s="4" t="s">
        <v>19</v>
      </c>
      <c r="I7" s="4" t="s">
        <v>20</v>
      </c>
      <c r="J7" s="9">
        <v>9030</v>
      </c>
      <c r="K7" s="9">
        <v>7875</v>
      </c>
      <c r="M7" s="9">
        <f>K7-J7</f>
        <v>-1155</v>
      </c>
      <c r="N7" s="10">
        <f>K7/J7-1</f>
        <v>-0.12790697674418605</v>
      </c>
      <c r="P7" s="11">
        <v>0.90345172586293143</v>
      </c>
      <c r="Q7" s="11">
        <v>0.80645161290322576</v>
      </c>
    </row>
    <row r="8" spans="1:17" s="4" customFormat="1" ht="12.9" customHeight="1" x14ac:dyDescent="0.5">
      <c r="A8" s="4" t="s">
        <v>1039</v>
      </c>
      <c r="C8" s="4">
        <v>2988</v>
      </c>
      <c r="D8" s="4" t="s">
        <v>1040</v>
      </c>
      <c r="E8" s="4" t="s">
        <v>183</v>
      </c>
      <c r="F8" s="4" t="s">
        <v>1041</v>
      </c>
      <c r="G8" s="4" t="s">
        <v>1040</v>
      </c>
      <c r="H8" s="4" t="s">
        <v>19</v>
      </c>
      <c r="I8" s="4" t="s">
        <v>20</v>
      </c>
      <c r="J8" s="9">
        <v>10</v>
      </c>
      <c r="K8" s="9">
        <v>20</v>
      </c>
      <c r="M8" s="9">
        <f>K8-J8</f>
        <v>10</v>
      </c>
      <c r="N8" s="10">
        <f>K8/J8-1</f>
        <v>1</v>
      </c>
      <c r="P8" s="11">
        <v>1.0005002501250625E-3</v>
      </c>
      <c r="Q8" s="11">
        <v>2.0481310803891449E-3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5195</v>
      </c>
      <c r="K10" s="6">
        <v>5215</v>
      </c>
      <c r="M10" s="6">
        <f>K10-J10</f>
        <v>20</v>
      </c>
      <c r="N10" s="7">
        <f>K10/J10-1</f>
        <v>3.8498556304138454E-3</v>
      </c>
      <c r="P10" s="8">
        <v>0.51975987993996997</v>
      </c>
      <c r="Q10" s="8">
        <v>0.53405017921146958</v>
      </c>
    </row>
    <row r="11" spans="1:17" s="4" customFormat="1" ht="12.9" customHeight="1" x14ac:dyDescent="0.5">
      <c r="A11" s="4" t="s">
        <v>1029</v>
      </c>
      <c r="C11" s="4">
        <v>2994</v>
      </c>
      <c r="D11" s="4" t="s">
        <v>1044</v>
      </c>
      <c r="E11" s="4" t="s">
        <v>183</v>
      </c>
      <c r="F11" s="4" t="s">
        <v>1031</v>
      </c>
      <c r="G11" s="4" t="s">
        <v>1030</v>
      </c>
      <c r="H11" s="4" t="s">
        <v>19</v>
      </c>
      <c r="I11" s="4" t="s">
        <v>96</v>
      </c>
      <c r="J11" s="9">
        <v>580</v>
      </c>
      <c r="K11" s="9">
        <v>790</v>
      </c>
      <c r="M11" s="9">
        <f>K11-J11</f>
        <v>210</v>
      </c>
      <c r="N11" s="10">
        <f>K11/J11-1</f>
        <v>0.36206896551724133</v>
      </c>
      <c r="P11" s="11">
        <v>5.8029014507253625E-2</v>
      </c>
      <c r="Q11" s="11">
        <v>8.0901177675371222E-2</v>
      </c>
    </row>
    <row r="12" spans="1:17" s="4" customFormat="1" ht="12.9" customHeight="1" x14ac:dyDescent="0.5">
      <c r="A12" s="4" t="s">
        <v>1032</v>
      </c>
      <c r="C12" s="4">
        <v>2992</v>
      </c>
      <c r="D12" s="4" t="s">
        <v>1045</v>
      </c>
      <c r="E12" s="4" t="s">
        <v>183</v>
      </c>
      <c r="F12" s="4" t="s">
        <v>1034</v>
      </c>
      <c r="G12" s="4" t="s">
        <v>1033</v>
      </c>
      <c r="H12" s="4" t="s">
        <v>19</v>
      </c>
      <c r="I12" s="4" t="s">
        <v>96</v>
      </c>
      <c r="J12" s="9">
        <v>70</v>
      </c>
      <c r="K12" s="9">
        <v>335</v>
      </c>
      <c r="M12" s="9">
        <f>K12-J12</f>
        <v>265</v>
      </c>
      <c r="N12" s="10">
        <f>K12/J12-1</f>
        <v>3.7857142857142856</v>
      </c>
      <c r="P12" s="11">
        <v>7.0035017508754379E-3</v>
      </c>
      <c r="Q12" s="11">
        <v>3.430619559651818E-2</v>
      </c>
    </row>
    <row r="13" spans="1:17" s="4" customFormat="1" ht="12.9" customHeight="1" x14ac:dyDescent="0.5">
      <c r="A13" s="4" t="s">
        <v>1035</v>
      </c>
      <c r="C13" s="4">
        <v>2995</v>
      </c>
      <c r="D13" s="4" t="s">
        <v>1046</v>
      </c>
      <c r="E13" s="4" t="s">
        <v>183</v>
      </c>
      <c r="F13" s="4" t="s">
        <v>1037</v>
      </c>
      <c r="G13" s="4" t="s">
        <v>1038</v>
      </c>
      <c r="H13" s="4" t="s">
        <v>19</v>
      </c>
      <c r="I13" s="4" t="s">
        <v>96</v>
      </c>
      <c r="J13" s="9">
        <v>4540</v>
      </c>
      <c r="K13" s="9">
        <v>4075</v>
      </c>
      <c r="M13" s="9">
        <f>K13-J13</f>
        <v>-465</v>
      </c>
      <c r="N13" s="10">
        <f>K13/J13-1</f>
        <v>-0.10242290748898675</v>
      </c>
      <c r="P13" s="11">
        <v>0.45422711355677842</v>
      </c>
      <c r="Q13" s="11">
        <v>0.41730670762928829</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1.0005002501250625E-3</v>
      </c>
      <c r="Q14" s="11">
        <v>1.0240655401945725E-3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4800</v>
      </c>
      <c r="K16" s="6">
        <v>4555</v>
      </c>
      <c r="M16" s="6">
        <f>K16-J16</f>
        <v>-245</v>
      </c>
      <c r="N16" s="7">
        <f>K16/J16-1</f>
        <v>-5.1041666666666652E-2</v>
      </c>
      <c r="P16" s="8">
        <v>0.48024012006003003</v>
      </c>
      <c r="Q16" s="8">
        <v>0.46646185355862774</v>
      </c>
    </row>
    <row r="17" spans="1:17" s="4" customFormat="1" ht="12.9" customHeight="1" x14ac:dyDescent="0.5">
      <c r="A17" s="4" t="s">
        <v>1029</v>
      </c>
      <c r="C17" s="4">
        <v>2999</v>
      </c>
      <c r="D17" s="4" t="s">
        <v>1044</v>
      </c>
      <c r="E17" s="4" t="s">
        <v>183</v>
      </c>
      <c r="F17" s="4" t="s">
        <v>1031</v>
      </c>
      <c r="G17" s="4" t="s">
        <v>1030</v>
      </c>
      <c r="H17" s="4" t="s">
        <v>19</v>
      </c>
      <c r="I17" s="4" t="s">
        <v>105</v>
      </c>
      <c r="J17" s="9">
        <v>250</v>
      </c>
      <c r="K17" s="9">
        <v>245</v>
      </c>
      <c r="M17" s="9">
        <f>K17-J17</f>
        <v>-5</v>
      </c>
      <c r="N17" s="10">
        <f>K17/J17-1</f>
        <v>-2.0000000000000018E-2</v>
      </c>
      <c r="P17" s="11">
        <v>2.5012506253126562E-2</v>
      </c>
      <c r="Q17" s="11">
        <v>2.5089605734767026E-2</v>
      </c>
    </row>
    <row r="18" spans="1:17" s="4" customFormat="1" ht="12.9" customHeight="1" x14ac:dyDescent="0.5">
      <c r="A18" s="4" t="s">
        <v>1032</v>
      </c>
      <c r="C18" s="4">
        <v>2997</v>
      </c>
      <c r="D18" s="4" t="s">
        <v>1045</v>
      </c>
      <c r="E18" s="4" t="s">
        <v>183</v>
      </c>
      <c r="F18" s="4" t="s">
        <v>1034</v>
      </c>
      <c r="G18" s="4" t="s">
        <v>1033</v>
      </c>
      <c r="H18" s="4" t="s">
        <v>19</v>
      </c>
      <c r="I18" s="4" t="s">
        <v>105</v>
      </c>
      <c r="J18" s="9">
        <v>55</v>
      </c>
      <c r="K18" s="9">
        <v>510</v>
      </c>
      <c r="M18" s="9">
        <f>K18-J18</f>
        <v>455</v>
      </c>
      <c r="N18" s="10">
        <f>K18/J18-1</f>
        <v>8.2727272727272734</v>
      </c>
      <c r="P18" s="11">
        <v>5.5027513756878439E-3</v>
      </c>
      <c r="Q18" s="11">
        <v>5.2227342549923193E-2</v>
      </c>
    </row>
    <row r="19" spans="1:17" s="4" customFormat="1" ht="12.9" customHeight="1" x14ac:dyDescent="0.5">
      <c r="A19" s="4" t="s">
        <v>1035</v>
      </c>
      <c r="C19" s="4">
        <v>3000</v>
      </c>
      <c r="D19" s="4" t="s">
        <v>1046</v>
      </c>
      <c r="E19" s="4" t="s">
        <v>183</v>
      </c>
      <c r="F19" s="4" t="s">
        <v>1037</v>
      </c>
      <c r="G19" s="4" t="s">
        <v>1038</v>
      </c>
      <c r="H19" s="4" t="s">
        <v>19</v>
      </c>
      <c r="I19" s="4" t="s">
        <v>105</v>
      </c>
      <c r="J19" s="9">
        <v>4490</v>
      </c>
      <c r="K19" s="9">
        <v>3795</v>
      </c>
      <c r="M19" s="9">
        <f>K19-J19</f>
        <v>-695</v>
      </c>
      <c r="N19" s="10">
        <f>K19/J19-1</f>
        <v>-0.15478841870824056</v>
      </c>
      <c r="P19" s="11">
        <v>0.44922461230615307</v>
      </c>
      <c r="Q19" s="11">
        <v>0.38863287250384027</v>
      </c>
    </row>
    <row r="20" spans="1:17" s="4" customFormat="1" ht="12.9" customHeight="1" x14ac:dyDescent="0.5">
      <c r="A20" s="4" t="s">
        <v>1039</v>
      </c>
      <c r="C20" s="4">
        <v>2998</v>
      </c>
      <c r="D20" s="4" t="s">
        <v>1047</v>
      </c>
      <c r="E20" s="4" t="s">
        <v>183</v>
      </c>
      <c r="F20" s="4" t="s">
        <v>1041</v>
      </c>
      <c r="G20" s="4" t="s">
        <v>1040</v>
      </c>
      <c r="H20" s="4" t="s">
        <v>19</v>
      </c>
      <c r="I20" s="4" t="s">
        <v>105</v>
      </c>
      <c r="J20" s="9">
        <v>0</v>
      </c>
      <c r="K20" s="9">
        <v>10</v>
      </c>
      <c r="M20" s="9">
        <f>K20-J20</f>
        <v>10</v>
      </c>
      <c r="N20" s="15" t="s">
        <v>154</v>
      </c>
      <c r="P20" s="11">
        <v>0</v>
      </c>
      <c r="Q20" s="11">
        <v>1.0240655401945725E-3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9855</v>
      </c>
      <c r="K23" s="6">
        <v>8905</v>
      </c>
      <c r="M23" s="6">
        <f>K23-J23</f>
        <v>-950</v>
      </c>
      <c r="N23" s="7">
        <f>K23/J23-1</f>
        <v>-9.6397767630644338E-2</v>
      </c>
    </row>
    <row r="24" spans="1:17" s="4" customFormat="1" ht="12.9" customHeight="1" x14ac:dyDescent="0.5">
      <c r="A24" s="4" t="s">
        <v>1055</v>
      </c>
      <c r="C24" s="4">
        <v>3017</v>
      </c>
      <c r="D24" s="4" t="s">
        <v>1056</v>
      </c>
      <c r="E24" s="4" t="s">
        <v>183</v>
      </c>
      <c r="F24" s="4" t="s">
        <v>1057</v>
      </c>
      <c r="G24" s="4" t="s">
        <v>1058</v>
      </c>
      <c r="H24" s="4" t="s">
        <v>19</v>
      </c>
      <c r="I24" s="4" t="s">
        <v>20</v>
      </c>
      <c r="J24" s="9">
        <v>5350</v>
      </c>
      <c r="K24" s="9">
        <v>5350</v>
      </c>
      <c r="M24" s="9">
        <f>K24-J24</f>
        <v>0</v>
      </c>
      <c r="N24" s="10">
        <f>K24/J24-1</f>
        <v>0</v>
      </c>
      <c r="P24" s="11">
        <v>0.54287163876204969</v>
      </c>
      <c r="Q24" s="11">
        <v>0.60078607523863004</v>
      </c>
    </row>
    <row r="25" spans="1:17" s="4" customFormat="1" ht="12.9" customHeight="1" x14ac:dyDescent="0.5">
      <c r="A25" s="4" t="s">
        <v>1059</v>
      </c>
      <c r="C25" s="4">
        <v>3018</v>
      </c>
      <c r="D25" s="4" t="s">
        <v>1060</v>
      </c>
      <c r="E25" s="4" t="s">
        <v>183</v>
      </c>
      <c r="F25" s="4" t="s">
        <v>1061</v>
      </c>
      <c r="G25" s="4" t="s">
        <v>1062</v>
      </c>
      <c r="H25" s="4" t="s">
        <v>19</v>
      </c>
      <c r="I25" s="4" t="s">
        <v>20</v>
      </c>
      <c r="J25" s="9">
        <v>1330</v>
      </c>
      <c r="K25" s="9">
        <v>1590</v>
      </c>
      <c r="M25" s="9">
        <f>K25-J25</f>
        <v>260</v>
      </c>
      <c r="N25" s="10">
        <f>K25/J25-1</f>
        <v>0.19548872180451138</v>
      </c>
      <c r="P25" s="11">
        <v>0.13495687468290207</v>
      </c>
      <c r="Q25" s="11">
        <v>0.17855137563166759</v>
      </c>
    </row>
    <row r="26" spans="1:17" s="4" customFormat="1" ht="12.9" customHeight="1" x14ac:dyDescent="0.5">
      <c r="A26" s="4" t="s">
        <v>1063</v>
      </c>
      <c r="C26" s="4">
        <v>3019</v>
      </c>
      <c r="D26" s="4" t="s">
        <v>1064</v>
      </c>
      <c r="E26" s="4" t="s">
        <v>183</v>
      </c>
      <c r="F26" s="4" t="s">
        <v>1065</v>
      </c>
      <c r="G26" s="4" t="s">
        <v>1064</v>
      </c>
      <c r="H26" s="4" t="s">
        <v>19</v>
      </c>
      <c r="I26" s="4" t="s">
        <v>20</v>
      </c>
      <c r="J26" s="9">
        <v>2300</v>
      </c>
      <c r="K26" s="9">
        <v>1305</v>
      </c>
      <c r="M26" s="9">
        <f>K26-J26</f>
        <v>-995</v>
      </c>
      <c r="N26" s="10">
        <f>K26/J26-1</f>
        <v>-0.43260869565217386</v>
      </c>
      <c r="P26" s="11">
        <v>0.23338406900050734</v>
      </c>
      <c r="Q26" s="11">
        <v>0.14654688377316114</v>
      </c>
    </row>
    <row r="27" spans="1:17" s="4" customFormat="1" ht="12.9" customHeight="1" x14ac:dyDescent="0.5">
      <c r="A27" s="4" t="s">
        <v>1066</v>
      </c>
      <c r="C27" s="4">
        <v>3020</v>
      </c>
      <c r="D27" s="4" t="s">
        <v>1067</v>
      </c>
      <c r="E27" s="4" t="s">
        <v>183</v>
      </c>
      <c r="F27" s="4" t="s">
        <v>1068</v>
      </c>
      <c r="G27" s="4" t="s">
        <v>1067</v>
      </c>
      <c r="H27" s="4" t="s">
        <v>19</v>
      </c>
      <c r="I27" s="4" t="s">
        <v>20</v>
      </c>
      <c r="J27" s="9">
        <v>735</v>
      </c>
      <c r="K27" s="9">
        <v>435</v>
      </c>
      <c r="M27" s="9">
        <f>K27-J27</f>
        <v>-300</v>
      </c>
      <c r="N27" s="10">
        <f>K27/J27-1</f>
        <v>-0.40816326530612246</v>
      </c>
      <c r="P27" s="11">
        <v>7.4581430745814303E-2</v>
      </c>
      <c r="Q27" s="11">
        <v>4.8848961257720383E-2</v>
      </c>
    </row>
    <row r="28" spans="1:17" s="4" customFormat="1" ht="12.9" customHeight="1" x14ac:dyDescent="0.5">
      <c r="A28" s="4" t="s">
        <v>1069</v>
      </c>
      <c r="C28" s="4">
        <v>3021</v>
      </c>
      <c r="D28" s="4" t="s">
        <v>1070</v>
      </c>
      <c r="E28" s="4" t="s">
        <v>183</v>
      </c>
      <c r="F28" s="4" t="s">
        <v>1071</v>
      </c>
      <c r="G28" s="4" t="s">
        <v>1070</v>
      </c>
      <c r="H28" s="4" t="s">
        <v>19</v>
      </c>
      <c r="I28" s="4" t="s">
        <v>20</v>
      </c>
      <c r="J28" s="9">
        <v>100</v>
      </c>
      <c r="K28" s="9">
        <v>75</v>
      </c>
      <c r="M28" s="9">
        <f>K28-J28</f>
        <v>-25</v>
      </c>
      <c r="N28" s="10">
        <f>K28/J28-1</f>
        <v>-0.25</v>
      </c>
      <c r="P28" s="11">
        <v>1.0147133434804667E-2</v>
      </c>
      <c r="Q28" s="11">
        <v>8.4222346996069616E-3</v>
      </c>
    </row>
    <row r="29" spans="1:17" s="4" customFormat="1" ht="12.9" customHeight="1" x14ac:dyDescent="0.5">
      <c r="A29" s="4" t="s">
        <v>1072</v>
      </c>
      <c r="C29" s="4">
        <v>3022</v>
      </c>
      <c r="D29" s="4" t="s">
        <v>1073</v>
      </c>
      <c r="E29" s="4" t="s">
        <v>183</v>
      </c>
      <c r="F29" s="4" t="s">
        <v>1074</v>
      </c>
      <c r="G29" s="4" t="s">
        <v>1073</v>
      </c>
      <c r="H29" s="4" t="s">
        <v>19</v>
      </c>
      <c r="I29" s="4" t="s">
        <v>20</v>
      </c>
      <c r="J29" s="9">
        <v>40</v>
      </c>
      <c r="K29" s="9">
        <v>150</v>
      </c>
      <c r="M29" s="9">
        <f>K29-J29</f>
        <v>110</v>
      </c>
      <c r="N29" s="10">
        <f>K29/J29-1</f>
        <v>2.75</v>
      </c>
      <c r="P29" s="11">
        <v>4.0588533739218668E-3</v>
      </c>
      <c r="Q29" s="11">
        <v>1.6844469399213923E-2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4825</v>
      </c>
      <c r="K33" s="6">
        <v>5430</v>
      </c>
      <c r="M33" s="6">
        <f>K33-J33</f>
        <v>605</v>
      </c>
      <c r="N33" s="7">
        <f>K33/J33-1</f>
        <v>0.12538860103626948</v>
      </c>
    </row>
    <row r="34" spans="1:17" s="4" customFormat="1" ht="14.05" customHeight="1" x14ac:dyDescent="0.5">
      <c r="A34" s="4" t="s">
        <v>1084</v>
      </c>
      <c r="C34" s="4">
        <v>2811</v>
      </c>
      <c r="D34" s="4" t="s">
        <v>1081</v>
      </c>
      <c r="E34" s="4" t="s">
        <v>183</v>
      </c>
      <c r="F34" s="4" t="s">
        <v>1082</v>
      </c>
      <c r="G34" s="4" t="s">
        <v>1083</v>
      </c>
      <c r="H34" s="4" t="s">
        <v>19</v>
      </c>
      <c r="I34" s="4" t="s">
        <v>20</v>
      </c>
      <c r="J34" s="17">
        <v>37761</v>
      </c>
      <c r="K34" s="17">
        <v>43600</v>
      </c>
      <c r="M34" s="17">
        <f>K34-J34</f>
        <v>5839</v>
      </c>
      <c r="N34" s="10">
        <f>K34/J34-1</f>
        <v>0.15463043881253147</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2675</v>
      </c>
      <c r="K36" s="6">
        <v>3070</v>
      </c>
      <c r="M36" s="6">
        <f>K36-J36</f>
        <v>395</v>
      </c>
      <c r="N36" s="7">
        <f>K36/J36-1</f>
        <v>0.14766355140186915</v>
      </c>
      <c r="P36" s="8">
        <v>0.55440414507772018</v>
      </c>
      <c r="Q36" s="8">
        <v>0.56537753222836096</v>
      </c>
    </row>
    <row r="37" spans="1:17" s="4" customFormat="1" ht="14.05" customHeight="1" x14ac:dyDescent="0.5">
      <c r="A37" s="4" t="s">
        <v>1084</v>
      </c>
      <c r="C37" s="4">
        <v>2815</v>
      </c>
      <c r="D37" s="4" t="s">
        <v>1087</v>
      </c>
      <c r="E37" s="4" t="s">
        <v>183</v>
      </c>
      <c r="F37" s="4" t="s">
        <v>1082</v>
      </c>
      <c r="G37" s="4" t="s">
        <v>1083</v>
      </c>
      <c r="H37" s="4" t="s">
        <v>19</v>
      </c>
      <c r="I37" s="4" t="s">
        <v>96</v>
      </c>
      <c r="J37" s="17">
        <v>41020</v>
      </c>
      <c r="K37" s="17">
        <v>45600</v>
      </c>
      <c r="M37" s="17">
        <f>K37-J37</f>
        <v>4580</v>
      </c>
      <c r="N37" s="10">
        <f>K37/J37-1</f>
        <v>0.11165285226718669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2155</v>
      </c>
      <c r="K39" s="6">
        <v>2365</v>
      </c>
      <c r="M39" s="6">
        <f>K39-J39</f>
        <v>210</v>
      </c>
      <c r="N39" s="7">
        <f>K39/J39-1</f>
        <v>9.7447795823665917E-2</v>
      </c>
      <c r="P39" s="8">
        <v>0.44663212435233163</v>
      </c>
      <c r="Q39" s="8">
        <v>0.43554327808471455</v>
      </c>
    </row>
    <row r="40" spans="1:17" s="4" customFormat="1" ht="14.05" customHeight="1" x14ac:dyDescent="0.5">
      <c r="A40" s="4" t="s">
        <v>1084</v>
      </c>
      <c r="C40" s="4">
        <v>2819</v>
      </c>
      <c r="D40" s="4" t="s">
        <v>1087</v>
      </c>
      <c r="E40" s="4" t="s">
        <v>183</v>
      </c>
      <c r="F40" s="4" t="s">
        <v>1082</v>
      </c>
      <c r="G40" s="4" t="s">
        <v>1083</v>
      </c>
      <c r="H40" s="4" t="s">
        <v>19</v>
      </c>
      <c r="I40" s="4" t="s">
        <v>105</v>
      </c>
      <c r="J40" s="17">
        <v>35529</v>
      </c>
      <c r="K40" s="17">
        <v>41200</v>
      </c>
      <c r="M40" s="17">
        <f>K40-J40</f>
        <v>5671</v>
      </c>
      <c r="N40" s="10">
        <f>K40/J40-1</f>
        <v>0.15961608826592366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16150</v>
      </c>
      <c r="K4" s="6">
        <v>16860</v>
      </c>
      <c r="M4" s="6">
        <f>K4-J4</f>
        <v>710</v>
      </c>
      <c r="N4" s="7">
        <f>K4/J4-1</f>
        <v>4.3962848297213641E-2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25856</v>
      </c>
      <c r="K6" s="18">
        <v>32800</v>
      </c>
      <c r="M6" s="18">
        <f>K6-J6</f>
        <v>6944</v>
      </c>
      <c r="N6" s="7">
        <f>K6/J6-1</f>
        <v>0.26856435643564347</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7775</v>
      </c>
      <c r="K8" s="6">
        <v>8435</v>
      </c>
      <c r="M8" s="6">
        <f>K8-J8</f>
        <v>660</v>
      </c>
      <c r="N8" s="7">
        <f>K8/J8-1</f>
        <v>8.4887459807073906E-2</v>
      </c>
      <c r="P8" s="8">
        <v>0.48142414860681115</v>
      </c>
      <c r="Q8" s="8">
        <v>0.5002965599051008</v>
      </c>
    </row>
    <row r="9" spans="1:17" s="4" customFormat="1" ht="12.9" customHeight="1" x14ac:dyDescent="0.5">
      <c r="A9" s="4" t="s">
        <v>1099</v>
      </c>
      <c r="C9" s="4">
        <v>2550</v>
      </c>
      <c r="D9" s="4" t="s">
        <v>1100</v>
      </c>
      <c r="E9" s="4" t="s">
        <v>183</v>
      </c>
      <c r="F9" s="4" t="s">
        <v>1101</v>
      </c>
      <c r="G9" s="4" t="s">
        <v>1102</v>
      </c>
      <c r="H9" s="4" t="s">
        <v>19</v>
      </c>
      <c r="I9" s="4" t="s">
        <v>96</v>
      </c>
      <c r="J9" s="9">
        <v>1510</v>
      </c>
      <c r="K9" s="9">
        <v>1060</v>
      </c>
      <c r="M9" s="9">
        <f>K9-J9</f>
        <v>-450</v>
      </c>
      <c r="N9" s="10">
        <f>K9/J9-1</f>
        <v>-0.29801324503311255</v>
      </c>
      <c r="P9" s="11">
        <v>9.3498452012383895E-2</v>
      </c>
      <c r="Q9" s="11">
        <v>6.2870699881376044E-2</v>
      </c>
    </row>
    <row r="10" spans="1:17" s="4" customFormat="1" ht="12.9" customHeight="1" x14ac:dyDescent="0.5">
      <c r="A10" s="4" t="s">
        <v>1103</v>
      </c>
      <c r="C10" s="4">
        <v>2551</v>
      </c>
      <c r="D10" s="4" t="s">
        <v>1104</v>
      </c>
      <c r="E10" s="4" t="s">
        <v>183</v>
      </c>
      <c r="F10" s="4" t="s">
        <v>1105</v>
      </c>
      <c r="G10" s="4" t="s">
        <v>1106</v>
      </c>
      <c r="H10" s="4" t="s">
        <v>19</v>
      </c>
      <c r="I10" s="4" t="s">
        <v>96</v>
      </c>
      <c r="J10" s="9">
        <v>1340</v>
      </c>
      <c r="K10" s="9">
        <v>1040</v>
      </c>
      <c r="M10" s="9">
        <f>K10-J10</f>
        <v>-300</v>
      </c>
      <c r="N10" s="10">
        <f>K10/J10-1</f>
        <v>-0.22388059701492535</v>
      </c>
      <c r="P10" s="11">
        <v>8.297213622291022E-2</v>
      </c>
      <c r="Q10" s="11">
        <v>6.1684460260972719E-2</v>
      </c>
    </row>
    <row r="11" spans="1:17" s="4" customFormat="1" ht="12.9" customHeight="1" x14ac:dyDescent="0.5">
      <c r="A11" s="4" t="s">
        <v>1107</v>
      </c>
      <c r="C11" s="4">
        <v>2552</v>
      </c>
      <c r="D11" s="4" t="s">
        <v>1108</v>
      </c>
      <c r="E11" s="4" t="s">
        <v>183</v>
      </c>
      <c r="F11" s="4" t="s">
        <v>1109</v>
      </c>
      <c r="G11" s="4" t="s">
        <v>1110</v>
      </c>
      <c r="H11" s="4" t="s">
        <v>19</v>
      </c>
      <c r="I11" s="4" t="s">
        <v>96</v>
      </c>
      <c r="J11" s="9">
        <v>1250</v>
      </c>
      <c r="K11" s="9">
        <v>1510</v>
      </c>
      <c r="M11" s="9">
        <f>K11-J11</f>
        <v>260</v>
      </c>
      <c r="N11" s="10">
        <f>K11/J11-1</f>
        <v>0.20799999999999996</v>
      </c>
      <c r="P11" s="11">
        <v>7.7399380804953566E-2</v>
      </c>
      <c r="Q11" s="11">
        <v>8.9561091340450774E-2</v>
      </c>
    </row>
    <row r="12" spans="1:17" s="4" customFormat="1" ht="12.9" customHeight="1" x14ac:dyDescent="0.5">
      <c r="A12" s="4" t="s">
        <v>1111</v>
      </c>
      <c r="C12" s="4">
        <v>2553</v>
      </c>
      <c r="D12" s="4" t="s">
        <v>1112</v>
      </c>
      <c r="E12" s="4" t="s">
        <v>183</v>
      </c>
      <c r="F12" s="4" t="s">
        <v>1113</v>
      </c>
      <c r="G12" s="4" t="s">
        <v>1114</v>
      </c>
      <c r="H12" s="4" t="s">
        <v>19</v>
      </c>
      <c r="I12" s="4" t="s">
        <v>96</v>
      </c>
      <c r="J12" s="9">
        <v>1245</v>
      </c>
      <c r="K12" s="9">
        <v>1450</v>
      </c>
      <c r="M12" s="9">
        <f>K12-J12</f>
        <v>205</v>
      </c>
      <c r="N12" s="10">
        <f>K12/J12-1</f>
        <v>0.16465863453815266</v>
      </c>
      <c r="P12" s="11">
        <v>7.7089783281733743E-2</v>
      </c>
      <c r="Q12" s="11">
        <v>8.6002372479240807E-2</v>
      </c>
    </row>
    <row r="13" spans="1:17" s="4" customFormat="1" ht="12.9" customHeight="1" x14ac:dyDescent="0.5">
      <c r="A13" s="4" t="s">
        <v>1115</v>
      </c>
      <c r="C13" s="4">
        <v>2554</v>
      </c>
      <c r="D13" s="4" t="s">
        <v>1116</v>
      </c>
      <c r="E13" s="4" t="s">
        <v>183</v>
      </c>
      <c r="F13" s="4" t="s">
        <v>1117</v>
      </c>
      <c r="G13" s="4" t="s">
        <v>1118</v>
      </c>
      <c r="H13" s="4" t="s">
        <v>19</v>
      </c>
      <c r="I13" s="4" t="s">
        <v>96</v>
      </c>
      <c r="J13" s="9">
        <v>970</v>
      </c>
      <c r="K13" s="9">
        <v>1225</v>
      </c>
      <c r="M13" s="9">
        <f>K13-J13</f>
        <v>255</v>
      </c>
      <c r="N13" s="10">
        <f>K13/J13-1</f>
        <v>0.26288659793814428</v>
      </c>
      <c r="P13" s="11">
        <v>6.0061919504643964E-2</v>
      </c>
      <c r="Q13" s="11">
        <v>7.2657176749703442E-2</v>
      </c>
    </row>
    <row r="14" spans="1:17" s="4" customFormat="1" ht="12.9" customHeight="1" x14ac:dyDescent="0.5">
      <c r="A14" s="4" t="s">
        <v>1119</v>
      </c>
      <c r="C14" s="4">
        <v>2555</v>
      </c>
      <c r="D14" s="4" t="s">
        <v>1120</v>
      </c>
      <c r="E14" s="4" t="s">
        <v>183</v>
      </c>
      <c r="F14" s="4" t="s">
        <v>1121</v>
      </c>
      <c r="G14" s="4" t="s">
        <v>1122</v>
      </c>
      <c r="H14" s="4" t="s">
        <v>19</v>
      </c>
      <c r="I14" s="4" t="s">
        <v>96</v>
      </c>
      <c r="J14" s="9">
        <v>755</v>
      </c>
      <c r="K14" s="9">
        <v>850</v>
      </c>
      <c r="M14" s="9">
        <f>K14-J14</f>
        <v>95</v>
      </c>
      <c r="N14" s="10">
        <f>K14/J14-1</f>
        <v>0.1258278145695364</v>
      </c>
      <c r="P14" s="11">
        <v>4.6749226006191948E-2</v>
      </c>
      <c r="Q14" s="11">
        <v>5.041518386714116E-2</v>
      </c>
    </row>
    <row r="15" spans="1:17" s="4" customFormat="1" ht="12.9" customHeight="1" x14ac:dyDescent="0.5">
      <c r="A15" s="4" t="s">
        <v>1123</v>
      </c>
      <c r="C15" s="4">
        <v>2556</v>
      </c>
      <c r="D15" s="4" t="s">
        <v>1124</v>
      </c>
      <c r="E15" s="4" t="s">
        <v>183</v>
      </c>
      <c r="F15" s="4" t="s">
        <v>1125</v>
      </c>
      <c r="G15" s="4" t="s">
        <v>1126</v>
      </c>
      <c r="H15" s="4" t="s">
        <v>19</v>
      </c>
      <c r="I15" s="4" t="s">
        <v>96</v>
      </c>
      <c r="J15" s="9">
        <v>370</v>
      </c>
      <c r="K15" s="9">
        <v>575</v>
      </c>
      <c r="M15" s="9">
        <f>K15-J15</f>
        <v>205</v>
      </c>
      <c r="N15" s="10">
        <f>K15/J15-1</f>
        <v>0.55405405405405395</v>
      </c>
      <c r="P15" s="11">
        <v>2.2910216718266253E-2</v>
      </c>
      <c r="Q15" s="11">
        <v>3.4104389086595494E-2</v>
      </c>
    </row>
    <row r="16" spans="1:17" s="4" customFormat="1" ht="12.9" customHeight="1" x14ac:dyDescent="0.5">
      <c r="A16" s="4" t="s">
        <v>1127</v>
      </c>
      <c r="C16" s="4">
        <v>2557</v>
      </c>
      <c r="D16" s="4" t="s">
        <v>1128</v>
      </c>
      <c r="E16" s="4" t="s">
        <v>183</v>
      </c>
      <c r="F16" s="4" t="s">
        <v>1129</v>
      </c>
      <c r="G16" s="4" t="s">
        <v>1130</v>
      </c>
      <c r="H16" s="4" t="s">
        <v>19</v>
      </c>
      <c r="I16" s="4" t="s">
        <v>96</v>
      </c>
      <c r="J16" s="9">
        <v>150</v>
      </c>
      <c r="K16" s="9">
        <v>340</v>
      </c>
      <c r="M16" s="9">
        <f>K16-J16</f>
        <v>190</v>
      </c>
      <c r="N16" s="10">
        <f>K16/J16-1</f>
        <v>1.2666666666666666</v>
      </c>
      <c r="P16" s="11">
        <v>9.2879256965944269E-3</v>
      </c>
      <c r="Q16" s="11">
        <v>2.0166073546856466E-2</v>
      </c>
    </row>
    <row r="17" spans="1:17" s="4" customFormat="1" ht="12.9" customHeight="1" x14ac:dyDescent="0.5">
      <c r="A17" s="4" t="s">
        <v>1131</v>
      </c>
      <c r="C17" s="4">
        <v>2558</v>
      </c>
      <c r="D17" s="4" t="s">
        <v>1132</v>
      </c>
      <c r="E17" s="4" t="s">
        <v>183</v>
      </c>
      <c r="F17" s="4" t="s">
        <v>1133</v>
      </c>
      <c r="G17" s="4" t="s">
        <v>1134</v>
      </c>
      <c r="H17" s="4" t="s">
        <v>19</v>
      </c>
      <c r="I17" s="4" t="s">
        <v>96</v>
      </c>
      <c r="J17" s="9">
        <v>85</v>
      </c>
      <c r="K17" s="9">
        <v>165</v>
      </c>
      <c r="M17" s="9">
        <f>K17-J17</f>
        <v>80</v>
      </c>
      <c r="N17" s="10">
        <f>K17/J17-1</f>
        <v>0.94117647058823528</v>
      </c>
      <c r="P17" s="11">
        <v>5.263157894736842E-3</v>
      </c>
      <c r="Q17" s="11">
        <v>9.7864768683274019E-3</v>
      </c>
    </row>
    <row r="18" spans="1:17" s="4" customFormat="1" ht="12.9" customHeight="1" x14ac:dyDescent="0.5">
      <c r="A18" s="4" t="s">
        <v>1135</v>
      </c>
      <c r="C18" s="4">
        <v>2559</v>
      </c>
      <c r="D18" s="4" t="s">
        <v>1136</v>
      </c>
      <c r="E18" s="4" t="s">
        <v>183</v>
      </c>
      <c r="F18" s="4" t="s">
        <v>1137</v>
      </c>
      <c r="G18" s="4" t="s">
        <v>1138</v>
      </c>
      <c r="H18" s="4" t="s">
        <v>19</v>
      </c>
      <c r="I18" s="4" t="s">
        <v>96</v>
      </c>
      <c r="J18" s="9">
        <v>65</v>
      </c>
      <c r="K18" s="9">
        <v>80</v>
      </c>
      <c r="M18" s="9">
        <f>K18-J18</f>
        <v>15</v>
      </c>
      <c r="N18" s="10">
        <f>K18/J18-1</f>
        <v>0.23076923076923084</v>
      </c>
      <c r="P18" s="11">
        <v>4.0247678018575849E-3</v>
      </c>
      <c r="Q18" s="11">
        <v>4.7449584816132862E-3</v>
      </c>
    </row>
    <row r="19" spans="1:17" s="4" customFormat="1" ht="12.9" customHeight="1" x14ac:dyDescent="0.5">
      <c r="A19" s="4" t="s">
        <v>1139</v>
      </c>
      <c r="C19" s="4">
        <v>2560</v>
      </c>
      <c r="D19" s="4" t="s">
        <v>1140</v>
      </c>
      <c r="E19" s="4" t="s">
        <v>183</v>
      </c>
      <c r="F19" s="4" t="s">
        <v>1141</v>
      </c>
      <c r="G19" s="4" t="s">
        <v>1142</v>
      </c>
      <c r="H19" s="4" t="s">
        <v>19</v>
      </c>
      <c r="I19" s="4" t="s">
        <v>96</v>
      </c>
      <c r="J19" s="9">
        <v>35</v>
      </c>
      <c r="K19" s="9">
        <v>145</v>
      </c>
      <c r="M19" s="9">
        <f>K19-J19</f>
        <v>110</v>
      </c>
      <c r="N19" s="10">
        <f>K19/J19-1</f>
        <v>3.1428571428571432</v>
      </c>
      <c r="P19" s="11">
        <v>2.1671826625386998E-3</v>
      </c>
      <c r="Q19" s="11">
        <v>8.6002372479240807E-3</v>
      </c>
    </row>
    <row r="20" spans="1:17" s="4" customFormat="1" ht="12.9" customHeight="1" x14ac:dyDescent="0.5">
      <c r="A20" s="4" t="s">
        <v>1143</v>
      </c>
      <c r="C20" s="4">
        <v>2561</v>
      </c>
      <c r="D20" s="4" t="s">
        <v>1144</v>
      </c>
      <c r="E20" s="4" t="s">
        <v>183</v>
      </c>
      <c r="F20" s="4" t="s">
        <v>1145</v>
      </c>
      <c r="G20" s="4" t="s">
        <v>1143</v>
      </c>
      <c r="H20" s="4" t="s">
        <v>19</v>
      </c>
      <c r="I20" s="4" t="s">
        <v>96</v>
      </c>
      <c r="J20" s="9">
        <v>35</v>
      </c>
      <c r="K20" s="9">
        <v>125</v>
      </c>
      <c r="M20" s="9">
        <f>K20-J20</f>
        <v>90</v>
      </c>
      <c r="N20" s="10">
        <f>K20/J20-1</f>
        <v>2.5714285714285716</v>
      </c>
      <c r="P20" s="11">
        <v>2.1671826625386998E-3</v>
      </c>
      <c r="Q20" s="11">
        <v>7.4139976275207596E-3</v>
      </c>
    </row>
    <row r="21" spans="1:17" s="4" customFormat="1" ht="12.9" customHeight="1" x14ac:dyDescent="0.5">
      <c r="A21" s="4" t="s">
        <v>1146</v>
      </c>
      <c r="C21" s="4">
        <v>2562</v>
      </c>
      <c r="D21" s="4" t="s">
        <v>1147</v>
      </c>
      <c r="E21" s="4" t="s">
        <v>183</v>
      </c>
      <c r="F21" s="4" t="s">
        <v>1148</v>
      </c>
      <c r="G21" s="4" t="s">
        <v>1146</v>
      </c>
      <c r="H21" s="4" t="s">
        <v>19</v>
      </c>
      <c r="I21" s="4" t="s">
        <v>96</v>
      </c>
      <c r="J21" s="9">
        <v>0</v>
      </c>
      <c r="K21" s="9">
        <v>20</v>
      </c>
      <c r="M21" s="9">
        <f>K21-J21</f>
        <v>20</v>
      </c>
      <c r="N21" s="15" t="s">
        <v>154</v>
      </c>
      <c r="P21" s="11">
        <v>0</v>
      </c>
      <c r="Q21" s="11">
        <v>1.1862396204033216E-3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28387</v>
      </c>
      <c r="K23" s="18">
        <v>34400</v>
      </c>
      <c r="M23" s="18">
        <f>K23-J23</f>
        <v>6013</v>
      </c>
      <c r="N23" s="7">
        <f>K23/J23-1</f>
        <v>0.2118223130306125</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8370</v>
      </c>
      <c r="K26" s="6">
        <v>8425</v>
      </c>
      <c r="M26" s="6">
        <f>K26-J26</f>
        <v>55</v>
      </c>
      <c r="N26" s="7">
        <f>K26/J26-1</f>
        <v>6.5710872162485501E-3</v>
      </c>
      <c r="P26" s="8">
        <v>0.51826625386996905</v>
      </c>
      <c r="Q26" s="8">
        <v>0.49970344009489914</v>
      </c>
    </row>
    <row r="27" spans="1:17" s="4" customFormat="1" ht="12.9" customHeight="1" x14ac:dyDescent="0.5">
      <c r="A27" s="4" t="s">
        <v>1099</v>
      </c>
      <c r="C27" s="4">
        <v>2567</v>
      </c>
      <c r="D27" s="4" t="s">
        <v>1100</v>
      </c>
      <c r="E27" s="4" t="s">
        <v>183</v>
      </c>
      <c r="F27" s="4" t="s">
        <v>1101</v>
      </c>
      <c r="G27" s="4" t="s">
        <v>1102</v>
      </c>
      <c r="H27" s="4" t="s">
        <v>19</v>
      </c>
      <c r="I27" s="4" t="s">
        <v>105</v>
      </c>
      <c r="J27" s="9">
        <v>1525</v>
      </c>
      <c r="K27" s="9">
        <v>990</v>
      </c>
      <c r="M27" s="9">
        <f>K27-J27</f>
        <v>-535</v>
      </c>
      <c r="N27" s="10">
        <f>K27/J27-1</f>
        <v>-0.35081967213114751</v>
      </c>
      <c r="P27" s="11">
        <v>9.4427244582043338E-2</v>
      </c>
      <c r="Q27" s="11">
        <v>5.8718861209964411E-2</v>
      </c>
    </row>
    <row r="28" spans="1:17" s="4" customFormat="1" ht="12.9" customHeight="1" x14ac:dyDescent="0.5">
      <c r="A28" s="4" t="s">
        <v>1103</v>
      </c>
      <c r="C28" s="4">
        <v>2568</v>
      </c>
      <c r="D28" s="4" t="s">
        <v>1104</v>
      </c>
      <c r="E28" s="4" t="s">
        <v>183</v>
      </c>
      <c r="F28" s="4" t="s">
        <v>1105</v>
      </c>
      <c r="G28" s="4" t="s">
        <v>1106</v>
      </c>
      <c r="H28" s="4" t="s">
        <v>19</v>
      </c>
      <c r="I28" s="4" t="s">
        <v>105</v>
      </c>
      <c r="J28" s="9">
        <v>1920</v>
      </c>
      <c r="K28" s="9">
        <v>1195</v>
      </c>
      <c r="M28" s="9">
        <f>K28-J28</f>
        <v>-725</v>
      </c>
      <c r="N28" s="10">
        <f>K28/J28-1</f>
        <v>-0.37760416666666663</v>
      </c>
      <c r="P28" s="11">
        <v>0.11888544891640866</v>
      </c>
      <c r="Q28" s="11">
        <v>7.0877817319098452E-2</v>
      </c>
    </row>
    <row r="29" spans="1:17" s="4" customFormat="1" ht="12.9" customHeight="1" x14ac:dyDescent="0.5">
      <c r="A29" s="4" t="s">
        <v>1107</v>
      </c>
      <c r="C29" s="4">
        <v>2569</v>
      </c>
      <c r="D29" s="4" t="s">
        <v>1108</v>
      </c>
      <c r="E29" s="4" t="s">
        <v>183</v>
      </c>
      <c r="F29" s="4" t="s">
        <v>1109</v>
      </c>
      <c r="G29" s="4" t="s">
        <v>1110</v>
      </c>
      <c r="H29" s="4" t="s">
        <v>19</v>
      </c>
      <c r="I29" s="4" t="s">
        <v>105</v>
      </c>
      <c r="J29" s="9">
        <v>1790</v>
      </c>
      <c r="K29" s="9">
        <v>1795</v>
      </c>
      <c r="M29" s="9">
        <f>K29-J29</f>
        <v>5</v>
      </c>
      <c r="N29" s="10">
        <f>K29/J29-1</f>
        <v>2.7932960893854997E-3</v>
      </c>
      <c r="P29" s="11">
        <v>0.1108359133126935</v>
      </c>
      <c r="Q29" s="11">
        <v>0.10646500593119811</v>
      </c>
    </row>
    <row r="30" spans="1:17" s="4" customFormat="1" ht="12.9" customHeight="1" x14ac:dyDescent="0.5">
      <c r="A30" s="4" t="s">
        <v>1111</v>
      </c>
      <c r="C30" s="4">
        <v>2570</v>
      </c>
      <c r="D30" s="4" t="s">
        <v>1112</v>
      </c>
      <c r="E30" s="4" t="s">
        <v>183</v>
      </c>
      <c r="F30" s="4" t="s">
        <v>1113</v>
      </c>
      <c r="G30" s="4" t="s">
        <v>1114</v>
      </c>
      <c r="H30" s="4" t="s">
        <v>19</v>
      </c>
      <c r="I30" s="4" t="s">
        <v>105</v>
      </c>
      <c r="J30" s="9">
        <v>1410</v>
      </c>
      <c r="K30" s="9">
        <v>1525</v>
      </c>
      <c r="M30" s="9">
        <f>K30-J30</f>
        <v>115</v>
      </c>
      <c r="N30" s="10">
        <f>K30/J30-1</f>
        <v>8.1560283687943214E-2</v>
      </c>
      <c r="P30" s="11">
        <v>8.7306501547987622E-2</v>
      </c>
      <c r="Q30" s="11">
        <v>9.0450771055753262E-2</v>
      </c>
    </row>
    <row r="31" spans="1:17" s="4" customFormat="1" ht="12.9" customHeight="1" x14ac:dyDescent="0.5">
      <c r="A31" s="4" t="s">
        <v>1115</v>
      </c>
      <c r="C31" s="4">
        <v>2571</v>
      </c>
      <c r="D31" s="4" t="s">
        <v>1116</v>
      </c>
      <c r="E31" s="4" t="s">
        <v>183</v>
      </c>
      <c r="F31" s="4" t="s">
        <v>1117</v>
      </c>
      <c r="G31" s="4" t="s">
        <v>1118</v>
      </c>
      <c r="H31" s="4" t="s">
        <v>19</v>
      </c>
      <c r="I31" s="4" t="s">
        <v>105</v>
      </c>
      <c r="J31" s="9">
        <v>835</v>
      </c>
      <c r="K31" s="9">
        <v>1355</v>
      </c>
      <c r="M31" s="9">
        <f>K31-J31</f>
        <v>520</v>
      </c>
      <c r="N31" s="10">
        <f>K31/J31-1</f>
        <v>0.6227544910179641</v>
      </c>
      <c r="P31" s="11">
        <v>5.1702786377708976E-2</v>
      </c>
      <c r="Q31" s="11">
        <v>8.0367734282325035E-2</v>
      </c>
    </row>
    <row r="32" spans="1:17" s="4" customFormat="1" ht="12.9" customHeight="1" x14ac:dyDescent="0.5">
      <c r="A32" s="4" t="s">
        <v>1119</v>
      </c>
      <c r="C32" s="4">
        <v>2572</v>
      </c>
      <c r="D32" s="4" t="s">
        <v>1120</v>
      </c>
      <c r="E32" s="4" t="s">
        <v>183</v>
      </c>
      <c r="F32" s="4" t="s">
        <v>1121</v>
      </c>
      <c r="G32" s="4" t="s">
        <v>1122</v>
      </c>
      <c r="H32" s="4" t="s">
        <v>19</v>
      </c>
      <c r="I32" s="4" t="s">
        <v>105</v>
      </c>
      <c r="J32" s="9">
        <v>470</v>
      </c>
      <c r="K32" s="9">
        <v>780</v>
      </c>
      <c r="M32" s="9">
        <f>K32-J32</f>
        <v>310</v>
      </c>
      <c r="N32" s="10">
        <f>K32/J32-1</f>
        <v>0.65957446808510634</v>
      </c>
      <c r="P32" s="11">
        <v>2.910216718266254E-2</v>
      </c>
      <c r="Q32" s="11">
        <v>4.6263345195729534E-2</v>
      </c>
    </row>
    <row r="33" spans="1:17" s="4" customFormat="1" ht="12.9" customHeight="1" x14ac:dyDescent="0.5">
      <c r="A33" s="4" t="s">
        <v>1123</v>
      </c>
      <c r="C33" s="4">
        <v>2573</v>
      </c>
      <c r="D33" s="4" t="s">
        <v>1124</v>
      </c>
      <c r="E33" s="4" t="s">
        <v>183</v>
      </c>
      <c r="F33" s="4" t="s">
        <v>1125</v>
      </c>
      <c r="G33" s="4" t="s">
        <v>1126</v>
      </c>
      <c r="H33" s="4" t="s">
        <v>19</v>
      </c>
      <c r="I33" s="4" t="s">
        <v>105</v>
      </c>
      <c r="J33" s="9">
        <v>200</v>
      </c>
      <c r="K33" s="9">
        <v>375</v>
      </c>
      <c r="M33" s="9">
        <f>K33-J33</f>
        <v>175</v>
      </c>
      <c r="N33" s="10">
        <f>K33/J33-1</f>
        <v>0.875</v>
      </c>
      <c r="P33" s="11">
        <v>1.238390092879257E-2</v>
      </c>
      <c r="Q33" s="11">
        <v>2.2241992882562279E-2</v>
      </c>
    </row>
    <row r="34" spans="1:17" s="4" customFormat="1" ht="12.9" customHeight="1" x14ac:dyDescent="0.5">
      <c r="A34" s="4" t="s">
        <v>1127</v>
      </c>
      <c r="C34" s="4">
        <v>2574</v>
      </c>
      <c r="D34" s="4" t="s">
        <v>1128</v>
      </c>
      <c r="E34" s="4" t="s">
        <v>183</v>
      </c>
      <c r="F34" s="4" t="s">
        <v>1129</v>
      </c>
      <c r="G34" s="4" t="s">
        <v>1130</v>
      </c>
      <c r="H34" s="4" t="s">
        <v>19</v>
      </c>
      <c r="I34" s="4" t="s">
        <v>105</v>
      </c>
      <c r="J34" s="9">
        <v>105</v>
      </c>
      <c r="K34" s="9">
        <v>175</v>
      </c>
      <c r="M34" s="9">
        <f>K34-J34</f>
        <v>70</v>
      </c>
      <c r="N34" s="10">
        <f>K34/J34-1</f>
        <v>0.66666666666666674</v>
      </c>
      <c r="P34" s="11">
        <v>6.501547987616099E-3</v>
      </c>
      <c r="Q34" s="11">
        <v>1.0379596678529062E-2</v>
      </c>
    </row>
    <row r="35" spans="1:17" s="4" customFormat="1" ht="12.9" customHeight="1" x14ac:dyDescent="0.5">
      <c r="A35" s="4" t="s">
        <v>1131</v>
      </c>
      <c r="C35" s="4">
        <v>2575</v>
      </c>
      <c r="D35" s="4" t="s">
        <v>1132</v>
      </c>
      <c r="E35" s="4" t="s">
        <v>183</v>
      </c>
      <c r="F35" s="4" t="s">
        <v>1133</v>
      </c>
      <c r="G35" s="4" t="s">
        <v>1134</v>
      </c>
      <c r="H35" s="4" t="s">
        <v>19</v>
      </c>
      <c r="I35" s="4" t="s">
        <v>105</v>
      </c>
      <c r="J35" s="9">
        <v>45</v>
      </c>
      <c r="K35" s="9">
        <v>115</v>
      </c>
      <c r="M35" s="9">
        <f>K35-J35</f>
        <v>70</v>
      </c>
      <c r="N35" s="10">
        <f>K35/J35-1</f>
        <v>1.5555555555555554</v>
      </c>
      <c r="P35" s="11">
        <v>2.7863777089783283E-3</v>
      </c>
      <c r="Q35" s="11">
        <v>6.8208778173190982E-3</v>
      </c>
    </row>
    <row r="36" spans="1:17" s="4" customFormat="1" ht="12.9" customHeight="1" x14ac:dyDescent="0.5">
      <c r="A36" s="4" t="s">
        <v>1135</v>
      </c>
      <c r="C36" s="4">
        <v>2576</v>
      </c>
      <c r="D36" s="4" t="s">
        <v>1136</v>
      </c>
      <c r="E36" s="4" t="s">
        <v>183</v>
      </c>
      <c r="F36" s="4" t="s">
        <v>1137</v>
      </c>
      <c r="G36" s="4" t="s">
        <v>1138</v>
      </c>
      <c r="H36" s="4" t="s">
        <v>19</v>
      </c>
      <c r="I36" s="4" t="s">
        <v>105</v>
      </c>
      <c r="J36" s="9">
        <v>40</v>
      </c>
      <c r="K36" s="9">
        <v>65</v>
      </c>
      <c r="M36" s="9">
        <f>K36-J36</f>
        <v>25</v>
      </c>
      <c r="N36" s="10">
        <f>K36/J36-1</f>
        <v>0.625</v>
      </c>
      <c r="P36" s="11">
        <v>2.4767801857585141E-3</v>
      </c>
      <c r="Q36" s="11">
        <v>3.8552787663107949E-3</v>
      </c>
    </row>
    <row r="37" spans="1:17" s="4" customFormat="1" ht="12.9" customHeight="1" x14ac:dyDescent="0.5">
      <c r="A37" s="4" t="s">
        <v>1139</v>
      </c>
      <c r="C37" s="4">
        <v>2577</v>
      </c>
      <c r="D37" s="4" t="s">
        <v>1140</v>
      </c>
      <c r="E37" s="4" t="s">
        <v>183</v>
      </c>
      <c r="F37" s="4" t="s">
        <v>1141</v>
      </c>
      <c r="G37" s="4" t="s">
        <v>1142</v>
      </c>
      <c r="H37" s="4" t="s">
        <v>19</v>
      </c>
      <c r="I37" s="4" t="s">
        <v>105</v>
      </c>
      <c r="J37" s="9">
        <v>25</v>
      </c>
      <c r="K37" s="9">
        <v>60</v>
      </c>
      <c r="M37" s="9">
        <f>K37-J37</f>
        <v>35</v>
      </c>
      <c r="N37" s="10">
        <f>K37/J37-1</f>
        <v>1.4</v>
      </c>
      <c r="P37" s="11">
        <v>1.5479876160990713E-3</v>
      </c>
      <c r="Q37" s="11">
        <v>3.5587188612099642E-3</v>
      </c>
    </row>
    <row r="38" spans="1:17" s="4" customFormat="1" ht="12.9" customHeight="1" x14ac:dyDescent="0.5">
      <c r="A38" s="4" t="s">
        <v>1143</v>
      </c>
      <c r="C38" s="4">
        <v>2578</v>
      </c>
      <c r="D38" s="4" t="s">
        <v>1144</v>
      </c>
      <c r="E38" s="4" t="s">
        <v>183</v>
      </c>
      <c r="F38" s="4" t="s">
        <v>1145</v>
      </c>
      <c r="G38" s="4" t="s">
        <v>1143</v>
      </c>
      <c r="H38" s="4" t="s">
        <v>19</v>
      </c>
      <c r="I38" s="4" t="s">
        <v>105</v>
      </c>
      <c r="J38" s="9">
        <v>30</v>
      </c>
      <c r="K38" s="9">
        <v>50</v>
      </c>
      <c r="M38" s="9">
        <f>K38-J38</f>
        <v>20</v>
      </c>
      <c r="N38" s="10">
        <f>K38/J38-1</f>
        <v>0.66666666666666674</v>
      </c>
      <c r="P38" s="11">
        <v>1.8575851393188853E-3</v>
      </c>
      <c r="Q38" s="11">
        <v>2.9655990510083037E-3</v>
      </c>
    </row>
    <row r="39" spans="1:17" s="4" customFormat="1" ht="12.9" customHeight="1" x14ac:dyDescent="0.5">
      <c r="A39" s="4" t="s">
        <v>1146</v>
      </c>
      <c r="C39" s="4">
        <v>2579</v>
      </c>
      <c r="D39" s="4" t="s">
        <v>1147</v>
      </c>
      <c r="E39" s="4" t="s">
        <v>183</v>
      </c>
      <c r="F39" s="4" t="s">
        <v>1148</v>
      </c>
      <c r="G39" s="4" t="s">
        <v>1146</v>
      </c>
      <c r="H39" s="4" t="s">
        <v>19</v>
      </c>
      <c r="I39" s="4" t="s">
        <v>105</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24183</v>
      </c>
      <c r="K41" s="18">
        <v>31400</v>
      </c>
      <c r="M41" s="18">
        <f>K41-J41</f>
        <v>7217</v>
      </c>
      <c r="N41" s="7">
        <f>K41/J41-1</f>
        <v>0.29843278336021162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7930</v>
      </c>
      <c r="K4" s="6">
        <v>7930</v>
      </c>
      <c r="M4" s="6">
        <f>K4-J4</f>
        <v>0</v>
      </c>
      <c r="N4" s="7">
        <f>K4/J4-1</f>
        <v>0</v>
      </c>
    </row>
    <row r="5" spans="1:17" s="4" customFormat="1" ht="12.9" customHeight="1" x14ac:dyDescent="0.5">
      <c r="A5" s="4" t="s">
        <v>1158</v>
      </c>
      <c r="C5" s="4">
        <v>1628</v>
      </c>
      <c r="D5" s="4" t="s">
        <v>1159</v>
      </c>
      <c r="E5" s="4" t="s">
        <v>23</v>
      </c>
      <c r="F5" s="4" t="s">
        <v>1160</v>
      </c>
      <c r="G5" s="4" t="s">
        <v>1159</v>
      </c>
      <c r="H5" s="4" t="s">
        <v>19</v>
      </c>
      <c r="I5" s="4" t="s">
        <v>20</v>
      </c>
      <c r="J5" s="9">
        <v>200</v>
      </c>
      <c r="K5" s="9">
        <v>60</v>
      </c>
      <c r="M5" s="9">
        <f>K5-J5</f>
        <v>-140</v>
      </c>
      <c r="N5" s="10">
        <f>K5/J5-1</f>
        <v>-0.7</v>
      </c>
      <c r="P5" s="11">
        <v>2.5220680958385876E-2</v>
      </c>
      <c r="Q5" s="11">
        <v>7.5662042875157629E-3</v>
      </c>
    </row>
    <row r="6" spans="1:17" s="4" customFormat="1" ht="12.9" customHeight="1" x14ac:dyDescent="0.5">
      <c r="A6" s="4" t="s">
        <v>1161</v>
      </c>
      <c r="C6" s="4">
        <v>1629</v>
      </c>
      <c r="D6" s="4" t="s">
        <v>1162</v>
      </c>
      <c r="E6" s="4" t="s">
        <v>23</v>
      </c>
      <c r="F6" s="4" t="s">
        <v>1163</v>
      </c>
      <c r="G6" s="4" t="s">
        <v>1162</v>
      </c>
      <c r="H6" s="4" t="s">
        <v>19</v>
      </c>
      <c r="I6" s="4" t="s">
        <v>20</v>
      </c>
      <c r="J6" s="9">
        <v>265</v>
      </c>
      <c r="K6" s="9">
        <v>130</v>
      </c>
      <c r="M6" s="9">
        <f>K6-J6</f>
        <v>-135</v>
      </c>
      <c r="N6" s="10">
        <f>K6/J6-1</f>
        <v>-0.50943396226415094</v>
      </c>
      <c r="P6" s="11">
        <v>3.3417402269861285E-2</v>
      </c>
      <c r="Q6" s="11">
        <v>1.6393442622950821E-2</v>
      </c>
    </row>
    <row r="7" spans="1:17" s="4" customFormat="1" ht="12.9" customHeight="1" x14ac:dyDescent="0.5">
      <c r="A7" s="4" t="s">
        <v>1164</v>
      </c>
      <c r="C7" s="4">
        <v>1630</v>
      </c>
      <c r="D7" s="4" t="s">
        <v>1165</v>
      </c>
      <c r="E7" s="4" t="s">
        <v>23</v>
      </c>
      <c r="F7" s="4" t="s">
        <v>1166</v>
      </c>
      <c r="G7" s="4" t="s">
        <v>1165</v>
      </c>
      <c r="H7" s="4" t="s">
        <v>19</v>
      </c>
      <c r="I7" s="4" t="s">
        <v>20</v>
      </c>
      <c r="J7" s="9">
        <v>300</v>
      </c>
      <c r="K7" s="9">
        <v>195</v>
      </c>
      <c r="M7" s="9">
        <f>K7-J7</f>
        <v>-105</v>
      </c>
      <c r="N7" s="10">
        <f>K7/J7-1</f>
        <v>-0.35</v>
      </c>
      <c r="P7" s="11">
        <v>3.7831021437578813E-2</v>
      </c>
      <c r="Q7" s="11">
        <v>2.4590163934426229E-2</v>
      </c>
    </row>
    <row r="8" spans="1:17" s="4" customFormat="1" ht="12.9" customHeight="1" x14ac:dyDescent="0.5">
      <c r="A8" s="4" t="s">
        <v>1167</v>
      </c>
      <c r="C8" s="4">
        <v>1631</v>
      </c>
      <c r="D8" s="4" t="s">
        <v>1168</v>
      </c>
      <c r="E8" s="4" t="s">
        <v>23</v>
      </c>
      <c r="F8" s="4" t="s">
        <v>1169</v>
      </c>
      <c r="G8" s="4" t="s">
        <v>1168</v>
      </c>
      <c r="H8" s="4" t="s">
        <v>19</v>
      </c>
      <c r="I8" s="4" t="s">
        <v>20</v>
      </c>
      <c r="J8" s="9">
        <v>485</v>
      </c>
      <c r="K8" s="9">
        <v>210</v>
      </c>
      <c r="M8" s="9">
        <f>K8-J8</f>
        <v>-275</v>
      </c>
      <c r="N8" s="10">
        <f>K8/J8-1</f>
        <v>-0.5670103092783505</v>
      </c>
      <c r="P8" s="11">
        <v>6.1160151324085747E-2</v>
      </c>
      <c r="Q8" s="11">
        <v>2.6481715006305171E-2</v>
      </c>
    </row>
    <row r="9" spans="1:17" s="4" customFormat="1" ht="12.9" customHeight="1" x14ac:dyDescent="0.5">
      <c r="A9" s="4" t="s">
        <v>1170</v>
      </c>
      <c r="C9" s="4">
        <v>1632</v>
      </c>
      <c r="D9" s="4" t="s">
        <v>1171</v>
      </c>
      <c r="E9" s="4" t="s">
        <v>23</v>
      </c>
      <c r="F9" s="4" t="s">
        <v>1172</v>
      </c>
      <c r="G9" s="4" t="s">
        <v>1171</v>
      </c>
      <c r="H9" s="4" t="s">
        <v>19</v>
      </c>
      <c r="I9" s="4" t="s">
        <v>20</v>
      </c>
      <c r="J9" s="9">
        <v>510</v>
      </c>
      <c r="K9" s="9">
        <v>440</v>
      </c>
      <c r="M9" s="9">
        <f>K9-J9</f>
        <v>-70</v>
      </c>
      <c r="N9" s="10">
        <f>K9/J9-1</f>
        <v>-0.13725490196078427</v>
      </c>
      <c r="P9" s="11">
        <v>6.431273644388398E-2</v>
      </c>
      <c r="Q9" s="11">
        <v>5.5485498108448932E-2</v>
      </c>
    </row>
    <row r="10" spans="1:17" s="4" customFormat="1" ht="12.9" customHeight="1" x14ac:dyDescent="0.5">
      <c r="A10" s="4" t="s">
        <v>1173</v>
      </c>
      <c r="C10" s="4">
        <v>1633</v>
      </c>
      <c r="D10" s="4" t="s">
        <v>1174</v>
      </c>
      <c r="E10" s="4" t="s">
        <v>23</v>
      </c>
      <c r="F10" s="4" t="s">
        <v>1175</v>
      </c>
      <c r="G10" s="4" t="s">
        <v>1174</v>
      </c>
      <c r="H10" s="4" t="s">
        <v>19</v>
      </c>
      <c r="I10" s="4" t="s">
        <v>20</v>
      </c>
      <c r="J10" s="9">
        <v>460</v>
      </c>
      <c r="K10" s="9">
        <v>375</v>
      </c>
      <c r="M10" s="9">
        <f>K10-J10</f>
        <v>-85</v>
      </c>
      <c r="N10" s="10">
        <f>K10/J10-1</f>
        <v>-0.18478260869565222</v>
      </c>
      <c r="P10" s="11">
        <v>5.8007566204287514E-2</v>
      </c>
      <c r="Q10" s="11">
        <v>4.728877679697352E-2</v>
      </c>
    </row>
    <row r="11" spans="1:17" s="4" customFormat="1" ht="12.9" customHeight="1" x14ac:dyDescent="0.5">
      <c r="A11" s="4" t="s">
        <v>1176</v>
      </c>
      <c r="C11" s="4">
        <v>1634</v>
      </c>
      <c r="D11" s="4" t="s">
        <v>1177</v>
      </c>
      <c r="E11" s="4" t="s">
        <v>23</v>
      </c>
      <c r="F11" s="4" t="s">
        <v>1178</v>
      </c>
      <c r="G11" s="4" t="s">
        <v>1177</v>
      </c>
      <c r="H11" s="4" t="s">
        <v>19</v>
      </c>
      <c r="I11" s="4" t="s">
        <v>20</v>
      </c>
      <c r="J11" s="9">
        <v>530</v>
      </c>
      <c r="K11" s="9">
        <v>340</v>
      </c>
      <c r="M11" s="9">
        <f>K11-J11</f>
        <v>-190</v>
      </c>
      <c r="N11" s="10">
        <f>K11/J11-1</f>
        <v>-0.35849056603773588</v>
      </c>
      <c r="P11" s="11">
        <v>6.683480453972257E-2</v>
      </c>
      <c r="Q11" s="11">
        <v>4.2875157629255992E-2</v>
      </c>
    </row>
    <row r="12" spans="1:17" s="4" customFormat="1" ht="12.9" customHeight="1" x14ac:dyDescent="0.5">
      <c r="A12" s="4" t="s">
        <v>1179</v>
      </c>
      <c r="C12" s="4">
        <v>1635</v>
      </c>
      <c r="D12" s="4" t="s">
        <v>1180</v>
      </c>
      <c r="E12" s="4" t="s">
        <v>23</v>
      </c>
      <c r="F12" s="4" t="s">
        <v>1181</v>
      </c>
      <c r="G12" s="4" t="s">
        <v>1180</v>
      </c>
      <c r="H12" s="4" t="s">
        <v>19</v>
      </c>
      <c r="I12" s="4" t="s">
        <v>20</v>
      </c>
      <c r="J12" s="9">
        <v>390</v>
      </c>
      <c r="K12" s="9">
        <v>470</v>
      </c>
      <c r="M12" s="9">
        <f>K12-J12</f>
        <v>80</v>
      </c>
      <c r="N12" s="10">
        <f>K12/J12-1</f>
        <v>0.20512820512820507</v>
      </c>
      <c r="P12" s="11">
        <v>4.9180327868852458E-2</v>
      </c>
      <c r="Q12" s="11">
        <v>5.9268600252206809E-2</v>
      </c>
    </row>
    <row r="13" spans="1:17" s="4" customFormat="1" ht="12.9" customHeight="1" x14ac:dyDescent="0.5">
      <c r="A13" s="4" t="s">
        <v>1182</v>
      </c>
      <c r="C13" s="4">
        <v>1636</v>
      </c>
      <c r="D13" s="4" t="s">
        <v>1183</v>
      </c>
      <c r="E13" s="4" t="s">
        <v>23</v>
      </c>
      <c r="F13" s="4" t="s">
        <v>1184</v>
      </c>
      <c r="G13" s="4" t="s">
        <v>1183</v>
      </c>
      <c r="H13" s="4" t="s">
        <v>19</v>
      </c>
      <c r="I13" s="4" t="s">
        <v>20</v>
      </c>
      <c r="J13" s="9">
        <v>355</v>
      </c>
      <c r="K13" s="9">
        <v>440</v>
      </c>
      <c r="M13" s="9">
        <f>K13-J13</f>
        <v>85</v>
      </c>
      <c r="N13" s="10">
        <f>K13/J13-1</f>
        <v>0.23943661971830976</v>
      </c>
      <c r="P13" s="11">
        <v>4.476670870113493E-2</v>
      </c>
      <c r="Q13" s="11">
        <v>5.5485498108448932E-2</v>
      </c>
    </row>
    <row r="14" spans="1:17" s="4" customFormat="1" ht="12.9" customHeight="1" x14ac:dyDescent="0.5">
      <c r="A14" s="4" t="s">
        <v>1185</v>
      </c>
      <c r="C14" s="4">
        <v>1637</v>
      </c>
      <c r="D14" s="4" t="s">
        <v>1186</v>
      </c>
      <c r="E14" s="4" t="s">
        <v>23</v>
      </c>
      <c r="F14" s="4" t="s">
        <v>1187</v>
      </c>
      <c r="G14" s="4" t="s">
        <v>1186</v>
      </c>
      <c r="H14" s="4" t="s">
        <v>19</v>
      </c>
      <c r="I14" s="4" t="s">
        <v>20</v>
      </c>
      <c r="J14" s="9">
        <v>385</v>
      </c>
      <c r="K14" s="9">
        <v>330</v>
      </c>
      <c r="M14" s="9">
        <f>K14-J14</f>
        <v>-55</v>
      </c>
      <c r="N14" s="10">
        <f>K14/J14-1</f>
        <v>-0.1428571428571429</v>
      </c>
      <c r="P14" s="11">
        <v>4.8549810844892814E-2</v>
      </c>
      <c r="Q14" s="11">
        <v>4.1614123581336697E-2</v>
      </c>
    </row>
    <row r="15" spans="1:17" s="4" customFormat="1" ht="12.9" customHeight="1" x14ac:dyDescent="0.5">
      <c r="A15" s="4" t="s">
        <v>1119</v>
      </c>
      <c r="C15" s="4">
        <v>1638</v>
      </c>
      <c r="D15" s="4" t="s">
        <v>1188</v>
      </c>
      <c r="E15" s="4" t="s">
        <v>23</v>
      </c>
      <c r="F15" s="4" t="s">
        <v>1189</v>
      </c>
      <c r="G15" s="4" t="s">
        <v>1188</v>
      </c>
      <c r="H15" s="4" t="s">
        <v>19</v>
      </c>
      <c r="I15" s="4" t="s">
        <v>20</v>
      </c>
      <c r="J15" s="9">
        <v>710</v>
      </c>
      <c r="K15" s="9">
        <v>630</v>
      </c>
      <c r="M15" s="9">
        <f>K15-J15</f>
        <v>-80</v>
      </c>
      <c r="N15" s="10">
        <f>K15/J15-1</f>
        <v>-0.11267605633802813</v>
      </c>
      <c r="P15" s="11">
        <v>8.953341740226986E-2</v>
      </c>
      <c r="Q15" s="11">
        <v>7.9445145018915517E-2</v>
      </c>
    </row>
    <row r="16" spans="1:17" s="4" customFormat="1" ht="12.9" customHeight="1" x14ac:dyDescent="0.5">
      <c r="A16" s="4" t="s">
        <v>1123</v>
      </c>
      <c r="C16" s="4">
        <v>1639</v>
      </c>
      <c r="D16" s="4" t="s">
        <v>1190</v>
      </c>
      <c r="E16" s="4" t="s">
        <v>23</v>
      </c>
      <c r="F16" s="4" t="s">
        <v>1191</v>
      </c>
      <c r="G16" s="4" t="s">
        <v>1190</v>
      </c>
      <c r="H16" s="4" t="s">
        <v>19</v>
      </c>
      <c r="I16" s="4" t="s">
        <v>20</v>
      </c>
      <c r="J16" s="9">
        <v>660</v>
      </c>
      <c r="K16" s="9">
        <v>510</v>
      </c>
      <c r="M16" s="9">
        <f>K16-J16</f>
        <v>-150</v>
      </c>
      <c r="N16" s="10">
        <f>K16/J16-1</f>
        <v>-0.22727272727272729</v>
      </c>
      <c r="P16" s="11">
        <v>8.3228247162673394E-2</v>
      </c>
      <c r="Q16" s="11">
        <v>6.431273644388398E-2</v>
      </c>
    </row>
    <row r="17" spans="1:17" s="4" customFormat="1" ht="12.9" customHeight="1" x14ac:dyDescent="0.5">
      <c r="A17" s="4" t="s">
        <v>1127</v>
      </c>
      <c r="C17" s="4">
        <v>1640</v>
      </c>
      <c r="D17" s="4" t="s">
        <v>1192</v>
      </c>
      <c r="E17" s="4" t="s">
        <v>23</v>
      </c>
      <c r="F17" s="4" t="s">
        <v>1193</v>
      </c>
      <c r="G17" s="4" t="s">
        <v>1192</v>
      </c>
      <c r="H17" s="4" t="s">
        <v>19</v>
      </c>
      <c r="I17" s="4" t="s">
        <v>20</v>
      </c>
      <c r="J17" s="9">
        <v>640</v>
      </c>
      <c r="K17" s="9">
        <v>635</v>
      </c>
      <c r="M17" s="9">
        <f>K17-J17</f>
        <v>-5</v>
      </c>
      <c r="N17" s="10">
        <f>K17/J17-1</f>
        <v>-7.8125E-3</v>
      </c>
      <c r="P17" s="11">
        <v>8.0706179066834804E-2</v>
      </c>
      <c r="Q17" s="11">
        <v>8.0075662042875154E-2</v>
      </c>
    </row>
    <row r="18" spans="1:17" s="4" customFormat="1" ht="12.9" customHeight="1" x14ac:dyDescent="0.5">
      <c r="A18" s="4" t="s">
        <v>1131</v>
      </c>
      <c r="C18" s="4">
        <v>1641</v>
      </c>
      <c r="D18" s="4" t="s">
        <v>1194</v>
      </c>
      <c r="E18" s="4" t="s">
        <v>23</v>
      </c>
      <c r="F18" s="4" t="s">
        <v>1195</v>
      </c>
      <c r="G18" s="4" t="s">
        <v>1194</v>
      </c>
      <c r="H18" s="4" t="s">
        <v>19</v>
      </c>
      <c r="I18" s="4" t="s">
        <v>20</v>
      </c>
      <c r="J18" s="9">
        <v>515</v>
      </c>
      <c r="K18" s="9">
        <v>545</v>
      </c>
      <c r="M18" s="9">
        <f>K18-J18</f>
        <v>30</v>
      </c>
      <c r="N18" s="10">
        <f>K18/J18-1</f>
        <v>5.8252427184465994E-2</v>
      </c>
      <c r="P18" s="11">
        <v>6.4943253467843631E-2</v>
      </c>
      <c r="Q18" s="11">
        <v>6.8726355611601508E-2</v>
      </c>
    </row>
    <row r="19" spans="1:17" s="4" customFormat="1" ht="12.9" customHeight="1" x14ac:dyDescent="0.5">
      <c r="A19" s="4" t="s">
        <v>1135</v>
      </c>
      <c r="C19" s="4">
        <v>1642</v>
      </c>
      <c r="D19" s="4" t="s">
        <v>1196</v>
      </c>
      <c r="E19" s="4" t="s">
        <v>23</v>
      </c>
      <c r="F19" s="4" t="s">
        <v>1197</v>
      </c>
      <c r="G19" s="4" t="s">
        <v>1196</v>
      </c>
      <c r="H19" s="4" t="s">
        <v>19</v>
      </c>
      <c r="I19" s="4" t="s">
        <v>20</v>
      </c>
      <c r="J19" s="9">
        <v>405</v>
      </c>
      <c r="K19" s="9">
        <v>510</v>
      </c>
      <c r="M19" s="9">
        <f>K19-J19</f>
        <v>105</v>
      </c>
      <c r="N19" s="10">
        <f>K19/J19-1</f>
        <v>0.2592592592592593</v>
      </c>
      <c r="P19" s="11">
        <v>5.1071878940731397E-2</v>
      </c>
      <c r="Q19" s="11">
        <v>6.431273644388398E-2</v>
      </c>
    </row>
    <row r="20" spans="1:17" s="4" customFormat="1" ht="12.9" customHeight="1" x14ac:dyDescent="0.5">
      <c r="A20" s="4" t="s">
        <v>1139</v>
      </c>
      <c r="C20" s="4">
        <v>1643</v>
      </c>
      <c r="D20" s="4" t="s">
        <v>1198</v>
      </c>
      <c r="E20" s="4" t="s">
        <v>23</v>
      </c>
      <c r="F20" s="4" t="s">
        <v>1199</v>
      </c>
      <c r="G20" s="4" t="s">
        <v>1198</v>
      </c>
      <c r="H20" s="4" t="s">
        <v>19</v>
      </c>
      <c r="I20" s="4" t="s">
        <v>20</v>
      </c>
      <c r="J20" s="9">
        <v>1125</v>
      </c>
      <c r="K20" s="9">
        <v>2125</v>
      </c>
      <c r="M20" s="9">
        <f>K20-J20</f>
        <v>1000</v>
      </c>
      <c r="N20" s="10">
        <f>K20/J20-1</f>
        <v>0.88888888888888884</v>
      </c>
      <c r="P20" s="11">
        <v>0.14186633039092056</v>
      </c>
      <c r="Q20" s="11">
        <v>0.26796973518284994</v>
      </c>
    </row>
    <row r="21" spans="1:17" s="4" customFormat="1" ht="12.9" customHeight="1" x14ac:dyDescent="0.5">
      <c r="A21" s="4" t="s">
        <v>1200</v>
      </c>
      <c r="C21" s="4">
        <v>1644</v>
      </c>
      <c r="D21" s="4" t="s">
        <v>1201</v>
      </c>
      <c r="E21" s="4" t="s">
        <v>23</v>
      </c>
      <c r="F21" s="4" t="s">
        <v>1202</v>
      </c>
      <c r="G21" s="4" t="s">
        <v>1201</v>
      </c>
      <c r="H21" s="4" t="s">
        <v>19</v>
      </c>
      <c r="I21" s="4" t="s">
        <v>20</v>
      </c>
      <c r="J21" s="9">
        <v>610</v>
      </c>
      <c r="K21" s="9">
        <v>970</v>
      </c>
      <c r="M21" s="9">
        <f>K21-J21</f>
        <v>360</v>
      </c>
      <c r="N21" s="10">
        <f>K21/J21-1</f>
        <v>0.5901639344262295</v>
      </c>
      <c r="P21" s="11">
        <v>7.6923076923076927E-2</v>
      </c>
      <c r="Q21" s="11">
        <v>0.12232030264817149</v>
      </c>
    </row>
    <row r="22" spans="1:17" s="4" customFormat="1" ht="12.9" customHeight="1" x14ac:dyDescent="0.5">
      <c r="A22" s="4" t="s">
        <v>1203</v>
      </c>
      <c r="C22" s="4">
        <v>1645</v>
      </c>
      <c r="D22" s="4" t="s">
        <v>1204</v>
      </c>
      <c r="E22" s="4" t="s">
        <v>23</v>
      </c>
      <c r="F22" s="4" t="s">
        <v>1205</v>
      </c>
      <c r="G22" s="4" t="s">
        <v>1204</v>
      </c>
      <c r="H22" s="4" t="s">
        <v>19</v>
      </c>
      <c r="I22" s="4" t="s">
        <v>20</v>
      </c>
      <c r="J22" s="9">
        <v>290</v>
      </c>
      <c r="K22" s="9">
        <v>525</v>
      </c>
      <c r="M22" s="9">
        <f>K22-J22</f>
        <v>235</v>
      </c>
      <c r="N22" s="10">
        <f>K22/J22-1</f>
        <v>0.81034482758620685</v>
      </c>
      <c r="P22" s="11">
        <v>3.6569987389659518E-2</v>
      </c>
      <c r="Q22" s="11">
        <v>6.6204287515762919E-2</v>
      </c>
    </row>
    <row r="23" spans="1:17" s="4" customFormat="1" ht="12.9" customHeight="1" x14ac:dyDescent="0.5">
      <c r="A23" s="4" t="s">
        <v>1206</v>
      </c>
      <c r="C23" s="4">
        <v>1646</v>
      </c>
      <c r="D23" s="4" t="s">
        <v>1207</v>
      </c>
      <c r="E23" s="4" t="s">
        <v>23</v>
      </c>
      <c r="F23" s="4" t="s">
        <v>1208</v>
      </c>
      <c r="G23" s="4" t="s">
        <v>1207</v>
      </c>
      <c r="H23" s="4" t="s">
        <v>19</v>
      </c>
      <c r="I23" s="4" t="s">
        <v>20</v>
      </c>
      <c r="J23" s="9">
        <v>190</v>
      </c>
      <c r="K23" s="9">
        <v>505</v>
      </c>
      <c r="M23" s="9">
        <f>K23-J23</f>
        <v>315</v>
      </c>
      <c r="N23" s="10">
        <f>K23/J23-1</f>
        <v>1.6578947368421053</v>
      </c>
      <c r="P23" s="11">
        <v>2.3959646910466582E-2</v>
      </c>
      <c r="Q23" s="11">
        <v>6.3682219419924344E-2</v>
      </c>
    </row>
    <row r="24" spans="1:17" s="4" customFormat="1" ht="12.9" customHeight="1" x14ac:dyDescent="0.5">
      <c r="A24" s="4" t="s">
        <v>1209</v>
      </c>
      <c r="C24" s="4">
        <v>1647</v>
      </c>
      <c r="D24" s="4" t="s">
        <v>1210</v>
      </c>
      <c r="E24" s="4" t="s">
        <v>23</v>
      </c>
      <c r="F24" s="4" t="s">
        <v>1211</v>
      </c>
      <c r="G24" s="4" t="s">
        <v>1210</v>
      </c>
      <c r="H24" s="4" t="s">
        <v>19</v>
      </c>
      <c r="I24" s="4" t="s">
        <v>20</v>
      </c>
      <c r="J24" s="9">
        <v>35</v>
      </c>
      <c r="K24" s="9">
        <v>130</v>
      </c>
      <c r="M24" s="9">
        <f>K24-J24</f>
        <v>95</v>
      </c>
      <c r="N24" s="10">
        <f>K24/J24-1</f>
        <v>2.7142857142857144</v>
      </c>
      <c r="P24" s="11">
        <v>4.4136191677175288E-3</v>
      </c>
      <c r="Q24" s="11">
        <v>1.6393442622950821E-2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51041</v>
      </c>
      <c r="K26" s="18">
        <v>67500</v>
      </c>
      <c r="M26" s="18">
        <f>K26-J26</f>
        <v>16459</v>
      </c>
      <c r="N26" s="7">
        <f>K26/J26-1</f>
        <v>0.32246625262044248</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7930</v>
      </c>
      <c r="K29" s="6">
        <v>7930</v>
      </c>
      <c r="M29" s="6">
        <f>K29-J29</f>
        <v>0</v>
      </c>
      <c r="N29" s="7">
        <f>K29/J29-1</f>
        <v>0</v>
      </c>
    </row>
    <row r="30" spans="1:17" s="4" customFormat="1" ht="12.9" customHeight="1" x14ac:dyDescent="0.5">
      <c r="A30" s="4" t="s">
        <v>1158</v>
      </c>
      <c r="C30" s="4">
        <v>1649</v>
      </c>
      <c r="D30" s="4" t="s">
        <v>1159</v>
      </c>
      <c r="E30" s="4" t="s">
        <v>23</v>
      </c>
      <c r="F30" s="4" t="s">
        <v>1220</v>
      </c>
      <c r="G30" s="4" t="s">
        <v>1159</v>
      </c>
      <c r="H30" s="4" t="s">
        <v>19</v>
      </c>
      <c r="I30" s="4" t="s">
        <v>20</v>
      </c>
      <c r="J30" s="9">
        <v>200</v>
      </c>
      <c r="K30" s="9">
        <v>60</v>
      </c>
      <c r="M30" s="9">
        <f>K30-J30</f>
        <v>-140</v>
      </c>
      <c r="N30" s="10">
        <f>K30/J30-1</f>
        <v>-0.7</v>
      </c>
      <c r="P30" s="11">
        <v>2.5220680958385876E-2</v>
      </c>
      <c r="Q30" s="11">
        <v>7.5662042875157629E-3</v>
      </c>
    </row>
    <row r="31" spans="1:17" s="4" customFormat="1" ht="12.9" customHeight="1" x14ac:dyDescent="0.5">
      <c r="A31" s="4" t="s">
        <v>1161</v>
      </c>
      <c r="C31" s="4">
        <v>1650</v>
      </c>
      <c r="D31" s="4" t="s">
        <v>1162</v>
      </c>
      <c r="E31" s="4" t="s">
        <v>23</v>
      </c>
      <c r="F31" s="4" t="s">
        <v>1221</v>
      </c>
      <c r="G31" s="4" t="s">
        <v>1162</v>
      </c>
      <c r="H31" s="4" t="s">
        <v>19</v>
      </c>
      <c r="I31" s="4" t="s">
        <v>20</v>
      </c>
      <c r="J31" s="9">
        <v>280</v>
      </c>
      <c r="K31" s="9">
        <v>130</v>
      </c>
      <c r="M31" s="9">
        <f>K31-J31</f>
        <v>-150</v>
      </c>
      <c r="N31" s="10">
        <f>K31/J31-1</f>
        <v>-0.5357142857142857</v>
      </c>
      <c r="P31" s="11">
        <v>3.530895334174023E-2</v>
      </c>
      <c r="Q31" s="11">
        <v>1.6393442622950821E-2</v>
      </c>
    </row>
    <row r="32" spans="1:17" s="4" customFormat="1" ht="12.9" customHeight="1" x14ac:dyDescent="0.5">
      <c r="A32" s="4" t="s">
        <v>1164</v>
      </c>
      <c r="C32" s="4">
        <v>1651</v>
      </c>
      <c r="D32" s="4" t="s">
        <v>1165</v>
      </c>
      <c r="E32" s="4" t="s">
        <v>23</v>
      </c>
      <c r="F32" s="4" t="s">
        <v>1222</v>
      </c>
      <c r="G32" s="4" t="s">
        <v>1165</v>
      </c>
      <c r="H32" s="4" t="s">
        <v>19</v>
      </c>
      <c r="I32" s="4" t="s">
        <v>20</v>
      </c>
      <c r="J32" s="9">
        <v>290</v>
      </c>
      <c r="K32" s="9">
        <v>220</v>
      </c>
      <c r="M32" s="9">
        <f>K32-J32</f>
        <v>-70</v>
      </c>
      <c r="N32" s="10">
        <f>K32/J32-1</f>
        <v>-0.24137931034482762</v>
      </c>
      <c r="P32" s="11">
        <v>3.6569987389659518E-2</v>
      </c>
      <c r="Q32" s="11">
        <v>2.7742749054224466E-2</v>
      </c>
    </row>
    <row r="33" spans="1:17" s="4" customFormat="1" ht="12.9" customHeight="1" x14ac:dyDescent="0.5">
      <c r="A33" s="4" t="s">
        <v>1167</v>
      </c>
      <c r="C33" s="4">
        <v>1652</v>
      </c>
      <c r="D33" s="4" t="s">
        <v>1168</v>
      </c>
      <c r="E33" s="4" t="s">
        <v>23</v>
      </c>
      <c r="F33" s="4" t="s">
        <v>1223</v>
      </c>
      <c r="G33" s="4" t="s">
        <v>1168</v>
      </c>
      <c r="H33" s="4" t="s">
        <v>19</v>
      </c>
      <c r="I33" s="4" t="s">
        <v>20</v>
      </c>
      <c r="J33" s="9">
        <v>525</v>
      </c>
      <c r="K33" s="9">
        <v>215</v>
      </c>
      <c r="M33" s="9">
        <f>K33-J33</f>
        <v>-310</v>
      </c>
      <c r="N33" s="10">
        <f>K33/J33-1</f>
        <v>-0.59047619047619049</v>
      </c>
      <c r="P33" s="11">
        <v>6.6204287515762919E-2</v>
      </c>
      <c r="Q33" s="11">
        <v>2.7112232030264818E-2</v>
      </c>
    </row>
    <row r="34" spans="1:17" s="4" customFormat="1" ht="12.9" customHeight="1" x14ac:dyDescent="0.5">
      <c r="A34" s="4" t="s">
        <v>1170</v>
      </c>
      <c r="C34" s="4">
        <v>1653</v>
      </c>
      <c r="D34" s="4" t="s">
        <v>1171</v>
      </c>
      <c r="E34" s="4" t="s">
        <v>23</v>
      </c>
      <c r="F34" s="4" t="s">
        <v>1224</v>
      </c>
      <c r="G34" s="4" t="s">
        <v>1171</v>
      </c>
      <c r="H34" s="4" t="s">
        <v>19</v>
      </c>
      <c r="I34" s="4" t="s">
        <v>20</v>
      </c>
      <c r="J34" s="9">
        <v>575</v>
      </c>
      <c r="K34" s="9">
        <v>475</v>
      </c>
      <c r="M34" s="9">
        <f>K34-J34</f>
        <v>-100</v>
      </c>
      <c r="N34" s="10">
        <f>K34/J34-1</f>
        <v>-0.17391304347826086</v>
      </c>
      <c r="P34" s="11">
        <v>7.2509457755359399E-2</v>
      </c>
      <c r="Q34" s="11">
        <v>5.9899117276166459E-2</v>
      </c>
    </row>
    <row r="35" spans="1:17" s="4" customFormat="1" ht="12.9" customHeight="1" x14ac:dyDescent="0.5">
      <c r="A35" s="4" t="s">
        <v>1173</v>
      </c>
      <c r="C35" s="4">
        <v>1654</v>
      </c>
      <c r="D35" s="4" t="s">
        <v>1174</v>
      </c>
      <c r="E35" s="4" t="s">
        <v>23</v>
      </c>
      <c r="F35" s="4" t="s">
        <v>1225</v>
      </c>
      <c r="G35" s="4" t="s">
        <v>1174</v>
      </c>
      <c r="H35" s="4" t="s">
        <v>19</v>
      </c>
      <c r="I35" s="4" t="s">
        <v>20</v>
      </c>
      <c r="J35" s="9">
        <v>560</v>
      </c>
      <c r="K35" s="9">
        <v>415</v>
      </c>
      <c r="M35" s="9">
        <f>K35-J35</f>
        <v>-145</v>
      </c>
      <c r="N35" s="10">
        <f>K35/J35-1</f>
        <v>-0.2589285714285714</v>
      </c>
      <c r="P35" s="11">
        <v>7.0617906683480461E-2</v>
      </c>
      <c r="Q35" s="11">
        <v>5.2332912988650691E-2</v>
      </c>
    </row>
    <row r="36" spans="1:17" s="4" customFormat="1" ht="12.9" customHeight="1" x14ac:dyDescent="0.5">
      <c r="A36" s="4" t="s">
        <v>1176</v>
      </c>
      <c r="C36" s="4">
        <v>1655</v>
      </c>
      <c r="D36" s="4" t="s">
        <v>1177</v>
      </c>
      <c r="E36" s="4" t="s">
        <v>23</v>
      </c>
      <c r="F36" s="4" t="s">
        <v>1226</v>
      </c>
      <c r="G36" s="4" t="s">
        <v>1177</v>
      </c>
      <c r="H36" s="4" t="s">
        <v>19</v>
      </c>
      <c r="I36" s="4" t="s">
        <v>20</v>
      </c>
      <c r="J36" s="9">
        <v>500</v>
      </c>
      <c r="K36" s="9">
        <v>480</v>
      </c>
      <c r="M36" s="9">
        <f>K36-J36</f>
        <v>-20</v>
      </c>
      <c r="N36" s="10">
        <f>K36/J36-1</f>
        <v>-4.0000000000000036E-2</v>
      </c>
      <c r="P36" s="11">
        <v>6.3051702395964693E-2</v>
      </c>
      <c r="Q36" s="11">
        <v>6.0529634300126103E-2</v>
      </c>
    </row>
    <row r="37" spans="1:17" s="4" customFormat="1" ht="12.9" customHeight="1" x14ac:dyDescent="0.5">
      <c r="A37" s="4" t="s">
        <v>1179</v>
      </c>
      <c r="C37" s="4">
        <v>1656</v>
      </c>
      <c r="D37" s="4" t="s">
        <v>1180</v>
      </c>
      <c r="E37" s="4" t="s">
        <v>23</v>
      </c>
      <c r="F37" s="4" t="s">
        <v>1227</v>
      </c>
      <c r="G37" s="4" t="s">
        <v>1180</v>
      </c>
      <c r="H37" s="4" t="s">
        <v>19</v>
      </c>
      <c r="I37" s="4" t="s">
        <v>20</v>
      </c>
      <c r="J37" s="9">
        <v>475</v>
      </c>
      <c r="K37" s="9">
        <v>510</v>
      </c>
      <c r="M37" s="9">
        <f>K37-J37</f>
        <v>35</v>
      </c>
      <c r="N37" s="10">
        <f>K37/J37-1</f>
        <v>7.3684210526315796E-2</v>
      </c>
      <c r="P37" s="11">
        <v>5.9899117276166459E-2</v>
      </c>
      <c r="Q37" s="11">
        <v>6.431273644388398E-2</v>
      </c>
    </row>
    <row r="38" spans="1:17" s="4" customFormat="1" ht="12.9" customHeight="1" x14ac:dyDescent="0.5">
      <c r="A38" s="4" t="s">
        <v>1182</v>
      </c>
      <c r="C38" s="4">
        <v>1657</v>
      </c>
      <c r="D38" s="4" t="s">
        <v>1183</v>
      </c>
      <c r="E38" s="4" t="s">
        <v>23</v>
      </c>
      <c r="F38" s="4" t="s">
        <v>1228</v>
      </c>
      <c r="G38" s="4" t="s">
        <v>1183</v>
      </c>
      <c r="H38" s="4" t="s">
        <v>19</v>
      </c>
      <c r="I38" s="4" t="s">
        <v>20</v>
      </c>
      <c r="J38" s="9">
        <v>440</v>
      </c>
      <c r="K38" s="9">
        <v>440</v>
      </c>
      <c r="M38" s="9">
        <f>K38-J38</f>
        <v>0</v>
      </c>
      <c r="N38" s="10">
        <f>K38/J38-1</f>
        <v>0</v>
      </c>
      <c r="P38" s="11">
        <v>5.5485498108448932E-2</v>
      </c>
      <c r="Q38" s="11">
        <v>5.5485498108448932E-2</v>
      </c>
    </row>
    <row r="39" spans="1:17" s="4" customFormat="1" ht="12.9" customHeight="1" x14ac:dyDescent="0.5">
      <c r="A39" s="4" t="s">
        <v>1185</v>
      </c>
      <c r="C39" s="4">
        <v>1658</v>
      </c>
      <c r="D39" s="4" t="s">
        <v>1186</v>
      </c>
      <c r="E39" s="4" t="s">
        <v>23</v>
      </c>
      <c r="F39" s="4" t="s">
        <v>1229</v>
      </c>
      <c r="G39" s="4" t="s">
        <v>1186</v>
      </c>
      <c r="H39" s="4" t="s">
        <v>19</v>
      </c>
      <c r="I39" s="4" t="s">
        <v>20</v>
      </c>
      <c r="J39" s="9">
        <v>475</v>
      </c>
      <c r="K39" s="9">
        <v>355</v>
      </c>
      <c r="M39" s="9">
        <f>K39-J39</f>
        <v>-120</v>
      </c>
      <c r="N39" s="10">
        <f>K39/J39-1</f>
        <v>-0.25263157894736843</v>
      </c>
      <c r="P39" s="11">
        <v>5.9899117276166459E-2</v>
      </c>
      <c r="Q39" s="11">
        <v>4.476670870113493E-2</v>
      </c>
    </row>
    <row r="40" spans="1:17" s="4" customFormat="1" ht="12.9" customHeight="1" x14ac:dyDescent="0.5">
      <c r="A40" s="4" t="s">
        <v>1119</v>
      </c>
      <c r="C40" s="4">
        <v>1659</v>
      </c>
      <c r="D40" s="4" t="s">
        <v>1188</v>
      </c>
      <c r="E40" s="4" t="s">
        <v>23</v>
      </c>
      <c r="F40" s="4" t="s">
        <v>1230</v>
      </c>
      <c r="G40" s="4" t="s">
        <v>1188</v>
      </c>
      <c r="H40" s="4" t="s">
        <v>19</v>
      </c>
      <c r="I40" s="4" t="s">
        <v>20</v>
      </c>
      <c r="J40" s="9">
        <v>795</v>
      </c>
      <c r="K40" s="9">
        <v>685</v>
      </c>
      <c r="M40" s="9">
        <f>K40-J40</f>
        <v>-110</v>
      </c>
      <c r="N40" s="10">
        <f>K40/J40-1</f>
        <v>-0.13836477987421381</v>
      </c>
      <c r="P40" s="11">
        <v>0.10025220680958385</v>
      </c>
      <c r="Q40" s="11">
        <v>8.638083228247162E-2</v>
      </c>
    </row>
    <row r="41" spans="1:17" s="4" customFormat="1" ht="12.9" customHeight="1" x14ac:dyDescent="0.5">
      <c r="A41" s="4" t="s">
        <v>1123</v>
      </c>
      <c r="C41" s="4">
        <v>1660</v>
      </c>
      <c r="D41" s="4" t="s">
        <v>1190</v>
      </c>
      <c r="E41" s="4" t="s">
        <v>23</v>
      </c>
      <c r="F41" s="4" t="s">
        <v>1231</v>
      </c>
      <c r="G41" s="4" t="s">
        <v>1190</v>
      </c>
      <c r="H41" s="4" t="s">
        <v>19</v>
      </c>
      <c r="I41" s="4" t="s">
        <v>20</v>
      </c>
      <c r="J41" s="9">
        <v>800</v>
      </c>
      <c r="K41" s="9">
        <v>665</v>
      </c>
      <c r="M41" s="9">
        <f>K41-J41</f>
        <v>-135</v>
      </c>
      <c r="N41" s="10">
        <f>K41/J41-1</f>
        <v>-0.16874999999999996</v>
      </c>
      <c r="P41" s="11">
        <v>0.10088272383354351</v>
      </c>
      <c r="Q41" s="11">
        <v>8.3858764186633045E-2</v>
      </c>
    </row>
    <row r="42" spans="1:17" s="4" customFormat="1" ht="12.9" customHeight="1" x14ac:dyDescent="0.5">
      <c r="A42" s="4" t="s">
        <v>1127</v>
      </c>
      <c r="C42" s="4">
        <v>1661</v>
      </c>
      <c r="D42" s="4" t="s">
        <v>1192</v>
      </c>
      <c r="E42" s="4" t="s">
        <v>23</v>
      </c>
      <c r="F42" s="4" t="s">
        <v>1232</v>
      </c>
      <c r="G42" s="4" t="s">
        <v>1192</v>
      </c>
      <c r="H42" s="4" t="s">
        <v>19</v>
      </c>
      <c r="I42" s="4" t="s">
        <v>20</v>
      </c>
      <c r="J42" s="9">
        <v>590</v>
      </c>
      <c r="K42" s="9">
        <v>720</v>
      </c>
      <c r="M42" s="9">
        <f>K42-J42</f>
        <v>130</v>
      </c>
      <c r="N42" s="10">
        <f>K42/J42-1</f>
        <v>0.22033898305084754</v>
      </c>
      <c r="P42" s="11">
        <v>7.4401008827238338E-2</v>
      </c>
      <c r="Q42" s="11">
        <v>9.0794451450189162E-2</v>
      </c>
    </row>
    <row r="43" spans="1:17" s="4" customFormat="1" ht="12.9" customHeight="1" x14ac:dyDescent="0.5">
      <c r="A43" s="4" t="s">
        <v>1131</v>
      </c>
      <c r="C43" s="4">
        <v>1662</v>
      </c>
      <c r="D43" s="4" t="s">
        <v>1194</v>
      </c>
      <c r="E43" s="4" t="s">
        <v>23</v>
      </c>
      <c r="F43" s="4" t="s">
        <v>1233</v>
      </c>
      <c r="G43" s="4" t="s">
        <v>1194</v>
      </c>
      <c r="H43" s="4" t="s">
        <v>19</v>
      </c>
      <c r="I43" s="4" t="s">
        <v>20</v>
      </c>
      <c r="J43" s="9">
        <v>430</v>
      </c>
      <c r="K43" s="9">
        <v>640</v>
      </c>
      <c r="M43" s="9">
        <f>K43-J43</f>
        <v>210</v>
      </c>
      <c r="N43" s="10">
        <f>K43/J43-1</f>
        <v>0.48837209302325579</v>
      </c>
      <c r="P43" s="11">
        <v>5.4224464060529637E-2</v>
      </c>
      <c r="Q43" s="11">
        <v>8.0706179066834804E-2</v>
      </c>
    </row>
    <row r="44" spans="1:17" s="4" customFormat="1" ht="12.9" customHeight="1" x14ac:dyDescent="0.5">
      <c r="A44" s="4" t="s">
        <v>1135</v>
      </c>
      <c r="C44" s="4">
        <v>1663</v>
      </c>
      <c r="D44" s="4" t="s">
        <v>1196</v>
      </c>
      <c r="E44" s="4" t="s">
        <v>23</v>
      </c>
      <c r="F44" s="4" t="s">
        <v>1234</v>
      </c>
      <c r="G44" s="4" t="s">
        <v>1196</v>
      </c>
      <c r="H44" s="4" t="s">
        <v>19</v>
      </c>
      <c r="I44" s="4" t="s">
        <v>20</v>
      </c>
      <c r="J44" s="9">
        <v>375</v>
      </c>
      <c r="K44" s="9">
        <v>450</v>
      </c>
      <c r="M44" s="9">
        <f>K44-J44</f>
        <v>75</v>
      </c>
      <c r="N44" s="10">
        <f>K44/J44-1</f>
        <v>0.19999999999999996</v>
      </c>
      <c r="P44" s="11">
        <v>4.728877679697352E-2</v>
      </c>
      <c r="Q44" s="11">
        <v>5.6746532156368219E-2</v>
      </c>
    </row>
    <row r="45" spans="1:17" s="4" customFormat="1" ht="12.9" customHeight="1" x14ac:dyDescent="0.5">
      <c r="A45" s="4" t="s">
        <v>1139</v>
      </c>
      <c r="C45" s="4">
        <v>1664</v>
      </c>
      <c r="D45" s="4" t="s">
        <v>1198</v>
      </c>
      <c r="E45" s="4" t="s">
        <v>23</v>
      </c>
      <c r="F45" s="4" t="s">
        <v>1235</v>
      </c>
      <c r="G45" s="4" t="s">
        <v>1198</v>
      </c>
      <c r="H45" s="4" t="s">
        <v>19</v>
      </c>
      <c r="I45" s="4" t="s">
        <v>20</v>
      </c>
      <c r="J45" s="9">
        <v>645</v>
      </c>
      <c r="K45" s="9">
        <v>1475</v>
      </c>
      <c r="M45" s="9">
        <f>K45-J45</f>
        <v>830</v>
      </c>
      <c r="N45" s="10">
        <f>K45/J45-1</f>
        <v>1.2868217054263567</v>
      </c>
      <c r="P45" s="11">
        <v>8.1336696090794455E-2</v>
      </c>
      <c r="Q45" s="11">
        <v>0.18600252206809584</v>
      </c>
    </row>
    <row r="46" spans="1:17" s="4" customFormat="1" ht="12.9" customHeight="1" x14ac:dyDescent="0.5">
      <c r="A46" s="4" t="s">
        <v>1200</v>
      </c>
      <c r="C46" s="4">
        <v>1665</v>
      </c>
      <c r="D46" s="4" t="s">
        <v>1201</v>
      </c>
      <c r="E46" s="4" t="s">
        <v>23</v>
      </c>
      <c r="F46" s="4" t="s">
        <v>1236</v>
      </c>
      <c r="G46" s="4" t="s">
        <v>1201</v>
      </c>
      <c r="H46" s="4" t="s">
        <v>19</v>
      </c>
      <c r="I46" s="4" t="s">
        <v>20</v>
      </c>
      <c r="J46" s="9">
        <v>385</v>
      </c>
      <c r="K46" s="9">
        <v>780</v>
      </c>
      <c r="M46" s="9">
        <f>K46-J46</f>
        <v>395</v>
      </c>
      <c r="N46" s="10">
        <f>K46/J46-1</f>
        <v>1.0259740259740258</v>
      </c>
      <c r="P46" s="11">
        <v>4.8549810844892814E-2</v>
      </c>
      <c r="Q46" s="11">
        <v>9.8360655737704916E-2</v>
      </c>
    </row>
    <row r="47" spans="1:17" s="4" customFormat="1" ht="12.9" customHeight="1" x14ac:dyDescent="0.5">
      <c r="A47" s="4" t="s">
        <v>1203</v>
      </c>
      <c r="C47" s="4">
        <v>1666</v>
      </c>
      <c r="D47" s="4" t="s">
        <v>1204</v>
      </c>
      <c r="E47" s="4" t="s">
        <v>23</v>
      </c>
      <c r="F47" s="4" t="s">
        <v>1237</v>
      </c>
      <c r="G47" s="4" t="s">
        <v>1204</v>
      </c>
      <c r="H47" s="4" t="s">
        <v>19</v>
      </c>
      <c r="I47" s="4" t="s">
        <v>20</v>
      </c>
      <c r="J47" s="9">
        <v>175</v>
      </c>
      <c r="K47" s="9">
        <v>440</v>
      </c>
      <c r="M47" s="9">
        <f>K47-J47</f>
        <v>265</v>
      </c>
      <c r="N47" s="10">
        <f>K47/J47-1</f>
        <v>1.5142857142857142</v>
      </c>
      <c r="P47" s="11">
        <v>2.2068095838587643E-2</v>
      </c>
      <c r="Q47" s="11">
        <v>5.5485498108448932E-2</v>
      </c>
    </row>
    <row r="48" spans="1:17" s="4" customFormat="1" ht="12.9" customHeight="1" x14ac:dyDescent="0.5">
      <c r="A48" s="4" t="s">
        <v>1146</v>
      </c>
      <c r="C48" s="4">
        <v>1667</v>
      </c>
      <c r="D48" s="4" t="s">
        <v>1238</v>
      </c>
      <c r="E48" s="4" t="s">
        <v>23</v>
      </c>
      <c r="F48" s="4" t="s">
        <v>1239</v>
      </c>
      <c r="G48" s="4" t="s">
        <v>1238</v>
      </c>
      <c r="H48" s="4" t="s">
        <v>19</v>
      </c>
      <c r="I48" s="4" t="s">
        <v>20</v>
      </c>
      <c r="J48" s="9">
        <v>85</v>
      </c>
      <c r="K48" s="9">
        <v>250</v>
      </c>
      <c r="M48" s="9">
        <f>K48-J48</f>
        <v>165</v>
      </c>
      <c r="N48" s="10">
        <f>K48/J48-1</f>
        <v>1.9411764705882355</v>
      </c>
      <c r="P48" s="11">
        <v>1.0718789407313998E-2</v>
      </c>
      <c r="Q48" s="11">
        <v>3.1525851197982346E-2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46351</v>
      </c>
      <c r="K50" s="18">
        <v>60000</v>
      </c>
      <c r="M50" s="18">
        <f>K50-J50</f>
        <v>13649</v>
      </c>
      <c r="N50" s="7">
        <f>K50/J50-1</f>
        <v>0.29447045371189406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5365</v>
      </c>
      <c r="K4" s="6">
        <v>5340</v>
      </c>
      <c r="M4" s="6">
        <f>K4-J4</f>
        <v>-25</v>
      </c>
      <c r="N4" s="7">
        <f>K4/J4-1</f>
        <v>-4.6598322460391639E-3</v>
      </c>
    </row>
    <row r="5" spans="1:17" s="4" customFormat="1" ht="12.9" customHeight="1" x14ac:dyDescent="0.5">
      <c r="A5" s="4" t="s">
        <v>1249</v>
      </c>
      <c r="C5" s="4">
        <v>1730</v>
      </c>
      <c r="D5" s="4" t="s">
        <v>1250</v>
      </c>
      <c r="E5" s="4" t="s">
        <v>23</v>
      </c>
      <c r="F5" s="4" t="s">
        <v>1251</v>
      </c>
      <c r="G5" s="4" t="s">
        <v>1252</v>
      </c>
      <c r="H5" s="4" t="s">
        <v>19</v>
      </c>
      <c r="I5" s="4" t="s">
        <v>20</v>
      </c>
      <c r="J5" s="17">
        <v>65001</v>
      </c>
      <c r="K5" s="17">
        <v>83000</v>
      </c>
      <c r="M5" s="17">
        <f>K5-J5</f>
        <v>17999</v>
      </c>
      <c r="N5" s="10">
        <f>K5/J5-1</f>
        <v>0.27690343225488845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1045</v>
      </c>
      <c r="K7" s="9">
        <v>1180</v>
      </c>
      <c r="M7" s="9">
        <f>K7-J7</f>
        <v>135</v>
      </c>
      <c r="N7" s="10">
        <f>K7/J7-1</f>
        <v>0.12918660287081329</v>
      </c>
      <c r="P7" s="11">
        <v>0.19478098788443615</v>
      </c>
      <c r="Q7" s="11">
        <v>0.22097378277153559</v>
      </c>
    </row>
    <row r="8" spans="1:17" s="4" customFormat="1" ht="12.9" customHeight="1" x14ac:dyDescent="0.5">
      <c r="A8" s="4" t="s">
        <v>1257</v>
      </c>
      <c r="C8" s="4">
        <v>1736</v>
      </c>
      <c r="D8" s="4" t="s">
        <v>1258</v>
      </c>
      <c r="E8" s="4" t="s">
        <v>23</v>
      </c>
      <c r="F8" s="4" t="s">
        <v>1259</v>
      </c>
      <c r="G8" s="4" t="s">
        <v>1260</v>
      </c>
      <c r="H8" s="4" t="s">
        <v>19</v>
      </c>
      <c r="I8" s="4" t="s">
        <v>20</v>
      </c>
      <c r="J8" s="17">
        <v>57546</v>
      </c>
      <c r="K8" s="17">
        <v>72000</v>
      </c>
      <c r="M8" s="17">
        <f>K8-J8</f>
        <v>14454</v>
      </c>
      <c r="N8" s="10">
        <f>K8/J8-1</f>
        <v>0.25117297466374722</v>
      </c>
    </row>
    <row r="9" spans="1:17" s="4" customFormat="1" ht="12.9" customHeight="1" x14ac:dyDescent="0.5">
      <c r="A9" s="4" t="s">
        <v>1261</v>
      </c>
      <c r="C9" s="4">
        <v>1740</v>
      </c>
      <c r="D9" s="4" t="s">
        <v>1262</v>
      </c>
      <c r="E9" s="4" t="s">
        <v>23</v>
      </c>
      <c r="F9" s="4" t="s">
        <v>1263</v>
      </c>
      <c r="G9" s="4" t="s">
        <v>1264</v>
      </c>
      <c r="H9" s="4" t="s">
        <v>19</v>
      </c>
      <c r="I9" s="4" t="s">
        <v>20</v>
      </c>
      <c r="J9" s="9">
        <v>2535</v>
      </c>
      <c r="K9" s="9">
        <v>2435</v>
      </c>
      <c r="M9" s="9">
        <f>K9-J9</f>
        <v>-100</v>
      </c>
      <c r="N9" s="10">
        <f>K9/J9-1</f>
        <v>-3.9447731755424043E-2</v>
      </c>
      <c r="P9" s="11">
        <v>0.47250698974836908</v>
      </c>
      <c r="Q9" s="11">
        <v>0.45599250936329588</v>
      </c>
    </row>
    <row r="10" spans="1:17" s="4" customFormat="1" ht="12.9" customHeight="1" x14ac:dyDescent="0.5">
      <c r="A10" s="4" t="s">
        <v>1257</v>
      </c>
      <c r="C10" s="4">
        <v>1742</v>
      </c>
      <c r="D10" s="4" t="s">
        <v>1265</v>
      </c>
      <c r="E10" s="4" t="s">
        <v>23</v>
      </c>
      <c r="F10" s="4" t="s">
        <v>1266</v>
      </c>
      <c r="G10" s="4" t="s">
        <v>1267</v>
      </c>
      <c r="H10" s="4" t="s">
        <v>19</v>
      </c>
      <c r="I10" s="4" t="s">
        <v>20</v>
      </c>
      <c r="J10" s="17">
        <v>80160</v>
      </c>
      <c r="K10" s="17">
        <v>104000</v>
      </c>
      <c r="M10" s="17">
        <f>K10-J10</f>
        <v>23840</v>
      </c>
      <c r="N10" s="10">
        <f>K10/J10-1</f>
        <v>0.29740518962075857</v>
      </c>
    </row>
    <row r="11" spans="1:17" s="4" customFormat="1" ht="12.9" customHeight="1" x14ac:dyDescent="0.5">
      <c r="A11" s="4" t="s">
        <v>1268</v>
      </c>
      <c r="C11" s="4">
        <v>1746</v>
      </c>
      <c r="D11" s="4" t="s">
        <v>1269</v>
      </c>
      <c r="E11" s="4" t="s">
        <v>23</v>
      </c>
      <c r="F11" s="4" t="s">
        <v>1270</v>
      </c>
      <c r="G11" s="4" t="s">
        <v>1271</v>
      </c>
      <c r="H11" s="4" t="s">
        <v>19</v>
      </c>
      <c r="I11" s="4" t="s">
        <v>20</v>
      </c>
      <c r="J11" s="9">
        <v>1500</v>
      </c>
      <c r="K11" s="9">
        <v>1385</v>
      </c>
      <c r="M11" s="9">
        <f>K11-J11</f>
        <v>-115</v>
      </c>
      <c r="N11" s="10">
        <f>K11/J11-1</f>
        <v>-7.6666666666666661E-2</v>
      </c>
      <c r="P11" s="11">
        <v>0.27958993476234856</v>
      </c>
      <c r="Q11" s="11">
        <v>0.25936329588014984</v>
      </c>
    </row>
    <row r="12" spans="1:17" s="4" customFormat="1" ht="12.9" customHeight="1" x14ac:dyDescent="0.5">
      <c r="A12" s="4" t="s">
        <v>1257</v>
      </c>
      <c r="C12" s="4">
        <v>1748</v>
      </c>
      <c r="D12" s="4" t="s">
        <v>1272</v>
      </c>
      <c r="E12" s="4" t="s">
        <v>23</v>
      </c>
      <c r="F12" s="4" t="s">
        <v>1273</v>
      </c>
      <c r="G12" s="4" t="s">
        <v>1274</v>
      </c>
      <c r="H12" s="4" t="s">
        <v>19</v>
      </c>
      <c r="I12" s="4" t="s">
        <v>20</v>
      </c>
      <c r="J12" s="17">
        <v>41009</v>
      </c>
      <c r="K12" s="17">
        <v>57200</v>
      </c>
      <c r="M12" s="17">
        <f>K12-J12</f>
        <v>16191</v>
      </c>
      <c r="N12" s="10">
        <f>K12/J12-1</f>
        <v>0.39481577214757735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21635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4905</v>
      </c>
      <c r="M16" s="15" t="s">
        <v>154</v>
      </c>
      <c r="N16" s="15" t="s">
        <v>154</v>
      </c>
      <c r="P16" s="15" t="s">
        <v>154</v>
      </c>
      <c r="Q16" s="11">
        <v>0.22671596949387565</v>
      </c>
    </row>
    <row r="17" spans="1:17" s="4" customFormat="1" ht="12.9" customHeight="1" x14ac:dyDescent="0.5">
      <c r="A17" s="4" t="s">
        <v>1282</v>
      </c>
      <c r="C17" s="4" t="s">
        <v>151</v>
      </c>
      <c r="D17" s="4" t="s">
        <v>151</v>
      </c>
      <c r="F17" s="4" t="s">
        <v>1283</v>
      </c>
      <c r="G17" s="4" t="s">
        <v>1284</v>
      </c>
      <c r="H17" s="4" t="s">
        <v>19</v>
      </c>
      <c r="I17" s="4" t="s">
        <v>20</v>
      </c>
      <c r="J17" s="15" t="s">
        <v>154</v>
      </c>
      <c r="K17" s="9">
        <v>1665</v>
      </c>
      <c r="M17" s="15" t="s">
        <v>154</v>
      </c>
      <c r="N17" s="15" t="s">
        <v>154</v>
      </c>
      <c r="P17" s="15" t="s">
        <v>154</v>
      </c>
      <c r="Q17" s="11">
        <v>7.6958631846544945E-2</v>
      </c>
    </row>
    <row r="18" spans="1:17" s="4" customFormat="1" ht="12.9" customHeight="1" x14ac:dyDescent="0.5">
      <c r="A18" s="4" t="s">
        <v>1285</v>
      </c>
      <c r="C18" s="4" t="s">
        <v>151</v>
      </c>
      <c r="D18" s="4" t="s">
        <v>151</v>
      </c>
      <c r="F18" s="4" t="s">
        <v>1286</v>
      </c>
      <c r="G18" s="4" t="s">
        <v>1287</v>
      </c>
      <c r="H18" s="4" t="s">
        <v>19</v>
      </c>
      <c r="I18" s="4" t="s">
        <v>20</v>
      </c>
      <c r="J18" s="15" t="s">
        <v>154</v>
      </c>
      <c r="K18" s="9">
        <v>14215</v>
      </c>
      <c r="M18" s="15" t="s">
        <v>154</v>
      </c>
      <c r="N18" s="15" t="s">
        <v>154</v>
      </c>
      <c r="P18" s="15" t="s">
        <v>154</v>
      </c>
      <c r="Q18" s="11">
        <v>0.6570372082274093</v>
      </c>
    </row>
    <row r="19" spans="1:17" s="4" customFormat="1" ht="12.9" customHeight="1" x14ac:dyDescent="0.5">
      <c r="A19" s="4" t="s">
        <v>1288</v>
      </c>
      <c r="C19" s="4" t="s">
        <v>151</v>
      </c>
      <c r="D19" s="4" t="s">
        <v>151</v>
      </c>
      <c r="F19" s="4" t="s">
        <v>1289</v>
      </c>
      <c r="G19" s="4" t="s">
        <v>72</v>
      </c>
      <c r="H19" s="4" t="s">
        <v>19</v>
      </c>
      <c r="I19" s="4" t="s">
        <v>20</v>
      </c>
      <c r="J19" s="15" t="s">
        <v>154</v>
      </c>
      <c r="K19" s="9">
        <v>2520</v>
      </c>
      <c r="M19" s="15" t="s">
        <v>154</v>
      </c>
      <c r="N19" s="15" t="s">
        <v>154</v>
      </c>
      <c r="P19" s="15" t="s">
        <v>154</v>
      </c>
      <c r="Q19" s="11">
        <v>0.11647792928125722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10875</v>
      </c>
      <c r="M21" s="16" t="s">
        <v>154</v>
      </c>
      <c r="N21" s="16" t="s">
        <v>154</v>
      </c>
      <c r="P21" s="16" t="s">
        <v>154</v>
      </c>
      <c r="Q21" s="8">
        <v>0.50265773052923501</v>
      </c>
    </row>
    <row r="22" spans="1:17" s="5" customFormat="1" ht="12.9" customHeight="1" x14ac:dyDescent="0.5">
      <c r="A22" s="5" t="s">
        <v>1291</v>
      </c>
      <c r="C22" s="5" t="s">
        <v>151</v>
      </c>
      <c r="D22" s="5" t="s">
        <v>151</v>
      </c>
      <c r="F22" s="5" t="s">
        <v>1277</v>
      </c>
      <c r="G22" s="5" t="s">
        <v>1278</v>
      </c>
      <c r="H22" s="5" t="s">
        <v>19</v>
      </c>
      <c r="I22" s="5" t="s">
        <v>105</v>
      </c>
      <c r="J22" s="16" t="s">
        <v>154</v>
      </c>
      <c r="K22" s="6">
        <v>10765</v>
      </c>
      <c r="M22" s="16" t="s">
        <v>154</v>
      </c>
      <c r="N22" s="16" t="s">
        <v>154</v>
      </c>
      <c r="P22" s="16" t="s">
        <v>154</v>
      </c>
      <c r="Q22" s="8">
        <v>0.49757337647330713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4030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1320</v>
      </c>
      <c r="M26" s="15" t="s">
        <v>154</v>
      </c>
      <c r="N26" s="15" t="s">
        <v>154</v>
      </c>
      <c r="P26" s="15" t="s">
        <v>154</v>
      </c>
      <c r="Q26" s="11">
        <v>0.32754342431761785</v>
      </c>
    </row>
    <row r="27" spans="1:17" s="4" customFormat="1" ht="12.9" customHeight="1" x14ac:dyDescent="0.5">
      <c r="A27" s="4" t="s">
        <v>1298</v>
      </c>
      <c r="C27" s="4" t="s">
        <v>151</v>
      </c>
      <c r="D27" s="4" t="s">
        <v>151</v>
      </c>
      <c r="F27" s="4" t="s">
        <v>1299</v>
      </c>
      <c r="G27" s="4" t="s">
        <v>1284</v>
      </c>
      <c r="H27" s="4" t="s">
        <v>19</v>
      </c>
      <c r="I27" s="4" t="s">
        <v>20</v>
      </c>
      <c r="J27" s="15" t="s">
        <v>154</v>
      </c>
      <c r="K27" s="9">
        <v>470</v>
      </c>
      <c r="M27" s="15" t="s">
        <v>154</v>
      </c>
      <c r="N27" s="15" t="s">
        <v>154</v>
      </c>
      <c r="P27" s="15" t="s">
        <v>154</v>
      </c>
      <c r="Q27" s="11">
        <v>0.11662531017369727</v>
      </c>
    </row>
    <row r="28" spans="1:17" s="4" customFormat="1" ht="12.9" customHeight="1" x14ac:dyDescent="0.5">
      <c r="A28" s="4" t="s">
        <v>1300</v>
      </c>
      <c r="C28" s="4" t="s">
        <v>151</v>
      </c>
      <c r="D28" s="4" t="s">
        <v>151</v>
      </c>
      <c r="F28" s="4" t="s">
        <v>1301</v>
      </c>
      <c r="G28" s="4" t="s">
        <v>1287</v>
      </c>
      <c r="H28" s="4" t="s">
        <v>19</v>
      </c>
      <c r="I28" s="4" t="s">
        <v>20</v>
      </c>
      <c r="J28" s="15" t="s">
        <v>154</v>
      </c>
      <c r="K28" s="9">
        <v>2150</v>
      </c>
      <c r="M28" s="15" t="s">
        <v>154</v>
      </c>
      <c r="N28" s="15" t="s">
        <v>154</v>
      </c>
      <c r="P28" s="15" t="s">
        <v>154</v>
      </c>
      <c r="Q28" s="11">
        <v>0.53349875930521096</v>
      </c>
    </row>
    <row r="29" spans="1:17" s="4" customFormat="1" ht="12.9" customHeight="1" x14ac:dyDescent="0.5">
      <c r="A29" s="4" t="s">
        <v>1302</v>
      </c>
      <c r="C29" s="4" t="s">
        <v>151</v>
      </c>
      <c r="D29" s="4" t="s">
        <v>151</v>
      </c>
      <c r="F29" s="4" t="s">
        <v>1303</v>
      </c>
      <c r="G29" s="4" t="s">
        <v>72</v>
      </c>
      <c r="H29" s="4" t="s">
        <v>19</v>
      </c>
      <c r="I29" s="4" t="s">
        <v>20</v>
      </c>
      <c r="J29" s="15" t="s">
        <v>154</v>
      </c>
      <c r="K29" s="9">
        <v>560</v>
      </c>
      <c r="M29" s="15" t="s">
        <v>154</v>
      </c>
      <c r="N29" s="15" t="s">
        <v>154</v>
      </c>
      <c r="P29" s="15" t="s">
        <v>154</v>
      </c>
      <c r="Q29" s="11">
        <v>0.13895781637717122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1960</v>
      </c>
      <c r="M31" s="16" t="s">
        <v>154</v>
      </c>
      <c r="N31" s="16" t="s">
        <v>154</v>
      </c>
      <c r="P31" s="16" t="s">
        <v>154</v>
      </c>
      <c r="Q31" s="8">
        <v>0.48635235732009924</v>
      </c>
    </row>
    <row r="32" spans="1:17" s="5" customFormat="1" ht="12.9" customHeight="1" x14ac:dyDescent="0.5">
      <c r="A32" s="5" t="s">
        <v>1305</v>
      </c>
      <c r="C32" s="5" t="s">
        <v>151</v>
      </c>
      <c r="D32" s="5" t="s">
        <v>151</v>
      </c>
      <c r="F32" s="5" t="s">
        <v>1294</v>
      </c>
      <c r="G32" s="5" t="s">
        <v>1295</v>
      </c>
      <c r="H32" s="5" t="s">
        <v>19</v>
      </c>
      <c r="I32" s="5" t="s">
        <v>105</v>
      </c>
      <c r="J32" s="16" t="s">
        <v>154</v>
      </c>
      <c r="K32" s="6">
        <v>2065</v>
      </c>
      <c r="M32" s="16" t="s">
        <v>154</v>
      </c>
      <c r="N32" s="16" t="s">
        <v>154</v>
      </c>
      <c r="P32" s="16" t="s">
        <v>154</v>
      </c>
      <c r="Q32" s="8">
        <v>0.51240694789081886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0.186</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0.27</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0.28199999999999997</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0.151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0.222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0.18</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0.192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22880</v>
      </c>
      <c r="K4" s="6">
        <v>22760</v>
      </c>
      <c r="M4" s="6">
        <f>K4-J4</f>
        <v>-120</v>
      </c>
      <c r="N4" s="7">
        <f>K4/J4-1</f>
        <v>-5.2447552447552059E-3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22255</v>
      </c>
      <c r="K7" s="6">
        <v>21635</v>
      </c>
      <c r="M7" s="6">
        <f>K7-J7</f>
        <v>-620</v>
      </c>
      <c r="N7" s="7">
        <f>K7/J7-1</f>
        <v>-2.7858908110536929E-2</v>
      </c>
    </row>
    <row r="8" spans="1:17" s="5" customFormat="1" ht="12.9" customHeight="1" x14ac:dyDescent="0.5">
      <c r="A8" s="5" t="s">
        <v>26</v>
      </c>
      <c r="C8" s="5">
        <v>2</v>
      </c>
      <c r="D8" s="5" t="s">
        <v>27</v>
      </c>
      <c r="E8" s="5" t="s">
        <v>23</v>
      </c>
      <c r="F8" s="5" t="s">
        <v>28</v>
      </c>
      <c r="G8" s="5" t="s">
        <v>27</v>
      </c>
      <c r="H8" s="5" t="s">
        <v>19</v>
      </c>
      <c r="I8" s="5" t="s">
        <v>20</v>
      </c>
      <c r="J8" s="6">
        <v>4820</v>
      </c>
      <c r="K8" s="6">
        <v>4120</v>
      </c>
      <c r="M8" s="6">
        <f>K8-J8</f>
        <v>-700</v>
      </c>
      <c r="N8" s="7">
        <f>K8/J8-1</f>
        <v>-0.14522821576763489</v>
      </c>
      <c r="P8" s="8">
        <v>0.21658054369804539</v>
      </c>
      <c r="Q8" s="8">
        <v>0.19043217009475388</v>
      </c>
    </row>
    <row r="9" spans="1:17" s="4" customFormat="1" ht="12.9" customHeight="1" x14ac:dyDescent="0.5">
      <c r="A9" s="4" t="s">
        <v>29</v>
      </c>
      <c r="C9" s="4">
        <v>3</v>
      </c>
      <c r="D9" s="4" t="s">
        <v>30</v>
      </c>
      <c r="E9" s="4" t="s">
        <v>23</v>
      </c>
      <c r="F9" s="4" t="s">
        <v>31</v>
      </c>
      <c r="G9" s="4" t="s">
        <v>30</v>
      </c>
      <c r="H9" s="4" t="s">
        <v>19</v>
      </c>
      <c r="I9" s="4" t="s">
        <v>20</v>
      </c>
      <c r="J9" s="9">
        <v>1560</v>
      </c>
      <c r="K9" s="9">
        <v>1420</v>
      </c>
      <c r="M9" s="9">
        <f>K9-J9</f>
        <v>-140</v>
      </c>
      <c r="N9" s="10">
        <f>K9/J9-1</f>
        <v>-8.9743589743589758E-2</v>
      </c>
      <c r="P9" s="11">
        <v>7.0096607503931707E-2</v>
      </c>
      <c r="Q9" s="11">
        <v>6.5634388721978271E-2</v>
      </c>
    </row>
    <row r="10" spans="1:17" s="4" customFormat="1" ht="12.9" customHeight="1" x14ac:dyDescent="0.5">
      <c r="A10" s="4" t="s">
        <v>32</v>
      </c>
      <c r="C10" s="4">
        <v>4</v>
      </c>
      <c r="D10" s="4" t="s">
        <v>33</v>
      </c>
      <c r="E10" s="4" t="s">
        <v>23</v>
      </c>
      <c r="F10" s="4" t="s">
        <v>34</v>
      </c>
      <c r="G10" s="4" t="s">
        <v>33</v>
      </c>
      <c r="H10" s="4" t="s">
        <v>19</v>
      </c>
      <c r="I10" s="4" t="s">
        <v>20</v>
      </c>
      <c r="J10" s="9">
        <v>1610</v>
      </c>
      <c r="K10" s="9">
        <v>1355</v>
      </c>
      <c r="M10" s="9">
        <f>K10-J10</f>
        <v>-255</v>
      </c>
      <c r="N10" s="10">
        <f>K10/J10-1</f>
        <v>-0.15838509316770188</v>
      </c>
      <c r="P10" s="11">
        <v>7.2343293641878234E-2</v>
      </c>
      <c r="Q10" s="11">
        <v>6.2629997688929975E-2</v>
      </c>
    </row>
    <row r="11" spans="1:17" s="4" customFormat="1" ht="12.9" customHeight="1" x14ac:dyDescent="0.5">
      <c r="A11" s="4" t="s">
        <v>35</v>
      </c>
      <c r="C11" s="4">
        <v>5</v>
      </c>
      <c r="D11" s="4" t="s">
        <v>36</v>
      </c>
      <c r="E11" s="4" t="s">
        <v>23</v>
      </c>
      <c r="F11" s="4" t="s">
        <v>37</v>
      </c>
      <c r="G11" s="4" t="s">
        <v>36</v>
      </c>
      <c r="H11" s="4" t="s">
        <v>19</v>
      </c>
      <c r="I11" s="4" t="s">
        <v>20</v>
      </c>
      <c r="J11" s="9">
        <v>1655</v>
      </c>
      <c r="K11" s="9">
        <v>1345</v>
      </c>
      <c r="M11" s="9">
        <f>K11-J11</f>
        <v>-310</v>
      </c>
      <c r="N11" s="10">
        <f>K11/J11-1</f>
        <v>-0.18731117824773413</v>
      </c>
      <c r="P11" s="11">
        <v>7.436531116603011E-2</v>
      </c>
      <c r="Q11" s="11">
        <v>6.2167783683845623E-2</v>
      </c>
    </row>
    <row r="12" spans="1:17" s="5" customFormat="1" ht="12.9" customHeight="1" x14ac:dyDescent="0.5">
      <c r="A12" s="5" t="s">
        <v>38</v>
      </c>
      <c r="C12" s="5">
        <v>6</v>
      </c>
      <c r="D12" s="5" t="s">
        <v>39</v>
      </c>
      <c r="E12" s="5" t="s">
        <v>23</v>
      </c>
      <c r="F12" s="5" t="s">
        <v>40</v>
      </c>
      <c r="G12" s="5" t="s">
        <v>39</v>
      </c>
      <c r="H12" s="5" t="s">
        <v>19</v>
      </c>
      <c r="I12" s="5" t="s">
        <v>20</v>
      </c>
      <c r="J12" s="6">
        <v>15190</v>
      </c>
      <c r="K12" s="6">
        <v>14995</v>
      </c>
      <c r="M12" s="6">
        <f>K12-J12</f>
        <v>-195</v>
      </c>
      <c r="N12" s="7">
        <f>K12/J12-1</f>
        <v>-1.2837393021724819E-2</v>
      </c>
      <c r="P12" s="8">
        <v>0.68254324870815553</v>
      </c>
      <c r="Q12" s="8">
        <v>0.6930899006239889</v>
      </c>
    </row>
    <row r="13" spans="1:17" s="4" customFormat="1" ht="12.9" customHeight="1" x14ac:dyDescent="0.5">
      <c r="A13" s="4" t="s">
        <v>41</v>
      </c>
      <c r="C13" s="4">
        <v>7</v>
      </c>
      <c r="D13" s="4" t="s">
        <v>42</v>
      </c>
      <c r="E13" s="4" t="s">
        <v>23</v>
      </c>
      <c r="F13" s="4" t="s">
        <v>43</v>
      </c>
      <c r="G13" s="4" t="s">
        <v>42</v>
      </c>
      <c r="H13" s="4" t="s">
        <v>19</v>
      </c>
      <c r="I13" s="4" t="s">
        <v>20</v>
      </c>
      <c r="J13" s="9">
        <v>1740</v>
      </c>
      <c r="K13" s="9">
        <v>1390</v>
      </c>
      <c r="M13" s="9">
        <f>K13-J13</f>
        <v>-350</v>
      </c>
      <c r="N13" s="10">
        <f>K13/J13-1</f>
        <v>-0.20114942528735635</v>
      </c>
      <c r="P13" s="11">
        <v>7.818467760053921E-2</v>
      </c>
      <c r="Q13" s="11">
        <v>6.4247746706725214E-2</v>
      </c>
    </row>
    <row r="14" spans="1:17" s="4" customFormat="1" ht="12.9" customHeight="1" x14ac:dyDescent="0.5">
      <c r="A14" s="4" t="s">
        <v>44</v>
      </c>
      <c r="C14" s="4">
        <v>8</v>
      </c>
      <c r="D14" s="4" t="s">
        <v>45</v>
      </c>
      <c r="E14" s="4" t="s">
        <v>23</v>
      </c>
      <c r="F14" s="4" t="s">
        <v>46</v>
      </c>
      <c r="G14" s="4" t="s">
        <v>45</v>
      </c>
      <c r="H14" s="4" t="s">
        <v>19</v>
      </c>
      <c r="I14" s="4" t="s">
        <v>20</v>
      </c>
      <c r="J14" s="9">
        <v>1680</v>
      </c>
      <c r="K14" s="9">
        <v>1835</v>
      </c>
      <c r="M14" s="9">
        <f>K14-J14</f>
        <v>155</v>
      </c>
      <c r="N14" s="10">
        <f>K14/J14-1</f>
        <v>9.2261904761904656E-2</v>
      </c>
      <c r="P14" s="11">
        <v>7.5488654235003366E-2</v>
      </c>
      <c r="Q14" s="11">
        <v>8.4816269932978972E-2</v>
      </c>
    </row>
    <row r="15" spans="1:17" s="4" customFormat="1" ht="12.9" customHeight="1" x14ac:dyDescent="0.5">
      <c r="A15" s="4" t="s">
        <v>47</v>
      </c>
      <c r="C15" s="4">
        <v>9</v>
      </c>
      <c r="D15" s="4" t="s">
        <v>48</v>
      </c>
      <c r="E15" s="4" t="s">
        <v>23</v>
      </c>
      <c r="F15" s="4" t="s">
        <v>49</v>
      </c>
      <c r="G15" s="4" t="s">
        <v>48</v>
      </c>
      <c r="H15" s="4" t="s">
        <v>19</v>
      </c>
      <c r="I15" s="4" t="s">
        <v>20</v>
      </c>
      <c r="J15" s="9">
        <v>1625</v>
      </c>
      <c r="K15" s="9">
        <v>1665</v>
      </c>
      <c r="M15" s="9">
        <f>K15-J15</f>
        <v>40</v>
      </c>
      <c r="N15" s="10">
        <f>K15/J15-1</f>
        <v>2.4615384615384706E-2</v>
      </c>
      <c r="P15" s="11">
        <v>7.3017299483262188E-2</v>
      </c>
      <c r="Q15" s="11">
        <v>7.6958631846544945E-2</v>
      </c>
    </row>
    <row r="16" spans="1:17" s="4" customFormat="1" ht="12.9" customHeight="1" x14ac:dyDescent="0.5">
      <c r="A16" s="4" t="s">
        <v>50</v>
      </c>
      <c r="C16" s="4">
        <v>10</v>
      </c>
      <c r="D16" s="4" t="s">
        <v>51</v>
      </c>
      <c r="E16" s="4" t="s">
        <v>23</v>
      </c>
      <c r="F16" s="4" t="s">
        <v>52</v>
      </c>
      <c r="G16" s="4" t="s">
        <v>51</v>
      </c>
      <c r="H16" s="4" t="s">
        <v>19</v>
      </c>
      <c r="I16" s="4" t="s">
        <v>20</v>
      </c>
      <c r="J16" s="9">
        <v>1565</v>
      </c>
      <c r="K16" s="9">
        <v>1635</v>
      </c>
      <c r="M16" s="9">
        <f>K16-J16</f>
        <v>70</v>
      </c>
      <c r="N16" s="10">
        <f>K16/J16-1</f>
        <v>4.4728434504792247E-2</v>
      </c>
      <c r="P16" s="11">
        <v>7.0321276117726358E-2</v>
      </c>
      <c r="Q16" s="11">
        <v>7.5571989831291889E-2</v>
      </c>
    </row>
    <row r="17" spans="1:17" s="4" customFormat="1" ht="12.9" customHeight="1" x14ac:dyDescent="0.5">
      <c r="A17" s="4" t="s">
        <v>53</v>
      </c>
      <c r="C17" s="4">
        <v>11</v>
      </c>
      <c r="D17" s="4" t="s">
        <v>54</v>
      </c>
      <c r="E17" s="4" t="s">
        <v>23</v>
      </c>
      <c r="F17" s="4" t="s">
        <v>55</v>
      </c>
      <c r="G17" s="4" t="s">
        <v>54</v>
      </c>
      <c r="H17" s="4" t="s">
        <v>19</v>
      </c>
      <c r="I17" s="4" t="s">
        <v>20</v>
      </c>
      <c r="J17" s="9">
        <v>1620</v>
      </c>
      <c r="K17" s="9">
        <v>1380</v>
      </c>
      <c r="M17" s="9">
        <f>K17-J17</f>
        <v>-240</v>
      </c>
      <c r="N17" s="10">
        <f>K17/J17-1</f>
        <v>-0.14814814814814814</v>
      </c>
      <c r="P17" s="11">
        <v>7.2792630869467537E-2</v>
      </c>
      <c r="Q17" s="11">
        <v>6.3785532701640862E-2</v>
      </c>
    </row>
    <row r="18" spans="1:17" s="4" customFormat="1" ht="12.9" customHeight="1" x14ac:dyDescent="0.5">
      <c r="A18" s="4" t="s">
        <v>56</v>
      </c>
      <c r="C18" s="4">
        <v>12</v>
      </c>
      <c r="D18" s="4" t="s">
        <v>57</v>
      </c>
      <c r="E18" s="4" t="s">
        <v>23</v>
      </c>
      <c r="F18" s="4" t="s">
        <v>58</v>
      </c>
      <c r="G18" s="4" t="s">
        <v>57</v>
      </c>
      <c r="H18" s="4" t="s">
        <v>19</v>
      </c>
      <c r="I18" s="4" t="s">
        <v>20</v>
      </c>
      <c r="J18" s="9">
        <v>1450</v>
      </c>
      <c r="K18" s="9">
        <v>1500</v>
      </c>
      <c r="M18" s="9">
        <f>K18-J18</f>
        <v>50</v>
      </c>
      <c r="N18" s="10">
        <f>K18/J18-1</f>
        <v>3.4482758620689724E-2</v>
      </c>
      <c r="P18" s="11">
        <v>6.5153898000449337E-2</v>
      </c>
      <c r="Q18" s="11">
        <v>6.9332100762653115E-2</v>
      </c>
    </row>
    <row r="19" spans="1:17" s="4" customFormat="1" ht="12.9" customHeight="1" x14ac:dyDescent="0.5">
      <c r="A19" s="4" t="s">
        <v>59</v>
      </c>
      <c r="C19" s="4">
        <v>13</v>
      </c>
      <c r="D19" s="4" t="s">
        <v>60</v>
      </c>
      <c r="E19" s="4" t="s">
        <v>23</v>
      </c>
      <c r="F19" s="4" t="s">
        <v>61</v>
      </c>
      <c r="G19" s="4" t="s">
        <v>60</v>
      </c>
      <c r="H19" s="4" t="s">
        <v>19</v>
      </c>
      <c r="I19" s="4" t="s">
        <v>20</v>
      </c>
      <c r="J19" s="9">
        <v>1435</v>
      </c>
      <c r="K19" s="9">
        <v>1410</v>
      </c>
      <c r="M19" s="9">
        <f>K19-J19</f>
        <v>-25</v>
      </c>
      <c r="N19" s="10">
        <f>K19/J19-1</f>
        <v>-1.7421602787456414E-2</v>
      </c>
      <c r="P19" s="11">
        <v>6.4479892159065383E-2</v>
      </c>
      <c r="Q19" s="11">
        <v>6.5172174716893919E-2</v>
      </c>
    </row>
    <row r="20" spans="1:17" s="4" customFormat="1" ht="12.9" customHeight="1" x14ac:dyDescent="0.5">
      <c r="A20" s="4" t="s">
        <v>62</v>
      </c>
      <c r="C20" s="4">
        <v>14</v>
      </c>
      <c r="D20" s="4" t="s">
        <v>63</v>
      </c>
      <c r="E20" s="4" t="s">
        <v>23</v>
      </c>
      <c r="F20" s="4" t="s">
        <v>64</v>
      </c>
      <c r="G20" s="4" t="s">
        <v>63</v>
      </c>
      <c r="H20" s="4" t="s">
        <v>19</v>
      </c>
      <c r="I20" s="4" t="s">
        <v>20</v>
      </c>
      <c r="J20" s="9">
        <v>1725</v>
      </c>
      <c r="K20" s="9">
        <v>1360</v>
      </c>
      <c r="M20" s="9">
        <f>K20-J20</f>
        <v>-365</v>
      </c>
      <c r="N20" s="10">
        <f>K20/J20-1</f>
        <v>-0.21159420289855069</v>
      </c>
      <c r="P20" s="11">
        <v>7.7510671759155242E-2</v>
      </c>
      <c r="Q20" s="11">
        <v>6.2861104691472158E-2</v>
      </c>
    </row>
    <row r="21" spans="1:17" s="4" customFormat="1" ht="12.9" customHeight="1" x14ac:dyDescent="0.5">
      <c r="A21" s="4" t="s">
        <v>65</v>
      </c>
      <c r="C21" s="4">
        <v>15</v>
      </c>
      <c r="D21" s="4" t="s">
        <v>66</v>
      </c>
      <c r="E21" s="4" t="s">
        <v>23</v>
      </c>
      <c r="F21" s="4" t="s">
        <v>67</v>
      </c>
      <c r="G21" s="4" t="s">
        <v>66</v>
      </c>
      <c r="H21" s="4" t="s">
        <v>19</v>
      </c>
      <c r="I21" s="4" t="s">
        <v>20</v>
      </c>
      <c r="J21" s="9">
        <v>1335</v>
      </c>
      <c r="K21" s="9">
        <v>1600</v>
      </c>
      <c r="M21" s="9">
        <f>K21-J21</f>
        <v>265</v>
      </c>
      <c r="N21" s="10">
        <f>K21/J21-1</f>
        <v>0.19850187265917607</v>
      </c>
      <c r="P21" s="11">
        <v>5.9986519883172322E-2</v>
      </c>
      <c r="Q21" s="11">
        <v>7.3954240813496649E-2</v>
      </c>
    </row>
    <row r="22" spans="1:17" s="4" customFormat="1" ht="12.9" customHeight="1" x14ac:dyDescent="0.5">
      <c r="A22" s="4" t="s">
        <v>68</v>
      </c>
      <c r="C22" s="4">
        <v>16</v>
      </c>
      <c r="D22" s="4" t="s">
        <v>69</v>
      </c>
      <c r="E22" s="4" t="s">
        <v>23</v>
      </c>
      <c r="F22" s="4" t="s">
        <v>70</v>
      </c>
      <c r="G22" s="4" t="s">
        <v>69</v>
      </c>
      <c r="H22" s="4" t="s">
        <v>19</v>
      </c>
      <c r="I22" s="4" t="s">
        <v>20</v>
      </c>
      <c r="J22" s="9">
        <v>1020</v>
      </c>
      <c r="K22" s="9">
        <v>1225</v>
      </c>
      <c r="M22" s="9">
        <f>K22-J22</f>
        <v>205</v>
      </c>
      <c r="N22" s="10">
        <f>K22/J22-1</f>
        <v>0.2009803921568627</v>
      </c>
      <c r="P22" s="11">
        <v>4.5832397214109186E-2</v>
      </c>
      <c r="Q22" s="11">
        <v>5.6621215622833371E-2</v>
      </c>
    </row>
    <row r="23" spans="1:17" s="5" customFormat="1" ht="12.9" customHeight="1" x14ac:dyDescent="0.5">
      <c r="A23" s="5" t="s">
        <v>71</v>
      </c>
      <c r="C23" s="5">
        <v>17</v>
      </c>
      <c r="D23" s="5" t="s">
        <v>72</v>
      </c>
      <c r="E23" s="5" t="s">
        <v>23</v>
      </c>
      <c r="F23" s="5" t="s">
        <v>73</v>
      </c>
      <c r="G23" s="5" t="s">
        <v>72</v>
      </c>
      <c r="H23" s="5" t="s">
        <v>19</v>
      </c>
      <c r="I23" s="5" t="s">
        <v>20</v>
      </c>
      <c r="J23" s="6">
        <v>2245</v>
      </c>
      <c r="K23" s="6">
        <v>2520</v>
      </c>
      <c r="M23" s="6">
        <f>K23-J23</f>
        <v>275</v>
      </c>
      <c r="N23" s="7">
        <f>K23/J23-1</f>
        <v>0.12249443207126953</v>
      </c>
      <c r="P23" s="8">
        <v>0.10087620759379914</v>
      </c>
      <c r="Q23" s="8">
        <v>0.11647792928125722</v>
      </c>
    </row>
    <row r="24" spans="1:17" s="4" customFormat="1" ht="12.9" customHeight="1" x14ac:dyDescent="0.5">
      <c r="A24" s="4" t="s">
        <v>74</v>
      </c>
      <c r="C24" s="4">
        <v>18</v>
      </c>
      <c r="D24" s="4" t="s">
        <v>75</v>
      </c>
      <c r="E24" s="4" t="s">
        <v>23</v>
      </c>
      <c r="F24" s="4" t="s">
        <v>76</v>
      </c>
      <c r="G24" s="4" t="s">
        <v>75</v>
      </c>
      <c r="H24" s="4" t="s">
        <v>19</v>
      </c>
      <c r="I24" s="4" t="s">
        <v>20</v>
      </c>
      <c r="J24" s="9">
        <v>840</v>
      </c>
      <c r="K24" s="9">
        <v>990</v>
      </c>
      <c r="M24" s="9">
        <f>K24-J24</f>
        <v>150</v>
      </c>
      <c r="N24" s="10">
        <f>K24/J24-1</f>
        <v>0.1785714285714286</v>
      </c>
      <c r="P24" s="11">
        <v>3.7744327117501683E-2</v>
      </c>
      <c r="Q24" s="11">
        <v>4.5759186503351049E-2</v>
      </c>
    </row>
    <row r="25" spans="1:17" s="4" customFormat="1" ht="12.9" customHeight="1" x14ac:dyDescent="0.5">
      <c r="A25" s="4" t="s">
        <v>77</v>
      </c>
      <c r="C25" s="4">
        <v>19</v>
      </c>
      <c r="D25" s="4" t="s">
        <v>78</v>
      </c>
      <c r="E25" s="4" t="s">
        <v>23</v>
      </c>
      <c r="F25" s="4" t="s">
        <v>79</v>
      </c>
      <c r="G25" s="4" t="s">
        <v>78</v>
      </c>
      <c r="H25" s="4" t="s">
        <v>19</v>
      </c>
      <c r="I25" s="4" t="s">
        <v>20</v>
      </c>
      <c r="J25" s="9">
        <v>580</v>
      </c>
      <c r="K25" s="9">
        <v>615</v>
      </c>
      <c r="M25" s="9">
        <f>K25-J25</f>
        <v>35</v>
      </c>
      <c r="N25" s="10">
        <f>K25/J25-1</f>
        <v>6.0344827586206851E-2</v>
      </c>
      <c r="P25" s="11">
        <v>2.6061559200179735E-2</v>
      </c>
      <c r="Q25" s="11">
        <v>2.8426161312687773E-2</v>
      </c>
    </row>
    <row r="26" spans="1:17" s="4" customFormat="1" ht="12.9" customHeight="1" x14ac:dyDescent="0.5">
      <c r="A26" s="4" t="s">
        <v>80</v>
      </c>
      <c r="C26" s="4">
        <v>20</v>
      </c>
      <c r="D26" s="4" t="s">
        <v>81</v>
      </c>
      <c r="E26" s="4" t="s">
        <v>23</v>
      </c>
      <c r="F26" s="4" t="s">
        <v>82</v>
      </c>
      <c r="G26" s="4" t="s">
        <v>81</v>
      </c>
      <c r="H26" s="4" t="s">
        <v>19</v>
      </c>
      <c r="I26" s="4" t="s">
        <v>20</v>
      </c>
      <c r="J26" s="9">
        <v>350</v>
      </c>
      <c r="K26" s="9">
        <v>455</v>
      </c>
      <c r="M26" s="9">
        <f>K26-J26</f>
        <v>105</v>
      </c>
      <c r="N26" s="10">
        <f>K26/J26-1</f>
        <v>0.30000000000000004</v>
      </c>
      <c r="P26" s="11">
        <v>1.5726802965625702E-2</v>
      </c>
      <c r="Q26" s="11">
        <v>2.1030737231338109E-2</v>
      </c>
    </row>
    <row r="27" spans="1:17" s="4" customFormat="1" ht="12.9" customHeight="1" x14ac:dyDescent="0.5">
      <c r="A27" s="4" t="s">
        <v>83</v>
      </c>
      <c r="C27" s="4">
        <v>21</v>
      </c>
      <c r="D27" s="4" t="s">
        <v>84</v>
      </c>
      <c r="E27" s="4" t="s">
        <v>23</v>
      </c>
      <c r="F27" s="4" t="s">
        <v>85</v>
      </c>
      <c r="G27" s="4" t="s">
        <v>84</v>
      </c>
      <c r="H27" s="4" t="s">
        <v>19</v>
      </c>
      <c r="I27" s="4" t="s">
        <v>20</v>
      </c>
      <c r="J27" s="9">
        <v>250</v>
      </c>
      <c r="K27" s="9">
        <v>255</v>
      </c>
      <c r="M27" s="9">
        <f>K27-J27</f>
        <v>5</v>
      </c>
      <c r="N27" s="10">
        <f>K27/J27-1</f>
        <v>2.0000000000000018E-2</v>
      </c>
      <c r="P27" s="11">
        <v>1.1233430689732645E-2</v>
      </c>
      <c r="Q27" s="11">
        <v>1.1786457129651028E-2</v>
      </c>
    </row>
    <row r="28" spans="1:17" s="4" customFormat="1" ht="12.9" customHeight="1" x14ac:dyDescent="0.5">
      <c r="A28" s="4" t="s">
        <v>86</v>
      </c>
      <c r="C28" s="4">
        <v>22</v>
      </c>
      <c r="D28" s="4" t="s">
        <v>87</v>
      </c>
      <c r="E28" s="4" t="s">
        <v>23</v>
      </c>
      <c r="F28" s="4" t="s">
        <v>88</v>
      </c>
      <c r="G28" s="4" t="s">
        <v>87</v>
      </c>
      <c r="H28" s="4" t="s">
        <v>19</v>
      </c>
      <c r="I28" s="4" t="s">
        <v>20</v>
      </c>
      <c r="J28" s="9">
        <v>220</v>
      </c>
      <c r="K28" s="9">
        <v>205</v>
      </c>
      <c r="M28" s="9">
        <f>K28-J28</f>
        <v>-15</v>
      </c>
      <c r="N28" s="10">
        <f>K28/J28-1</f>
        <v>-6.8181818181818232E-2</v>
      </c>
      <c r="P28" s="11">
        <v>9.8854190069647269E-3</v>
      </c>
      <c r="Q28" s="11">
        <v>9.4753871042292589E-3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13105</v>
      </c>
      <c r="K30" s="6">
        <v>13680</v>
      </c>
      <c r="M30" s="6">
        <f>K30-J30</f>
        <v>575</v>
      </c>
      <c r="N30" s="7">
        <f>K30/J30-1</f>
        <v>4.3876383059900714E-2</v>
      </c>
      <c r="P30" s="8">
        <v>0.58885643675578525</v>
      </c>
      <c r="Q30" s="8">
        <v>0.6323087589553964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33.9</v>
      </c>
      <c r="K32" s="12">
        <v>35.6</v>
      </c>
      <c r="M32" s="12">
        <f>K32-J32</f>
        <v>1.7000000000000028</v>
      </c>
      <c r="N32" s="7">
        <f>K32/J32-1</f>
        <v>5.0147492625368884E-2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10940</v>
      </c>
      <c r="K34" s="6">
        <v>10875</v>
      </c>
      <c r="M34" s="6">
        <f>K34-J34</f>
        <v>-65</v>
      </c>
      <c r="N34" s="7">
        <f>K34/J34-1</f>
        <v>-5.9414990859232297E-3</v>
      </c>
      <c r="P34" s="8">
        <v>0.4915749269827005</v>
      </c>
      <c r="Q34" s="8">
        <v>0.50265773052923501</v>
      </c>
    </row>
    <row r="35" spans="1:17" s="4" customFormat="1" ht="12.9" customHeight="1" x14ac:dyDescent="0.5">
      <c r="A35" s="4" t="s">
        <v>26</v>
      </c>
      <c r="C35" s="4">
        <v>28</v>
      </c>
      <c r="D35" s="4" t="s">
        <v>98</v>
      </c>
      <c r="E35" s="4" t="s">
        <v>23</v>
      </c>
      <c r="F35" s="4" t="s">
        <v>28</v>
      </c>
      <c r="G35" s="4" t="s">
        <v>27</v>
      </c>
      <c r="H35" s="4" t="s">
        <v>19</v>
      </c>
      <c r="I35" s="4" t="s">
        <v>96</v>
      </c>
      <c r="J35" s="9">
        <v>2445</v>
      </c>
      <c r="K35" s="9">
        <v>2110</v>
      </c>
      <c r="M35" s="9">
        <f>K35-J35</f>
        <v>-335</v>
      </c>
      <c r="N35" s="10">
        <f>K35/J35-1</f>
        <v>-0.13701431492842531</v>
      </c>
      <c r="P35" s="11">
        <v>0.10986295214558527</v>
      </c>
      <c r="Q35" s="11">
        <v>9.7527155072798702E-2</v>
      </c>
    </row>
    <row r="36" spans="1:17" s="4" customFormat="1" ht="12.9" customHeight="1" x14ac:dyDescent="0.5">
      <c r="A36" s="4" t="s">
        <v>38</v>
      </c>
      <c r="C36" s="4">
        <v>32</v>
      </c>
      <c r="D36" s="4" t="s">
        <v>99</v>
      </c>
      <c r="E36" s="4" t="s">
        <v>23</v>
      </c>
      <c r="F36" s="4" t="s">
        <v>40</v>
      </c>
      <c r="G36" s="4" t="s">
        <v>39</v>
      </c>
      <c r="H36" s="4" t="s">
        <v>19</v>
      </c>
      <c r="I36" s="4" t="s">
        <v>96</v>
      </c>
      <c r="J36" s="9">
        <v>7560</v>
      </c>
      <c r="K36" s="9">
        <v>7645</v>
      </c>
      <c r="M36" s="9">
        <f>K36-J36</f>
        <v>85</v>
      </c>
      <c r="N36" s="10">
        <f>K36/J36-1</f>
        <v>1.1243386243386277E-2</v>
      </c>
      <c r="P36" s="11">
        <v>0.33969894405751516</v>
      </c>
      <c r="Q36" s="11">
        <v>0.35336260688698867</v>
      </c>
    </row>
    <row r="37" spans="1:17" s="4" customFormat="1" ht="12.9" customHeight="1" x14ac:dyDescent="0.5">
      <c r="A37" s="4" t="s">
        <v>71</v>
      </c>
      <c r="C37" s="4">
        <v>43</v>
      </c>
      <c r="D37" s="4" t="s">
        <v>100</v>
      </c>
      <c r="E37" s="4" t="s">
        <v>23</v>
      </c>
      <c r="F37" s="4" t="s">
        <v>73</v>
      </c>
      <c r="G37" s="4" t="s">
        <v>72</v>
      </c>
      <c r="H37" s="4" t="s">
        <v>19</v>
      </c>
      <c r="I37" s="4" t="s">
        <v>96</v>
      </c>
      <c r="J37" s="9">
        <v>935</v>
      </c>
      <c r="K37" s="9">
        <v>1115</v>
      </c>
      <c r="M37" s="9">
        <f>K37-J37</f>
        <v>180</v>
      </c>
      <c r="N37" s="10">
        <f>K37/J37-1</f>
        <v>0.19251336898395732</v>
      </c>
      <c r="P37" s="11">
        <v>4.2013030779600093E-2</v>
      </c>
      <c r="Q37" s="11">
        <v>5.1536861566905477E-2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6300</v>
      </c>
      <c r="K39" s="9">
        <v>6755</v>
      </c>
      <c r="M39" s="9">
        <f>K39-J39</f>
        <v>455</v>
      </c>
      <c r="N39" s="10">
        <f>K39/J39-1</f>
        <v>7.2222222222222188E-2</v>
      </c>
      <c r="P39" s="11">
        <v>0.28308245338126264</v>
      </c>
      <c r="Q39" s="11">
        <v>0.31222556043448119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33.200000000000003</v>
      </c>
      <c r="K41" s="13">
        <v>34</v>
      </c>
      <c r="M41" s="13">
        <f>K41-J41</f>
        <v>0.79999999999999716</v>
      </c>
      <c r="N41" s="10">
        <f>K41/J41-1</f>
        <v>2.409638554216853E-2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11315</v>
      </c>
      <c r="K43" s="6">
        <v>10765</v>
      </c>
      <c r="M43" s="6">
        <f>K43-J43</f>
        <v>-550</v>
      </c>
      <c r="N43" s="7">
        <f>K43/J43-1</f>
        <v>-4.8608042421564246E-2</v>
      </c>
      <c r="P43" s="8">
        <v>0.50842507301729944</v>
      </c>
      <c r="Q43" s="8">
        <v>0.49757337647330713</v>
      </c>
    </row>
    <row r="44" spans="1:17" s="4" customFormat="1" ht="12.9" customHeight="1" x14ac:dyDescent="0.5">
      <c r="A44" s="4" t="s">
        <v>26</v>
      </c>
      <c r="C44" s="4">
        <v>54</v>
      </c>
      <c r="D44" s="4" t="s">
        <v>98</v>
      </c>
      <c r="E44" s="4" t="s">
        <v>23</v>
      </c>
      <c r="F44" s="4" t="s">
        <v>28</v>
      </c>
      <c r="G44" s="4" t="s">
        <v>27</v>
      </c>
      <c r="H44" s="4" t="s">
        <v>19</v>
      </c>
      <c r="I44" s="4" t="s">
        <v>105</v>
      </c>
      <c r="J44" s="9">
        <v>2380</v>
      </c>
      <c r="K44" s="9">
        <v>2010</v>
      </c>
      <c r="M44" s="9">
        <f>K44-J44</f>
        <v>-370</v>
      </c>
      <c r="N44" s="10">
        <f>K44/J44-1</f>
        <v>-0.15546218487394958</v>
      </c>
      <c r="P44" s="11">
        <v>0.10694226016625477</v>
      </c>
      <c r="Q44" s="11">
        <v>9.2905015021955167E-2</v>
      </c>
    </row>
    <row r="45" spans="1:17" s="4" customFormat="1" ht="12.9" customHeight="1" x14ac:dyDescent="0.5">
      <c r="A45" s="4" t="s">
        <v>38</v>
      </c>
      <c r="C45" s="4">
        <v>58</v>
      </c>
      <c r="D45" s="4" t="s">
        <v>99</v>
      </c>
      <c r="E45" s="4" t="s">
        <v>23</v>
      </c>
      <c r="F45" s="4" t="s">
        <v>40</v>
      </c>
      <c r="G45" s="4" t="s">
        <v>39</v>
      </c>
      <c r="H45" s="4" t="s">
        <v>19</v>
      </c>
      <c r="I45" s="4" t="s">
        <v>105</v>
      </c>
      <c r="J45" s="9">
        <v>7625</v>
      </c>
      <c r="K45" s="9">
        <v>7350</v>
      </c>
      <c r="M45" s="9">
        <f>K45-J45</f>
        <v>-275</v>
      </c>
      <c r="N45" s="10">
        <f>K45/J45-1</f>
        <v>-3.6065573770491799E-2</v>
      </c>
      <c r="P45" s="11">
        <v>0.34261963603684564</v>
      </c>
      <c r="Q45" s="11">
        <v>0.33972729373700022</v>
      </c>
    </row>
    <row r="46" spans="1:17" s="4" customFormat="1" ht="12.9" customHeight="1" x14ac:dyDescent="0.5">
      <c r="A46" s="4" t="s">
        <v>71</v>
      </c>
      <c r="C46" s="4">
        <v>69</v>
      </c>
      <c r="D46" s="4" t="s">
        <v>100</v>
      </c>
      <c r="E46" s="4" t="s">
        <v>23</v>
      </c>
      <c r="F46" s="4" t="s">
        <v>73</v>
      </c>
      <c r="G46" s="4" t="s">
        <v>72</v>
      </c>
      <c r="H46" s="4" t="s">
        <v>19</v>
      </c>
      <c r="I46" s="4" t="s">
        <v>105</v>
      </c>
      <c r="J46" s="9">
        <v>1310</v>
      </c>
      <c r="K46" s="9">
        <v>1405</v>
      </c>
      <c r="M46" s="9">
        <f>K46-J46</f>
        <v>95</v>
      </c>
      <c r="N46" s="10">
        <f>K46/J46-1</f>
        <v>7.2519083969465603E-2</v>
      </c>
      <c r="P46" s="11">
        <v>5.8863176814199059E-2</v>
      </c>
      <c r="Q46" s="11">
        <v>6.494106771435175E-2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6805</v>
      </c>
      <c r="K48" s="9">
        <v>6925</v>
      </c>
      <c r="M48" s="9">
        <f>K48-J48</f>
        <v>120</v>
      </c>
      <c r="N48" s="10">
        <f>K48/J48-1</f>
        <v>1.763409257898596E-2</v>
      </c>
      <c r="P48" s="11">
        <v>0.30577398337452261</v>
      </c>
      <c r="Q48" s="11">
        <v>0.32008319852091516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35.299999999999997</v>
      </c>
      <c r="K50" s="14">
        <v>37.200000000000003</v>
      </c>
      <c r="M50" s="14">
        <f>K50-J50</f>
        <v>1.9000000000000057</v>
      </c>
      <c r="N50" s="10">
        <f>K50/J50-1</f>
        <v>5.3824362606232468E-2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17430</v>
      </c>
      <c r="K4" s="6">
        <v>17515</v>
      </c>
      <c r="M4" s="6">
        <f>K4-J4</f>
        <v>85</v>
      </c>
      <c r="N4" s="7">
        <f>K4/J4-1</f>
        <v>4.8766494549628003E-3</v>
      </c>
    </row>
    <row r="5" spans="1:17" s="4" customFormat="1" ht="12.9" customHeight="1" x14ac:dyDescent="0.5">
      <c r="A5" s="4" t="s">
        <v>114</v>
      </c>
      <c r="C5" s="4">
        <v>101</v>
      </c>
      <c r="D5" s="4" t="s">
        <v>115</v>
      </c>
      <c r="E5" s="4" t="s">
        <v>23</v>
      </c>
      <c r="F5" s="4" t="s">
        <v>116</v>
      </c>
      <c r="G5" s="4" t="s">
        <v>117</v>
      </c>
      <c r="H5" s="4" t="s">
        <v>19</v>
      </c>
      <c r="I5" s="4" t="s">
        <v>20</v>
      </c>
      <c r="J5" s="9">
        <v>8030</v>
      </c>
      <c r="K5" s="9">
        <v>8030</v>
      </c>
      <c r="M5" s="9">
        <f>K5-J5</f>
        <v>0</v>
      </c>
      <c r="N5" s="10">
        <f>K5/J5-1</f>
        <v>0</v>
      </c>
      <c r="P5" s="11">
        <v>0.46069994262765346</v>
      </c>
      <c r="Q5" s="11">
        <v>0.45846417356551528</v>
      </c>
    </row>
    <row r="6" spans="1:17" s="4" customFormat="1" ht="12.9" customHeight="1" x14ac:dyDescent="0.5">
      <c r="A6" s="4" t="s">
        <v>118</v>
      </c>
      <c r="C6" s="4">
        <v>102</v>
      </c>
      <c r="D6" s="4" t="s">
        <v>119</v>
      </c>
      <c r="E6" s="4" t="s">
        <v>23</v>
      </c>
      <c r="F6" s="4" t="s">
        <v>120</v>
      </c>
      <c r="G6" s="4" t="s">
        <v>119</v>
      </c>
      <c r="H6" s="4" t="s">
        <v>19</v>
      </c>
      <c r="I6" s="4" t="s">
        <v>20</v>
      </c>
      <c r="J6" s="9">
        <v>6685</v>
      </c>
      <c r="K6" s="9">
        <v>6630</v>
      </c>
      <c r="M6" s="9">
        <f>K6-J6</f>
        <v>-55</v>
      </c>
      <c r="N6" s="10">
        <f>K6/J6-1</f>
        <v>-8.2273747195212854E-3</v>
      </c>
      <c r="P6" s="11">
        <v>0.38353413654618473</v>
      </c>
      <c r="Q6" s="11">
        <v>0.37853268626891234</v>
      </c>
    </row>
    <row r="7" spans="1:17" s="4" customFormat="1" ht="12.9" customHeight="1" x14ac:dyDescent="0.5">
      <c r="A7" s="4" t="s">
        <v>121</v>
      </c>
      <c r="C7" s="4">
        <v>103</v>
      </c>
      <c r="D7" s="4" t="s">
        <v>122</v>
      </c>
      <c r="E7" s="4" t="s">
        <v>23</v>
      </c>
      <c r="F7" s="4" t="s">
        <v>123</v>
      </c>
      <c r="G7" s="4" t="s">
        <v>124</v>
      </c>
      <c r="H7" s="4" t="s">
        <v>19</v>
      </c>
      <c r="I7" s="4" t="s">
        <v>20</v>
      </c>
      <c r="J7" s="9">
        <v>1340</v>
      </c>
      <c r="K7" s="9">
        <v>1400</v>
      </c>
      <c r="M7" s="9">
        <f>K7-J7</f>
        <v>60</v>
      </c>
      <c r="N7" s="10">
        <f>K7/J7-1</f>
        <v>4.4776119402984982E-2</v>
      </c>
      <c r="P7" s="11">
        <v>7.6878944348823863E-2</v>
      </c>
      <c r="Q7" s="11">
        <v>7.9931487296602918E-2</v>
      </c>
    </row>
    <row r="8" spans="1:17" s="4" customFormat="1" ht="12.9" customHeight="1" x14ac:dyDescent="0.5">
      <c r="A8" s="4" t="s">
        <v>125</v>
      </c>
      <c r="C8" s="4">
        <v>104</v>
      </c>
      <c r="D8" s="4" t="s">
        <v>126</v>
      </c>
      <c r="E8" s="4" t="s">
        <v>23</v>
      </c>
      <c r="F8" s="4" t="s">
        <v>127</v>
      </c>
      <c r="G8" s="4" t="s">
        <v>128</v>
      </c>
      <c r="H8" s="4" t="s">
        <v>19</v>
      </c>
      <c r="I8" s="4" t="s">
        <v>20</v>
      </c>
      <c r="J8" s="9">
        <v>9405</v>
      </c>
      <c r="K8" s="9">
        <v>9485</v>
      </c>
      <c r="M8" s="9">
        <f>K8-J8</f>
        <v>80</v>
      </c>
      <c r="N8" s="10">
        <f>K8/J8-1</f>
        <v>8.5061137692716837E-3</v>
      </c>
      <c r="P8" s="11">
        <v>0.53958691910499135</v>
      </c>
      <c r="Q8" s="11">
        <v>0.54153582643448472</v>
      </c>
    </row>
    <row r="9" spans="1:17" s="4" customFormat="1" ht="12.9" customHeight="1" x14ac:dyDescent="0.5">
      <c r="A9" s="4" t="s">
        <v>129</v>
      </c>
      <c r="C9" s="4">
        <v>105</v>
      </c>
      <c r="D9" s="4" t="s">
        <v>130</v>
      </c>
      <c r="E9" s="4" t="s">
        <v>23</v>
      </c>
      <c r="F9" s="4" t="s">
        <v>131</v>
      </c>
      <c r="G9" s="4" t="s">
        <v>132</v>
      </c>
      <c r="H9" s="4" t="s">
        <v>19</v>
      </c>
      <c r="I9" s="4" t="s">
        <v>20</v>
      </c>
      <c r="J9" s="9">
        <v>6940</v>
      </c>
      <c r="K9" s="9">
        <v>7165</v>
      </c>
      <c r="M9" s="9">
        <f>K9-J9</f>
        <v>225</v>
      </c>
      <c r="N9" s="10">
        <f>K9/J9-1</f>
        <v>3.2420749279538974E-2</v>
      </c>
      <c r="P9" s="11">
        <v>0.39816408491107286</v>
      </c>
      <c r="Q9" s="11">
        <v>0.40907793320011421</v>
      </c>
    </row>
    <row r="10" spans="1:17" s="4" customFormat="1" ht="12.9" customHeight="1" x14ac:dyDescent="0.5">
      <c r="A10" s="4" t="s">
        <v>133</v>
      </c>
      <c r="C10" s="4">
        <v>106</v>
      </c>
      <c r="D10" s="4" t="s">
        <v>134</v>
      </c>
      <c r="E10" s="4" t="s">
        <v>23</v>
      </c>
      <c r="F10" s="4" t="s">
        <v>135</v>
      </c>
      <c r="G10" s="4" t="s">
        <v>136</v>
      </c>
      <c r="H10" s="4" t="s">
        <v>19</v>
      </c>
      <c r="I10" s="4" t="s">
        <v>20</v>
      </c>
      <c r="J10" s="9">
        <v>535</v>
      </c>
      <c r="K10" s="9">
        <v>500</v>
      </c>
      <c r="M10" s="9">
        <f>K10-J10</f>
        <v>-35</v>
      </c>
      <c r="N10" s="10">
        <f>K10/J10-1</f>
        <v>-6.5420560747663559E-2</v>
      </c>
      <c r="P10" s="11">
        <v>3.0694205393000575E-2</v>
      </c>
      <c r="Q10" s="11">
        <v>2.8546959748786755E-2</v>
      </c>
    </row>
    <row r="11" spans="1:17" s="4" customFormat="1" ht="12.9" customHeight="1" x14ac:dyDescent="0.5">
      <c r="A11" s="4" t="s">
        <v>137</v>
      </c>
      <c r="C11" s="4">
        <v>107</v>
      </c>
      <c r="D11" s="4" t="s">
        <v>138</v>
      </c>
      <c r="E11" s="4" t="s">
        <v>23</v>
      </c>
      <c r="F11" s="4" t="s">
        <v>139</v>
      </c>
      <c r="G11" s="4" t="s">
        <v>140</v>
      </c>
      <c r="H11" s="4" t="s">
        <v>19</v>
      </c>
      <c r="I11" s="4" t="s">
        <v>20</v>
      </c>
      <c r="J11" s="9">
        <v>1065</v>
      </c>
      <c r="K11" s="9">
        <v>975</v>
      </c>
      <c r="M11" s="9">
        <f>K11-J11</f>
        <v>-90</v>
      </c>
      <c r="N11" s="10">
        <f>K11/J11-1</f>
        <v>-8.4507042253521125E-2</v>
      </c>
      <c r="P11" s="11">
        <v>6.1101549053356283E-2</v>
      </c>
      <c r="Q11" s="11">
        <v>5.5666571510134169E-2</v>
      </c>
    </row>
    <row r="12" spans="1:17" s="4" customFormat="1" ht="12.9" customHeight="1" x14ac:dyDescent="0.5">
      <c r="A12" s="4" t="s">
        <v>141</v>
      </c>
      <c r="C12" s="4">
        <v>108</v>
      </c>
      <c r="D12" s="4" t="s">
        <v>142</v>
      </c>
      <c r="E12" s="4" t="s">
        <v>23</v>
      </c>
      <c r="F12" s="4" t="s">
        <v>143</v>
      </c>
      <c r="G12" s="4" t="s">
        <v>144</v>
      </c>
      <c r="H12" s="4" t="s">
        <v>19</v>
      </c>
      <c r="I12" s="4" t="s">
        <v>20</v>
      </c>
      <c r="J12" s="9">
        <v>865</v>
      </c>
      <c r="K12" s="9">
        <v>845</v>
      </c>
      <c r="M12" s="9">
        <f>K12-J12</f>
        <v>-20</v>
      </c>
      <c r="N12" s="10">
        <f>K12/J12-1</f>
        <v>-2.3121387283236983E-2</v>
      </c>
      <c r="P12" s="11">
        <v>4.9627079747561677E-2</v>
      </c>
      <c r="Q12" s="11">
        <v>4.8244361975449616E-2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7935</v>
      </c>
      <c r="K15" s="6">
        <v>7930</v>
      </c>
      <c r="M15" s="6">
        <f>K15-J15</f>
        <v>-5</v>
      </c>
      <c r="N15" s="7">
        <f>K15/J15-1</f>
        <v>-6.30119722747291E-4</v>
      </c>
    </row>
    <row r="16" spans="1:17" s="4" customFormat="1" ht="12.9" customHeight="1" x14ac:dyDescent="0.5">
      <c r="A16" s="4" t="s">
        <v>150</v>
      </c>
      <c r="C16" s="4" t="s">
        <v>151</v>
      </c>
      <c r="D16" s="4" t="s">
        <v>151</v>
      </c>
      <c r="F16" s="4" t="s">
        <v>152</v>
      </c>
      <c r="G16" s="4" t="s">
        <v>153</v>
      </c>
      <c r="H16" s="4" t="s">
        <v>19</v>
      </c>
      <c r="I16" s="4" t="s">
        <v>20</v>
      </c>
      <c r="J16" s="15" t="s">
        <v>154</v>
      </c>
      <c r="K16" s="9">
        <v>4155</v>
      </c>
      <c r="M16" s="15" t="s">
        <v>154</v>
      </c>
      <c r="N16" s="15" t="s">
        <v>154</v>
      </c>
      <c r="P16" s="15" t="s">
        <v>154</v>
      </c>
      <c r="Q16" s="11">
        <v>0.52395964691046659</v>
      </c>
    </row>
    <row r="17" spans="1:17" s="4" customFormat="1" ht="12.9" customHeight="1" x14ac:dyDescent="0.5">
      <c r="A17" s="4" t="s">
        <v>155</v>
      </c>
      <c r="C17" s="4" t="s">
        <v>151</v>
      </c>
      <c r="D17" s="4" t="s">
        <v>151</v>
      </c>
      <c r="F17" s="4" t="s">
        <v>156</v>
      </c>
      <c r="G17" s="4" t="s">
        <v>157</v>
      </c>
      <c r="H17" s="4" t="s">
        <v>19</v>
      </c>
      <c r="I17" s="4" t="s">
        <v>20</v>
      </c>
      <c r="J17" s="15" t="s">
        <v>154</v>
      </c>
      <c r="K17" s="9">
        <v>3080</v>
      </c>
      <c r="M17" s="15" t="s">
        <v>154</v>
      </c>
      <c r="N17" s="15" t="s">
        <v>154</v>
      </c>
      <c r="P17" s="15" t="s">
        <v>154</v>
      </c>
      <c r="Q17" s="11">
        <v>0.38839848675914251</v>
      </c>
    </row>
    <row r="18" spans="1:17" s="4" customFormat="1" ht="12.9" customHeight="1" x14ac:dyDescent="0.5">
      <c r="A18" s="4" t="s">
        <v>158</v>
      </c>
      <c r="C18" s="4" t="s">
        <v>151</v>
      </c>
      <c r="D18" s="4" t="s">
        <v>151</v>
      </c>
      <c r="F18" s="4" t="s">
        <v>159</v>
      </c>
      <c r="G18" s="4" t="s">
        <v>160</v>
      </c>
      <c r="H18" s="4" t="s">
        <v>19</v>
      </c>
      <c r="I18" s="4" t="s">
        <v>20</v>
      </c>
      <c r="J18" s="15" t="s">
        <v>154</v>
      </c>
      <c r="K18" s="9">
        <v>1075</v>
      </c>
      <c r="M18" s="15" t="s">
        <v>154</v>
      </c>
      <c r="N18" s="15" t="s">
        <v>154</v>
      </c>
      <c r="P18" s="15" t="s">
        <v>154</v>
      </c>
      <c r="Q18" s="11">
        <v>0.13556116015132408</v>
      </c>
    </row>
    <row r="19" spans="1:17" s="4" customFormat="1" ht="14.05" customHeight="1" x14ac:dyDescent="0.5">
      <c r="A19" s="4" t="s">
        <v>163</v>
      </c>
      <c r="C19" s="4" t="s">
        <v>151</v>
      </c>
      <c r="D19" s="4" t="s">
        <v>151</v>
      </c>
      <c r="F19" s="4" t="s">
        <v>161</v>
      </c>
      <c r="G19" s="4" t="s">
        <v>162</v>
      </c>
      <c r="H19" s="4" t="s">
        <v>19</v>
      </c>
      <c r="I19" s="4" t="s">
        <v>20</v>
      </c>
      <c r="J19" s="15" t="s">
        <v>154</v>
      </c>
      <c r="K19" s="9">
        <v>395</v>
      </c>
      <c r="M19" s="15" t="s">
        <v>154</v>
      </c>
      <c r="N19" s="15" t="s">
        <v>154</v>
      </c>
      <c r="P19" s="15" t="s">
        <v>154</v>
      </c>
      <c r="Q19" s="11">
        <v>4.9810844892812109E-2</v>
      </c>
    </row>
    <row r="20" spans="1:17" s="4" customFormat="1" ht="14.05" customHeight="1" x14ac:dyDescent="0.5">
      <c r="A20" s="4" t="s">
        <v>166</v>
      </c>
      <c r="C20" s="4">
        <v>1608</v>
      </c>
      <c r="D20" s="4" t="s">
        <v>164</v>
      </c>
      <c r="E20" s="4" t="s">
        <v>23</v>
      </c>
      <c r="F20" s="4" t="s">
        <v>165</v>
      </c>
      <c r="G20" s="4" t="s">
        <v>164</v>
      </c>
      <c r="H20" s="4" t="s">
        <v>19</v>
      </c>
      <c r="I20" s="4" t="s">
        <v>20</v>
      </c>
      <c r="J20" s="9">
        <v>370</v>
      </c>
      <c r="K20" s="9">
        <v>65</v>
      </c>
      <c r="M20" s="9">
        <f>K20-J20</f>
        <v>-305</v>
      </c>
      <c r="N20" s="10">
        <f>K20/J20-1</f>
        <v>-0.82432432432432434</v>
      </c>
      <c r="P20" s="11">
        <v>4.6628859483301831E-2</v>
      </c>
      <c r="Q20" s="11">
        <v>8.1967213114754103E-3</v>
      </c>
    </row>
    <row r="21" spans="1:17" s="4" customFormat="1" ht="12.9" customHeight="1" x14ac:dyDescent="0.5">
      <c r="A21" s="4" t="s">
        <v>167</v>
      </c>
      <c r="C21" s="4" t="s">
        <v>151</v>
      </c>
      <c r="D21" s="4" t="s">
        <v>151</v>
      </c>
      <c r="F21" s="4" t="s">
        <v>168</v>
      </c>
      <c r="G21" s="4" t="s">
        <v>169</v>
      </c>
      <c r="H21" s="4" t="s">
        <v>19</v>
      </c>
      <c r="I21" s="4" t="s">
        <v>20</v>
      </c>
      <c r="J21" s="15" t="s">
        <v>154</v>
      </c>
      <c r="K21" s="9">
        <v>515</v>
      </c>
      <c r="M21" s="15" t="s">
        <v>154</v>
      </c>
      <c r="N21" s="15" t="s">
        <v>154</v>
      </c>
      <c r="P21" s="15" t="s">
        <v>154</v>
      </c>
      <c r="Q21" s="11">
        <v>6.4943253467843631E-2</v>
      </c>
    </row>
    <row r="22" spans="1:17" s="4" customFormat="1" ht="12.9" customHeight="1" x14ac:dyDescent="0.5">
      <c r="A22" s="4" t="s">
        <v>170</v>
      </c>
      <c r="C22" s="4">
        <v>1611</v>
      </c>
      <c r="D22" s="4" t="s">
        <v>171</v>
      </c>
      <c r="E22" s="4" t="s">
        <v>23</v>
      </c>
      <c r="F22" s="4" t="s">
        <v>172</v>
      </c>
      <c r="G22" s="4" t="s">
        <v>173</v>
      </c>
      <c r="H22" s="4" t="s">
        <v>19</v>
      </c>
      <c r="I22" s="4" t="s">
        <v>20</v>
      </c>
      <c r="J22" s="9">
        <v>450</v>
      </c>
      <c r="K22" s="9">
        <v>535</v>
      </c>
      <c r="M22" s="9">
        <f>K22-J22</f>
        <v>85</v>
      </c>
      <c r="N22" s="10">
        <f>K22/J22-1</f>
        <v>0.18888888888888888</v>
      </c>
      <c r="P22" s="11">
        <v>5.6710775047258979E-2</v>
      </c>
      <c r="Q22" s="11">
        <v>6.7465321563682221E-2</v>
      </c>
    </row>
    <row r="23" spans="1:17" s="4" customFormat="1" ht="12.9" customHeight="1" x14ac:dyDescent="0.5">
      <c r="A23" s="4" t="s">
        <v>174</v>
      </c>
      <c r="C23" s="4">
        <v>1610</v>
      </c>
      <c r="D23" s="4" t="s">
        <v>175</v>
      </c>
      <c r="E23" s="4" t="s">
        <v>23</v>
      </c>
      <c r="F23" s="4" t="s">
        <v>176</v>
      </c>
      <c r="G23" s="4" t="s">
        <v>177</v>
      </c>
      <c r="H23" s="4" t="s">
        <v>19</v>
      </c>
      <c r="I23" s="4" t="s">
        <v>20</v>
      </c>
      <c r="J23" s="9">
        <v>2285</v>
      </c>
      <c r="K23" s="9">
        <v>2275</v>
      </c>
      <c r="M23" s="9">
        <f>K23-J23</f>
        <v>-10</v>
      </c>
      <c r="N23" s="10">
        <f>K23/J23-1</f>
        <v>-4.3763676148796948E-3</v>
      </c>
      <c r="P23" s="11">
        <v>0.28796471329552614</v>
      </c>
      <c r="Q23" s="11">
        <v>0.28688524590163933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22255</v>
      </c>
      <c r="K26" s="6">
        <v>21635</v>
      </c>
      <c r="M26" s="6">
        <f>K26-J26</f>
        <v>-620</v>
      </c>
      <c r="N26" s="7">
        <f>K26/J26-1</f>
        <v>-2.7858908110536929E-2</v>
      </c>
    </row>
    <row r="27" spans="1:17" s="4" customFormat="1" ht="12.9" customHeight="1" x14ac:dyDescent="0.5">
      <c r="A27" s="4" t="s">
        <v>181</v>
      </c>
      <c r="C27" s="4">
        <v>3130</v>
      </c>
      <c r="D27" s="4" t="s">
        <v>182</v>
      </c>
      <c r="E27" s="4" t="s">
        <v>183</v>
      </c>
      <c r="F27" s="4" t="s">
        <v>184</v>
      </c>
      <c r="G27" s="4" t="s">
        <v>185</v>
      </c>
      <c r="H27" s="4" t="s">
        <v>19</v>
      </c>
      <c r="I27" s="4" t="s">
        <v>20</v>
      </c>
      <c r="J27" s="9">
        <v>17975</v>
      </c>
      <c r="K27" s="9">
        <v>17035</v>
      </c>
      <c r="M27" s="9">
        <f>K27-J27</f>
        <v>-940</v>
      </c>
      <c r="N27" s="10">
        <f>K27/J27-1</f>
        <v>-5.2294853963838706E-2</v>
      </c>
    </row>
    <row r="28" spans="1:17" s="4" customFormat="1" ht="12.9" customHeight="1" x14ac:dyDescent="0.5">
      <c r="A28" s="4" t="s">
        <v>186</v>
      </c>
      <c r="C28" s="4">
        <v>2467</v>
      </c>
      <c r="D28" s="4" t="s">
        <v>187</v>
      </c>
      <c r="E28" s="4" t="s">
        <v>183</v>
      </c>
      <c r="F28" s="4" t="s">
        <v>188</v>
      </c>
      <c r="G28" s="4" t="s">
        <v>189</v>
      </c>
      <c r="H28" s="4" t="s">
        <v>19</v>
      </c>
      <c r="I28" s="4" t="s">
        <v>20</v>
      </c>
      <c r="J28" s="9">
        <v>4280</v>
      </c>
      <c r="K28" s="9">
        <v>4600</v>
      </c>
      <c r="M28" s="9">
        <f>K28-J28</f>
        <v>320</v>
      </c>
      <c r="N28" s="10">
        <f>K28/J28-1</f>
        <v>7.4766355140186924E-2</v>
      </c>
    </row>
    <row r="29" spans="1:17" s="4" customFormat="1" ht="12.9" customHeight="1" x14ac:dyDescent="0.5">
      <c r="A29" s="4" t="s">
        <v>190</v>
      </c>
      <c r="C29" s="4">
        <v>2468</v>
      </c>
      <c r="D29" s="4" t="s">
        <v>191</v>
      </c>
      <c r="E29" s="4" t="s">
        <v>183</v>
      </c>
      <c r="F29" s="4" t="s">
        <v>188</v>
      </c>
      <c r="G29" s="4" t="s">
        <v>189</v>
      </c>
      <c r="H29" s="4" t="s">
        <v>19</v>
      </c>
      <c r="I29" s="4" t="s">
        <v>96</v>
      </c>
      <c r="J29" s="9">
        <v>2140</v>
      </c>
      <c r="K29" s="9">
        <v>2410</v>
      </c>
      <c r="M29" s="9">
        <f>K29-J29</f>
        <v>270</v>
      </c>
      <c r="N29" s="10">
        <f>K29/J29-1</f>
        <v>0.12616822429906538</v>
      </c>
      <c r="P29" s="11">
        <v>0.5</v>
      </c>
      <c r="Q29" s="11">
        <v>0.52391304347826084</v>
      </c>
    </row>
    <row r="30" spans="1:17" s="4" customFormat="1" ht="12.9" customHeight="1" x14ac:dyDescent="0.5">
      <c r="A30" s="4" t="s">
        <v>192</v>
      </c>
      <c r="C30" s="4">
        <v>2469</v>
      </c>
      <c r="D30" s="4" t="s">
        <v>193</v>
      </c>
      <c r="E30" s="4" t="s">
        <v>183</v>
      </c>
      <c r="F30" s="4" t="s">
        <v>188</v>
      </c>
      <c r="G30" s="4" t="s">
        <v>189</v>
      </c>
      <c r="H30" s="4" t="s">
        <v>19</v>
      </c>
      <c r="I30" s="4" t="s">
        <v>105</v>
      </c>
      <c r="J30" s="9">
        <v>2145</v>
      </c>
      <c r="K30" s="9">
        <v>2190</v>
      </c>
      <c r="M30" s="9">
        <f>K30-J30</f>
        <v>45</v>
      </c>
      <c r="N30" s="10">
        <f>K30/J30-1</f>
        <v>2.0979020979021046E-2</v>
      </c>
      <c r="P30" s="11">
        <v>0.50116822429906538</v>
      </c>
      <c r="Q30" s="11">
        <v>0.47608695652173916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2.7</v>
      </c>
      <c r="M32" s="13">
        <f>K32-J32</f>
        <v>-9.9999999999999645E-2</v>
      </c>
      <c r="N32" s="10">
        <f>K32/J32-1</f>
        <v>-3.5714285714285587E-2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5595</v>
      </c>
      <c r="K35" s="6">
        <v>5450</v>
      </c>
      <c r="M35" s="6">
        <f>K35-J35</f>
        <v>-145</v>
      </c>
      <c r="N35" s="7">
        <f>K35/J35-1</f>
        <v>-2.5915996425379784E-2</v>
      </c>
    </row>
    <row r="36" spans="1:17" s="5" customFormat="1" ht="12.9" customHeight="1" x14ac:dyDescent="0.5">
      <c r="A36" s="5" t="s">
        <v>202</v>
      </c>
      <c r="C36" s="5">
        <v>1580</v>
      </c>
      <c r="D36" s="5" t="s">
        <v>203</v>
      </c>
      <c r="E36" s="5" t="s">
        <v>23</v>
      </c>
      <c r="F36" s="5" t="s">
        <v>204</v>
      </c>
      <c r="G36" s="5" t="s">
        <v>203</v>
      </c>
      <c r="H36" s="5" t="s">
        <v>19</v>
      </c>
      <c r="I36" s="5" t="s">
        <v>20</v>
      </c>
      <c r="J36" s="6">
        <v>3845</v>
      </c>
      <c r="K36" s="6">
        <v>3890</v>
      </c>
      <c r="M36" s="6">
        <f>K36-J36</f>
        <v>45</v>
      </c>
      <c r="N36" s="7">
        <f>K36/J36-1</f>
        <v>1.1703511053315907E-2</v>
      </c>
      <c r="P36" s="8">
        <v>0.68722073279714035</v>
      </c>
      <c r="Q36" s="8">
        <v>0.71376146788990824</v>
      </c>
    </row>
    <row r="37" spans="1:17" s="4" customFormat="1" ht="12.9" customHeight="1" x14ac:dyDescent="0.5">
      <c r="A37" s="4" t="s">
        <v>205</v>
      </c>
      <c r="C37" s="4">
        <v>1581</v>
      </c>
      <c r="D37" s="4" t="s">
        <v>206</v>
      </c>
      <c r="E37" s="4" t="s">
        <v>23</v>
      </c>
      <c r="F37" s="4" t="s">
        <v>207</v>
      </c>
      <c r="G37" s="4" t="s">
        <v>206</v>
      </c>
      <c r="H37" s="4" t="s">
        <v>19</v>
      </c>
      <c r="I37" s="4" t="s">
        <v>20</v>
      </c>
      <c r="J37" s="9">
        <v>3175</v>
      </c>
      <c r="K37" s="9">
        <v>3190</v>
      </c>
      <c r="M37" s="9">
        <f>K37-J37</f>
        <v>15</v>
      </c>
      <c r="N37" s="10">
        <f>K37/J37-1</f>
        <v>4.7244094488188004E-3</v>
      </c>
      <c r="P37" s="11">
        <v>0.5674709562109026</v>
      </c>
      <c r="Q37" s="11">
        <v>0.58532110091743117</v>
      </c>
    </row>
    <row r="38" spans="1:17" s="4" customFormat="1" ht="14.05" customHeight="1" x14ac:dyDescent="0.5">
      <c r="A38" s="4" t="s">
        <v>210</v>
      </c>
      <c r="C38" s="4" t="s">
        <v>151</v>
      </c>
      <c r="D38" s="4" t="s">
        <v>151</v>
      </c>
      <c r="F38" s="4" t="s">
        <v>208</v>
      </c>
      <c r="G38" s="4" t="s">
        <v>209</v>
      </c>
      <c r="H38" s="4" t="s">
        <v>19</v>
      </c>
      <c r="I38" s="4" t="s">
        <v>20</v>
      </c>
      <c r="J38" s="15" t="s">
        <v>154</v>
      </c>
      <c r="K38" s="9">
        <v>2065</v>
      </c>
      <c r="M38" s="15" t="s">
        <v>154</v>
      </c>
      <c r="N38" s="15" t="s">
        <v>154</v>
      </c>
      <c r="P38" s="15" t="s">
        <v>154</v>
      </c>
      <c r="Q38" s="11">
        <v>0.37889908256880733</v>
      </c>
    </row>
    <row r="39" spans="1:17" s="4" customFormat="1" ht="12.9" customHeight="1" x14ac:dyDescent="0.5">
      <c r="A39" s="4" t="s">
        <v>211</v>
      </c>
      <c r="C39" s="4" t="s">
        <v>151</v>
      </c>
      <c r="D39" s="4" t="s">
        <v>151</v>
      </c>
      <c r="F39" s="4" t="s">
        <v>212</v>
      </c>
      <c r="G39" s="4" t="s">
        <v>213</v>
      </c>
      <c r="H39" s="4" t="s">
        <v>19</v>
      </c>
      <c r="I39" s="4" t="s">
        <v>20</v>
      </c>
      <c r="J39" s="15" t="s">
        <v>154</v>
      </c>
      <c r="K39" s="9">
        <v>1125</v>
      </c>
      <c r="M39" s="15" t="s">
        <v>154</v>
      </c>
      <c r="N39" s="15" t="s">
        <v>154</v>
      </c>
      <c r="P39" s="15" t="s">
        <v>154</v>
      </c>
      <c r="Q39" s="11">
        <v>0.20642201834862386</v>
      </c>
    </row>
    <row r="40" spans="1:17" s="4" customFormat="1" ht="12.9" customHeight="1" x14ac:dyDescent="0.5">
      <c r="A40" s="4" t="s">
        <v>214</v>
      </c>
      <c r="C40" s="4">
        <v>1582</v>
      </c>
      <c r="D40" s="4" t="s">
        <v>215</v>
      </c>
      <c r="E40" s="4" t="s">
        <v>23</v>
      </c>
      <c r="F40" s="4" t="s">
        <v>216</v>
      </c>
      <c r="G40" s="4" t="s">
        <v>215</v>
      </c>
      <c r="H40" s="4" t="s">
        <v>19</v>
      </c>
      <c r="I40" s="4" t="s">
        <v>20</v>
      </c>
      <c r="J40" s="9">
        <v>670</v>
      </c>
      <c r="K40" s="9">
        <v>700</v>
      </c>
      <c r="M40" s="9">
        <f>K40-J40</f>
        <v>30</v>
      </c>
      <c r="N40" s="10">
        <f>K40/J40-1</f>
        <v>4.4776119402984982E-2</v>
      </c>
      <c r="P40" s="11">
        <v>0.11974977658623771</v>
      </c>
      <c r="Q40" s="11">
        <v>0.12844036697247707</v>
      </c>
    </row>
    <row r="41" spans="1:17" s="4" customFormat="1" ht="14.05" customHeight="1" x14ac:dyDescent="0.5">
      <c r="A41" s="4" t="s">
        <v>210</v>
      </c>
      <c r="C41" s="4" t="s">
        <v>151</v>
      </c>
      <c r="D41" s="4" t="s">
        <v>151</v>
      </c>
      <c r="F41" s="4" t="s">
        <v>217</v>
      </c>
      <c r="G41" s="4" t="s">
        <v>209</v>
      </c>
      <c r="H41" s="4" t="s">
        <v>19</v>
      </c>
      <c r="I41" s="4" t="s">
        <v>20</v>
      </c>
      <c r="J41" s="15" t="s">
        <v>154</v>
      </c>
      <c r="K41" s="9">
        <v>365</v>
      </c>
      <c r="M41" s="15" t="s">
        <v>154</v>
      </c>
      <c r="N41" s="15" t="s">
        <v>154</v>
      </c>
      <c r="P41" s="15" t="s">
        <v>154</v>
      </c>
      <c r="Q41" s="11">
        <v>6.6972477064220187E-2</v>
      </c>
    </row>
    <row r="42" spans="1:17" s="4" customFormat="1" ht="12.9" customHeight="1" x14ac:dyDescent="0.5">
      <c r="A42" s="4" t="s">
        <v>211</v>
      </c>
      <c r="C42" s="4" t="s">
        <v>151</v>
      </c>
      <c r="D42" s="4" t="s">
        <v>151</v>
      </c>
      <c r="F42" s="4" t="s">
        <v>218</v>
      </c>
      <c r="G42" s="4" t="s">
        <v>213</v>
      </c>
      <c r="H42" s="4" t="s">
        <v>19</v>
      </c>
      <c r="I42" s="4" t="s">
        <v>20</v>
      </c>
      <c r="J42" s="15" t="s">
        <v>154</v>
      </c>
      <c r="K42" s="9">
        <v>335</v>
      </c>
      <c r="M42" s="15" t="s">
        <v>154</v>
      </c>
      <c r="N42" s="15" t="s">
        <v>154</v>
      </c>
      <c r="P42" s="15" t="s">
        <v>154</v>
      </c>
      <c r="Q42" s="11">
        <v>6.1467889908256884E-2</v>
      </c>
    </row>
    <row r="43" spans="1:17" s="5" customFormat="1" ht="12.9" customHeight="1" x14ac:dyDescent="0.5">
      <c r="A43" s="5" t="s">
        <v>219</v>
      </c>
      <c r="C43" s="5">
        <v>1583</v>
      </c>
      <c r="D43" s="5" t="s">
        <v>220</v>
      </c>
      <c r="E43" s="5" t="s">
        <v>23</v>
      </c>
      <c r="F43" s="5" t="s">
        <v>221</v>
      </c>
      <c r="G43" s="5" t="s">
        <v>222</v>
      </c>
      <c r="H43" s="5" t="s">
        <v>19</v>
      </c>
      <c r="I43" s="5" t="s">
        <v>20</v>
      </c>
      <c r="J43" s="6">
        <v>1755</v>
      </c>
      <c r="K43" s="6">
        <v>1565</v>
      </c>
      <c r="M43" s="6">
        <f>K43-J43</f>
        <v>-190</v>
      </c>
      <c r="N43" s="7">
        <f>K43/J43-1</f>
        <v>-0.10826210826210825</v>
      </c>
      <c r="P43" s="8">
        <v>0.31367292225201071</v>
      </c>
      <c r="Q43" s="8">
        <v>0.28715596330275228</v>
      </c>
    </row>
    <row r="44" spans="1:17" s="4" customFormat="1" ht="12.9" customHeight="1" x14ac:dyDescent="0.5">
      <c r="A44" s="4" t="s">
        <v>223</v>
      </c>
      <c r="C44" s="4">
        <v>1584</v>
      </c>
      <c r="D44" s="4" t="s">
        <v>224</v>
      </c>
      <c r="E44" s="4" t="s">
        <v>23</v>
      </c>
      <c r="F44" s="4" t="s">
        <v>225</v>
      </c>
      <c r="G44" s="4" t="s">
        <v>226</v>
      </c>
      <c r="H44" s="4" t="s">
        <v>19</v>
      </c>
      <c r="I44" s="4" t="s">
        <v>20</v>
      </c>
      <c r="J44" s="9">
        <v>1420</v>
      </c>
      <c r="K44" s="9">
        <v>1235</v>
      </c>
      <c r="M44" s="9">
        <f>K44-J44</f>
        <v>-185</v>
      </c>
      <c r="N44" s="10">
        <f>K44/J44-1</f>
        <v>-0.13028169014084512</v>
      </c>
      <c r="P44" s="11">
        <v>0.25379803395889189</v>
      </c>
      <c r="Q44" s="11">
        <v>0.22660550458715598</v>
      </c>
    </row>
    <row r="45" spans="1:17" s="4" customFormat="1" ht="12.9" customHeight="1" x14ac:dyDescent="0.5">
      <c r="A45" s="4" t="s">
        <v>227</v>
      </c>
      <c r="C45" s="4">
        <v>1585</v>
      </c>
      <c r="D45" s="4" t="s">
        <v>228</v>
      </c>
      <c r="E45" s="4" t="s">
        <v>23</v>
      </c>
      <c r="F45" s="4" t="s">
        <v>229</v>
      </c>
      <c r="G45" s="4" t="s">
        <v>230</v>
      </c>
      <c r="H45" s="4" t="s">
        <v>19</v>
      </c>
      <c r="I45" s="4" t="s">
        <v>20</v>
      </c>
      <c r="J45" s="9">
        <v>335</v>
      </c>
      <c r="K45" s="9">
        <v>330</v>
      </c>
      <c r="M45" s="9">
        <f>K45-J45</f>
        <v>-5</v>
      </c>
      <c r="N45" s="10">
        <f>K45/J45-1</f>
        <v>-1.4925373134328401E-2</v>
      </c>
      <c r="P45" s="11">
        <v>5.9874888293118857E-2</v>
      </c>
      <c r="Q45" s="11">
        <v>6.0550458715596334E-2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3.1</v>
      </c>
      <c r="M47" s="13">
        <f>K47-J47</f>
        <v>-0.10000000000000009</v>
      </c>
      <c r="N47" s="10">
        <f>K47/J47-1</f>
        <v>-3.125E-2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22250</v>
      </c>
      <c r="K4" s="6">
        <v>21635</v>
      </c>
      <c r="M4" s="6">
        <f>K4-J4</f>
        <v>-615</v>
      </c>
      <c r="N4" s="7">
        <f>K4/J4-1</f>
        <v>-2.7640449438202208E-2</v>
      </c>
    </row>
    <row r="5" spans="1:17" s="5" customFormat="1" ht="12.9" customHeight="1" x14ac:dyDescent="0.5">
      <c r="A5" s="5" t="s">
        <v>238</v>
      </c>
      <c r="C5" s="5">
        <v>839</v>
      </c>
      <c r="D5" s="5" t="s">
        <v>239</v>
      </c>
      <c r="E5" s="5" t="s">
        <v>183</v>
      </c>
      <c r="F5" s="5" t="s">
        <v>240</v>
      </c>
      <c r="G5" s="5" t="s">
        <v>239</v>
      </c>
      <c r="H5" s="5" t="s">
        <v>19</v>
      </c>
      <c r="I5" s="5" t="s">
        <v>20</v>
      </c>
      <c r="J5" s="6">
        <v>18900</v>
      </c>
      <c r="K5" s="6">
        <v>19770</v>
      </c>
      <c r="M5" s="6">
        <f>K5-J5</f>
        <v>870</v>
      </c>
      <c r="N5" s="7">
        <f>K5/J5-1</f>
        <v>4.603174603174609E-2</v>
      </c>
      <c r="P5" s="8">
        <v>0.84943820224719102</v>
      </c>
      <c r="Q5" s="8">
        <v>0.91379708805176796</v>
      </c>
    </row>
    <row r="6" spans="1:17" s="4" customFormat="1" ht="12.9" customHeight="1" x14ac:dyDescent="0.5">
      <c r="A6" s="4" t="s">
        <v>241</v>
      </c>
      <c r="C6" s="4">
        <v>841</v>
      </c>
      <c r="D6" s="4" t="s">
        <v>242</v>
      </c>
      <c r="E6" s="4" t="s">
        <v>183</v>
      </c>
      <c r="F6" s="4" t="s">
        <v>243</v>
      </c>
      <c r="G6" s="4" t="s">
        <v>242</v>
      </c>
      <c r="H6" s="4" t="s">
        <v>19</v>
      </c>
      <c r="I6" s="4" t="s">
        <v>20</v>
      </c>
      <c r="J6" s="9">
        <v>13805</v>
      </c>
      <c r="K6" s="9">
        <v>13600</v>
      </c>
      <c r="M6" s="9">
        <f>K6-J6</f>
        <v>-205</v>
      </c>
      <c r="N6" s="10">
        <f>K6/J6-1</f>
        <v>-1.4849692140528781E-2</v>
      </c>
      <c r="P6" s="11">
        <v>0.62044943820224718</v>
      </c>
      <c r="Q6" s="11">
        <v>0.62861104691472147</v>
      </c>
    </row>
    <row r="7" spans="1:17" s="4" customFormat="1" ht="12.9" customHeight="1" x14ac:dyDescent="0.5">
      <c r="A7" s="4" t="s">
        <v>244</v>
      </c>
      <c r="C7" s="4">
        <v>842</v>
      </c>
      <c r="D7" s="4" t="s">
        <v>245</v>
      </c>
      <c r="E7" s="4" t="s">
        <v>183</v>
      </c>
      <c r="F7" s="4" t="s">
        <v>246</v>
      </c>
      <c r="G7" s="4" t="s">
        <v>245</v>
      </c>
      <c r="H7" s="4" t="s">
        <v>19</v>
      </c>
      <c r="I7" s="4" t="s">
        <v>20</v>
      </c>
      <c r="J7" s="9">
        <v>40</v>
      </c>
      <c r="K7" s="9">
        <v>40</v>
      </c>
      <c r="M7" s="9">
        <f>K7-J7</f>
        <v>0</v>
      </c>
      <c r="N7" s="10">
        <f>K7/J7-1</f>
        <v>0</v>
      </c>
      <c r="P7" s="11">
        <v>1.7977528089887641E-3</v>
      </c>
      <c r="Q7" s="11">
        <v>1.8488560203374163E-3</v>
      </c>
    </row>
    <row r="8" spans="1:17" s="4" customFormat="1" ht="12.9" customHeight="1" x14ac:dyDescent="0.5">
      <c r="A8" s="4" t="s">
        <v>247</v>
      </c>
      <c r="C8" s="4">
        <v>843</v>
      </c>
      <c r="D8" s="4" t="s">
        <v>248</v>
      </c>
      <c r="E8" s="4" t="s">
        <v>183</v>
      </c>
      <c r="F8" s="4" t="s">
        <v>249</v>
      </c>
      <c r="G8" s="4" t="s">
        <v>248</v>
      </c>
      <c r="H8" s="4" t="s">
        <v>19</v>
      </c>
      <c r="I8" s="4" t="s">
        <v>20</v>
      </c>
      <c r="J8" s="9">
        <v>5060</v>
      </c>
      <c r="K8" s="9">
        <v>6135</v>
      </c>
      <c r="M8" s="9">
        <f>K8-J8</f>
        <v>1075</v>
      </c>
      <c r="N8" s="10">
        <f>K8/J8-1</f>
        <v>0.21245059288537549</v>
      </c>
      <c r="P8" s="11">
        <v>0.22741573033707865</v>
      </c>
      <c r="Q8" s="11">
        <v>0.28356829211925122</v>
      </c>
    </row>
    <row r="9" spans="1:17" s="4" customFormat="1" ht="14.05" customHeight="1" x14ac:dyDescent="0.5">
      <c r="A9" s="4" t="s">
        <v>253</v>
      </c>
      <c r="C9" s="4">
        <v>844</v>
      </c>
      <c r="D9" s="4" t="s">
        <v>250</v>
      </c>
      <c r="E9" s="4" t="s">
        <v>183</v>
      </c>
      <c r="F9" s="4" t="s">
        <v>251</v>
      </c>
      <c r="G9" s="4" t="s">
        <v>252</v>
      </c>
      <c r="H9" s="4" t="s">
        <v>19</v>
      </c>
      <c r="I9" s="4" t="s">
        <v>20</v>
      </c>
      <c r="J9" s="9">
        <v>165</v>
      </c>
      <c r="K9" s="9">
        <v>160</v>
      </c>
      <c r="M9" s="9">
        <f>K9-J9</f>
        <v>-5</v>
      </c>
      <c r="N9" s="10">
        <f>K9/J9-1</f>
        <v>-3.0303030303030276E-2</v>
      </c>
      <c r="P9" s="11">
        <v>7.415730337078652E-3</v>
      </c>
      <c r="Q9" s="11">
        <v>7.3954240813496651E-3</v>
      </c>
    </row>
    <row r="10" spans="1:17" s="4" customFormat="1" ht="12.9" customHeight="1" x14ac:dyDescent="0.5">
      <c r="A10" s="4" t="s">
        <v>254</v>
      </c>
      <c r="C10" s="4">
        <v>857</v>
      </c>
      <c r="D10" s="4" t="s">
        <v>255</v>
      </c>
      <c r="E10" s="4" t="s">
        <v>183</v>
      </c>
      <c r="F10" s="4" t="s">
        <v>256</v>
      </c>
      <c r="G10" s="4" t="s">
        <v>257</v>
      </c>
      <c r="H10" s="4" t="s">
        <v>19</v>
      </c>
      <c r="I10" s="4" t="s">
        <v>20</v>
      </c>
      <c r="J10" s="9">
        <v>25</v>
      </c>
      <c r="K10" s="9">
        <v>0</v>
      </c>
      <c r="M10" s="9">
        <f>K10-J10</f>
        <v>-25</v>
      </c>
      <c r="N10" s="10">
        <f>K10/J10-1</f>
        <v>-1</v>
      </c>
      <c r="P10" s="11">
        <v>1.1235955056179776E-3</v>
      </c>
      <c r="Q10" s="11">
        <v>0</v>
      </c>
    </row>
    <row r="11" spans="1:17" s="4" customFormat="1" ht="12.9" customHeight="1" x14ac:dyDescent="0.5">
      <c r="A11" s="4" t="s">
        <v>258</v>
      </c>
      <c r="C11" s="4">
        <v>927</v>
      </c>
      <c r="D11" s="4" t="s">
        <v>259</v>
      </c>
      <c r="E11" s="4" t="s">
        <v>183</v>
      </c>
      <c r="F11" s="4" t="s">
        <v>260</v>
      </c>
      <c r="G11" s="4" t="s">
        <v>258</v>
      </c>
      <c r="H11" s="4" t="s">
        <v>19</v>
      </c>
      <c r="I11" s="4" t="s">
        <v>20</v>
      </c>
      <c r="J11" s="9">
        <v>4890</v>
      </c>
      <c r="K11" s="9">
        <v>5975</v>
      </c>
      <c r="M11" s="9">
        <f>K11-J11</f>
        <v>1085</v>
      </c>
      <c r="N11" s="10">
        <f>K11/J11-1</f>
        <v>0.22188139059304701</v>
      </c>
      <c r="P11" s="11">
        <v>0.21977528089887641</v>
      </c>
      <c r="Q11" s="11">
        <v>0.27617286803790153</v>
      </c>
    </row>
    <row r="12" spans="1:17" s="4" customFormat="1" ht="12.9" customHeight="1" x14ac:dyDescent="0.5">
      <c r="A12" s="4" t="s">
        <v>261</v>
      </c>
      <c r="C12" s="4">
        <v>962</v>
      </c>
      <c r="D12" s="4" t="s">
        <v>262</v>
      </c>
      <c r="E12" s="4" t="s">
        <v>183</v>
      </c>
      <c r="F12" s="4" t="s">
        <v>263</v>
      </c>
      <c r="G12" s="4" t="s">
        <v>262</v>
      </c>
      <c r="H12" s="4" t="s">
        <v>19</v>
      </c>
      <c r="I12" s="4" t="s">
        <v>20</v>
      </c>
      <c r="J12" s="9">
        <v>3035</v>
      </c>
      <c r="K12" s="9">
        <v>3610</v>
      </c>
      <c r="M12" s="9">
        <f>K12-J12</f>
        <v>575</v>
      </c>
      <c r="N12" s="10">
        <f>K12/J12-1</f>
        <v>0.18945634266886335</v>
      </c>
      <c r="P12" s="11">
        <v>0.13640449438202248</v>
      </c>
      <c r="Q12" s="11">
        <v>0.1668592558354518</v>
      </c>
    </row>
    <row r="13" spans="1:17" s="4" customFormat="1" ht="12.9" customHeight="1" x14ac:dyDescent="0.5">
      <c r="A13" s="4" t="s">
        <v>264</v>
      </c>
      <c r="C13" s="4">
        <v>1025</v>
      </c>
      <c r="D13" s="4" t="s">
        <v>265</v>
      </c>
      <c r="E13" s="4" t="s">
        <v>183</v>
      </c>
      <c r="F13" s="4" t="s">
        <v>266</v>
      </c>
      <c r="G13" s="4" t="s">
        <v>265</v>
      </c>
      <c r="H13" s="4" t="s">
        <v>19</v>
      </c>
      <c r="I13" s="4" t="s">
        <v>20</v>
      </c>
      <c r="J13" s="9">
        <v>65</v>
      </c>
      <c r="K13" s="9">
        <v>210</v>
      </c>
      <c r="M13" s="9">
        <f>K13-J13</f>
        <v>145</v>
      </c>
      <c r="N13" s="10">
        <f>K13/J13-1</f>
        <v>2.2307692307692308</v>
      </c>
      <c r="P13" s="11">
        <v>2.9213483146067415E-3</v>
      </c>
      <c r="Q13" s="11">
        <v>9.706494106771435E-3</v>
      </c>
    </row>
    <row r="14" spans="1:17" s="4" customFormat="1" ht="12.9" customHeight="1" x14ac:dyDescent="0.5">
      <c r="A14" s="4" t="s">
        <v>267</v>
      </c>
      <c r="C14" s="4">
        <v>1007</v>
      </c>
      <c r="D14" s="4" t="s">
        <v>268</v>
      </c>
      <c r="E14" s="4" t="s">
        <v>183</v>
      </c>
      <c r="F14" s="4" t="s">
        <v>269</v>
      </c>
      <c r="G14" s="4" t="s">
        <v>270</v>
      </c>
      <c r="H14" s="4" t="s">
        <v>19</v>
      </c>
      <c r="I14" s="4" t="s">
        <v>20</v>
      </c>
      <c r="J14" s="9">
        <v>40</v>
      </c>
      <c r="K14" s="9">
        <v>0</v>
      </c>
      <c r="M14" s="9">
        <f>K14-J14</f>
        <v>-40</v>
      </c>
      <c r="N14" s="10">
        <f>K14/J14-1</f>
        <v>-1</v>
      </c>
      <c r="P14" s="11">
        <v>1.7977528089887641E-3</v>
      </c>
      <c r="Q14" s="11">
        <v>0</v>
      </c>
    </row>
    <row r="15" spans="1:17" s="4" customFormat="1" ht="12.9" customHeight="1" x14ac:dyDescent="0.5">
      <c r="A15" s="4" t="s">
        <v>271</v>
      </c>
      <c r="C15" s="4">
        <v>1075</v>
      </c>
      <c r="D15" s="4" t="s">
        <v>272</v>
      </c>
      <c r="E15" s="4" t="s">
        <v>183</v>
      </c>
      <c r="F15" s="4" t="s">
        <v>273</v>
      </c>
      <c r="G15" s="4" t="s">
        <v>272</v>
      </c>
      <c r="H15" s="4" t="s">
        <v>19</v>
      </c>
      <c r="I15" s="4" t="s">
        <v>20</v>
      </c>
      <c r="J15" s="9">
        <v>90</v>
      </c>
      <c r="K15" s="9">
        <v>20</v>
      </c>
      <c r="M15" s="9">
        <f>K15-J15</f>
        <v>-70</v>
      </c>
      <c r="N15" s="10">
        <f>K15/J15-1</f>
        <v>-0.77777777777777779</v>
      </c>
      <c r="P15" s="11">
        <v>4.0449438202247194E-3</v>
      </c>
      <c r="Q15" s="11">
        <v>9.2442801016870814E-4</v>
      </c>
    </row>
    <row r="16" spans="1:17" s="4" customFormat="1" ht="12.9" customHeight="1" x14ac:dyDescent="0.5">
      <c r="A16" s="4" t="s">
        <v>274</v>
      </c>
      <c r="C16" s="4">
        <v>1039</v>
      </c>
      <c r="D16" s="4" t="s">
        <v>275</v>
      </c>
      <c r="E16" s="4" t="s">
        <v>183</v>
      </c>
      <c r="F16" s="4" t="s">
        <v>276</v>
      </c>
      <c r="G16" s="4" t="s">
        <v>275</v>
      </c>
      <c r="H16" s="4" t="s">
        <v>19</v>
      </c>
      <c r="I16" s="4" t="s">
        <v>20</v>
      </c>
      <c r="J16" s="9">
        <v>70</v>
      </c>
      <c r="K16" s="9">
        <v>85</v>
      </c>
      <c r="M16" s="9">
        <f>K16-J16</f>
        <v>15</v>
      </c>
      <c r="N16" s="10">
        <f>K16/J16-1</f>
        <v>0.21428571428571419</v>
      </c>
      <c r="P16" s="11">
        <v>3.1460674157303371E-3</v>
      </c>
      <c r="Q16" s="11">
        <v>3.9288190432170099E-3</v>
      </c>
    </row>
    <row r="17" spans="1:17" s="4" customFormat="1" ht="12.9" customHeight="1" x14ac:dyDescent="0.5">
      <c r="A17" s="4" t="s">
        <v>277</v>
      </c>
      <c r="C17" s="4">
        <v>991</v>
      </c>
      <c r="D17" s="4" t="s">
        <v>278</v>
      </c>
      <c r="E17" s="4" t="s">
        <v>183</v>
      </c>
      <c r="F17" s="4" t="s">
        <v>279</v>
      </c>
      <c r="G17" s="4" t="s">
        <v>278</v>
      </c>
      <c r="H17" s="4" t="s">
        <v>19</v>
      </c>
      <c r="I17" s="4" t="s">
        <v>20</v>
      </c>
      <c r="J17" s="9">
        <v>20</v>
      </c>
      <c r="K17" s="9">
        <v>40</v>
      </c>
      <c r="M17" s="9">
        <f>K17-J17</f>
        <v>20</v>
      </c>
      <c r="N17" s="10">
        <f>K17/J17-1</f>
        <v>1</v>
      </c>
      <c r="P17" s="11">
        <v>8.9887640449438206E-4</v>
      </c>
      <c r="Q17" s="11">
        <v>1.8488560203374163E-3</v>
      </c>
    </row>
    <row r="18" spans="1:17" s="5" customFormat="1" ht="12.9" customHeight="1" x14ac:dyDescent="0.5">
      <c r="A18" s="5" t="s">
        <v>280</v>
      </c>
      <c r="C18" s="5">
        <v>1102</v>
      </c>
      <c r="D18" s="5" t="s">
        <v>281</v>
      </c>
      <c r="E18" s="5" t="s">
        <v>183</v>
      </c>
      <c r="F18" s="5" t="s">
        <v>282</v>
      </c>
      <c r="G18" s="5" t="s">
        <v>281</v>
      </c>
      <c r="H18" s="5" t="s">
        <v>19</v>
      </c>
      <c r="I18" s="5" t="s">
        <v>20</v>
      </c>
      <c r="J18" s="6">
        <v>3350</v>
      </c>
      <c r="K18" s="6">
        <v>1865</v>
      </c>
      <c r="M18" s="6">
        <f>K18-J18</f>
        <v>-1485</v>
      </c>
      <c r="N18" s="7">
        <f>K18/J18-1</f>
        <v>-0.44328358208955221</v>
      </c>
      <c r="P18" s="8">
        <v>0.15056179775280898</v>
      </c>
      <c r="Q18" s="8">
        <v>8.6202911948232028E-2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22255</v>
      </c>
      <c r="K21" s="6">
        <v>21635</v>
      </c>
      <c r="M21" s="6">
        <f>K21-J21</f>
        <v>-620</v>
      </c>
      <c r="N21" s="7">
        <f>K21/J21-1</f>
        <v>-2.7858908110536929E-2</v>
      </c>
    </row>
    <row r="22" spans="1:17" s="4" customFormat="1" ht="12.9" customHeight="1" x14ac:dyDescent="0.5">
      <c r="A22" s="4" t="s">
        <v>288</v>
      </c>
      <c r="C22" s="4">
        <v>2</v>
      </c>
      <c r="D22" s="4" t="s">
        <v>289</v>
      </c>
      <c r="E22" s="4" t="s">
        <v>183</v>
      </c>
      <c r="F22" s="4" t="s">
        <v>290</v>
      </c>
      <c r="G22" s="4" t="s">
        <v>289</v>
      </c>
      <c r="H22" s="4" t="s">
        <v>19</v>
      </c>
      <c r="I22" s="4" t="s">
        <v>20</v>
      </c>
      <c r="J22" s="9">
        <v>20900</v>
      </c>
      <c r="K22" s="9">
        <v>20295</v>
      </c>
      <c r="M22" s="9">
        <f>K22-J22</f>
        <v>-605</v>
      </c>
      <c r="N22" s="10">
        <f>K22/J22-1</f>
        <v>-2.8947368421052611E-2</v>
      </c>
      <c r="P22" s="11">
        <v>0.93911480566164907</v>
      </c>
      <c r="Q22" s="11">
        <v>0.93806332331869657</v>
      </c>
    </row>
    <row r="23" spans="1:17" s="4" customFormat="1" ht="12.9" customHeight="1" x14ac:dyDescent="0.5">
      <c r="A23" s="4" t="s">
        <v>291</v>
      </c>
      <c r="C23" s="4">
        <v>3</v>
      </c>
      <c r="D23" s="4" t="s">
        <v>292</v>
      </c>
      <c r="E23" s="4" t="s">
        <v>183</v>
      </c>
      <c r="F23" s="4" t="s">
        <v>293</v>
      </c>
      <c r="G23" s="4" t="s">
        <v>292</v>
      </c>
      <c r="H23" s="4" t="s">
        <v>19</v>
      </c>
      <c r="I23" s="4" t="s">
        <v>20</v>
      </c>
      <c r="J23" s="9">
        <v>25</v>
      </c>
      <c r="K23" s="9">
        <v>25</v>
      </c>
      <c r="M23" s="9">
        <f>K23-J23</f>
        <v>0</v>
      </c>
      <c r="N23" s="10">
        <f>K23/J23-1</f>
        <v>0</v>
      </c>
      <c r="P23" s="11">
        <v>1.1233430689732643E-3</v>
      </c>
      <c r="Q23" s="11">
        <v>1.1555350127108851E-3</v>
      </c>
    </row>
    <row r="24" spans="1:17" s="4" customFormat="1" ht="12.9" customHeight="1" x14ac:dyDescent="0.5">
      <c r="A24" s="4" t="s">
        <v>294</v>
      </c>
      <c r="C24" s="4">
        <v>4</v>
      </c>
      <c r="D24" s="4" t="s">
        <v>295</v>
      </c>
      <c r="E24" s="4" t="s">
        <v>183</v>
      </c>
      <c r="F24" s="4" t="s">
        <v>296</v>
      </c>
      <c r="G24" s="4" t="s">
        <v>295</v>
      </c>
      <c r="H24" s="4" t="s">
        <v>19</v>
      </c>
      <c r="I24" s="4" t="s">
        <v>20</v>
      </c>
      <c r="J24" s="9">
        <v>775</v>
      </c>
      <c r="K24" s="9">
        <v>755</v>
      </c>
      <c r="M24" s="9">
        <f>K24-J24</f>
        <v>-20</v>
      </c>
      <c r="N24" s="10">
        <f>K24/J24-1</f>
        <v>-2.5806451612903181E-2</v>
      </c>
      <c r="P24" s="11">
        <v>3.4823635138171195E-2</v>
      </c>
      <c r="Q24" s="11">
        <v>3.4897157383868734E-2</v>
      </c>
    </row>
    <row r="25" spans="1:17" s="4" customFormat="1" ht="12.9" customHeight="1" x14ac:dyDescent="0.5">
      <c r="A25" s="4" t="s">
        <v>297</v>
      </c>
      <c r="C25" s="4">
        <v>5</v>
      </c>
      <c r="D25" s="4" t="s">
        <v>298</v>
      </c>
      <c r="E25" s="4" t="s">
        <v>183</v>
      </c>
      <c r="F25" s="4" t="s">
        <v>299</v>
      </c>
      <c r="G25" s="4" t="s">
        <v>298</v>
      </c>
      <c r="H25" s="4" t="s">
        <v>19</v>
      </c>
      <c r="I25" s="4" t="s">
        <v>20</v>
      </c>
      <c r="J25" s="9">
        <v>550</v>
      </c>
      <c r="K25" s="9">
        <v>565</v>
      </c>
      <c r="M25" s="9">
        <f>K25-J25</f>
        <v>15</v>
      </c>
      <c r="N25" s="10">
        <f>K25/J25-1</f>
        <v>2.7272727272727337E-2</v>
      </c>
      <c r="P25" s="11">
        <v>2.4713547517411817E-2</v>
      </c>
      <c r="Q25" s="11">
        <v>2.6115091287266003E-2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22250</v>
      </c>
      <c r="K28" s="6">
        <v>21640</v>
      </c>
      <c r="M28" s="6">
        <f>K28-J28</f>
        <v>-610</v>
      </c>
      <c r="N28" s="7">
        <f>K28/J28-1</f>
        <v>-2.741573033707867E-2</v>
      </c>
    </row>
    <row r="29" spans="1:17" s="5" customFormat="1" ht="12.9" customHeight="1" x14ac:dyDescent="0.5">
      <c r="A29" s="5" t="s">
        <v>304</v>
      </c>
      <c r="C29" s="5">
        <v>597</v>
      </c>
      <c r="D29" s="5" t="s">
        <v>305</v>
      </c>
      <c r="E29" s="5" t="s">
        <v>23</v>
      </c>
      <c r="F29" s="5" t="s">
        <v>306</v>
      </c>
      <c r="G29" s="5" t="s">
        <v>307</v>
      </c>
      <c r="H29" s="5" t="s">
        <v>19</v>
      </c>
      <c r="I29" s="5" t="s">
        <v>20</v>
      </c>
      <c r="J29" s="6">
        <v>17075</v>
      </c>
      <c r="K29" s="6">
        <v>17095</v>
      </c>
      <c r="M29" s="6">
        <f>K29-J29</f>
        <v>20</v>
      </c>
      <c r="N29" s="7">
        <f>K29/J29-1</f>
        <v>1.1713030746705044E-3</v>
      </c>
      <c r="P29" s="8">
        <v>0.76741573033707866</v>
      </c>
      <c r="Q29" s="8">
        <v>0.78997227356746769</v>
      </c>
    </row>
    <row r="30" spans="1:17" s="5" customFormat="1" ht="14.05" customHeight="1" x14ac:dyDescent="0.5">
      <c r="A30" s="5" t="s">
        <v>311</v>
      </c>
      <c r="C30" s="5">
        <v>590</v>
      </c>
      <c r="D30" s="5" t="s">
        <v>308</v>
      </c>
      <c r="E30" s="5" t="s">
        <v>23</v>
      </c>
      <c r="F30" s="5" t="s">
        <v>309</v>
      </c>
      <c r="G30" s="5" t="s">
        <v>310</v>
      </c>
      <c r="H30" s="5" t="s">
        <v>19</v>
      </c>
      <c r="I30" s="5" t="s">
        <v>20</v>
      </c>
      <c r="J30" s="6">
        <v>5175</v>
      </c>
      <c r="K30" s="6">
        <v>4540</v>
      </c>
      <c r="M30" s="6">
        <f>K30-J30</f>
        <v>-635</v>
      </c>
      <c r="N30" s="7">
        <f>K30/J30-1</f>
        <v>-0.12270531400966178</v>
      </c>
      <c r="P30" s="8">
        <v>0.23258426966292134</v>
      </c>
      <c r="Q30" s="8">
        <v>0.20979667282809611</v>
      </c>
    </row>
    <row r="31" spans="1:17" s="4" customFormat="1" ht="14.05" customHeight="1" x14ac:dyDescent="0.5">
      <c r="A31" s="4" t="s">
        <v>315</v>
      </c>
      <c r="C31" s="4">
        <v>591</v>
      </c>
      <c r="D31" s="4" t="s">
        <v>312</v>
      </c>
      <c r="E31" s="4" t="s">
        <v>23</v>
      </c>
      <c r="F31" s="4" t="s">
        <v>313</v>
      </c>
      <c r="G31" s="4" t="s">
        <v>314</v>
      </c>
      <c r="H31" s="4" t="s">
        <v>19</v>
      </c>
      <c r="I31" s="4" t="s">
        <v>20</v>
      </c>
      <c r="J31" s="9">
        <v>5105</v>
      </c>
      <c r="K31" s="9">
        <v>4430</v>
      </c>
      <c r="M31" s="9">
        <f>K31-J31</f>
        <v>-675</v>
      </c>
      <c r="N31" s="10">
        <f>K31/J31-1</f>
        <v>-0.13222331047992164</v>
      </c>
      <c r="P31" s="11">
        <v>0.229438202247191</v>
      </c>
      <c r="Q31" s="11">
        <v>0.20471349353049909</v>
      </c>
    </row>
    <row r="32" spans="1:17" s="4" customFormat="1" ht="12.9" customHeight="1" x14ac:dyDescent="0.5">
      <c r="A32" s="4" t="s">
        <v>316</v>
      </c>
      <c r="C32" s="4">
        <v>592</v>
      </c>
      <c r="D32" s="4" t="s">
        <v>317</v>
      </c>
      <c r="E32" s="4" t="s">
        <v>23</v>
      </c>
      <c r="F32" s="4" t="s">
        <v>318</v>
      </c>
      <c r="G32" s="4" t="s">
        <v>317</v>
      </c>
      <c r="H32" s="4" t="s">
        <v>19</v>
      </c>
      <c r="I32" s="4" t="s">
        <v>20</v>
      </c>
      <c r="J32" s="9">
        <v>3260</v>
      </c>
      <c r="K32" s="9">
        <v>2820</v>
      </c>
      <c r="M32" s="9">
        <f>K32-J32</f>
        <v>-440</v>
      </c>
      <c r="N32" s="10">
        <f>K32/J32-1</f>
        <v>-0.13496932515337423</v>
      </c>
      <c r="P32" s="11">
        <v>0.14651685393258426</v>
      </c>
      <c r="Q32" s="11">
        <v>0.13031423290203328</v>
      </c>
    </row>
    <row r="33" spans="1:17" s="4" customFormat="1" ht="12.9" customHeight="1" x14ac:dyDescent="0.5">
      <c r="A33" s="4" t="s">
        <v>319</v>
      </c>
      <c r="C33" s="4">
        <v>593</v>
      </c>
      <c r="D33" s="4" t="s">
        <v>320</v>
      </c>
      <c r="E33" s="4" t="s">
        <v>23</v>
      </c>
      <c r="F33" s="4" t="s">
        <v>321</v>
      </c>
      <c r="G33" s="4" t="s">
        <v>320</v>
      </c>
      <c r="H33" s="4" t="s">
        <v>19</v>
      </c>
      <c r="I33" s="4" t="s">
        <v>20</v>
      </c>
      <c r="J33" s="9">
        <v>1835</v>
      </c>
      <c r="K33" s="9">
        <v>1610</v>
      </c>
      <c r="M33" s="9">
        <f>K33-J33</f>
        <v>-225</v>
      </c>
      <c r="N33" s="10">
        <f>K33/J33-1</f>
        <v>-0.12261580381471393</v>
      </c>
      <c r="P33" s="11">
        <v>8.2471910112359548E-2</v>
      </c>
      <c r="Q33" s="11">
        <v>7.4399260628465802E-2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4.4943820224719103E-4</v>
      </c>
      <c r="Q34" s="11">
        <v>0</v>
      </c>
    </row>
    <row r="35" spans="1:17" s="4" customFormat="1" ht="14.05" customHeight="1" x14ac:dyDescent="0.5">
      <c r="A35" s="4" t="s">
        <v>329</v>
      </c>
      <c r="C35" s="4">
        <v>595</v>
      </c>
      <c r="D35" s="4" t="s">
        <v>326</v>
      </c>
      <c r="E35" s="4" t="s">
        <v>23</v>
      </c>
      <c r="F35" s="4" t="s">
        <v>327</v>
      </c>
      <c r="G35" s="4" t="s">
        <v>328</v>
      </c>
      <c r="H35" s="4" t="s">
        <v>19</v>
      </c>
      <c r="I35" s="4" t="s">
        <v>20</v>
      </c>
      <c r="J35" s="9">
        <v>60</v>
      </c>
      <c r="K35" s="9">
        <v>65</v>
      </c>
      <c r="M35" s="9">
        <f>K35-J35</f>
        <v>5</v>
      </c>
      <c r="N35" s="10">
        <f>K35/J35-1</f>
        <v>8.3333333333333259E-2</v>
      </c>
      <c r="P35" s="11">
        <v>2.696629213483146E-3</v>
      </c>
      <c r="Q35" s="11">
        <v>3.0036968576709795E-3</v>
      </c>
    </row>
    <row r="36" spans="1:17" s="4" customFormat="1" ht="14.05" customHeight="1" x14ac:dyDescent="0.5">
      <c r="A36" s="4" t="s">
        <v>333</v>
      </c>
      <c r="C36" s="4">
        <v>596</v>
      </c>
      <c r="D36" s="4" t="s">
        <v>330</v>
      </c>
      <c r="E36" s="4" t="s">
        <v>23</v>
      </c>
      <c r="F36" s="4" t="s">
        <v>331</v>
      </c>
      <c r="G36" s="4" t="s">
        <v>332</v>
      </c>
      <c r="H36" s="4" t="s">
        <v>19</v>
      </c>
      <c r="I36" s="4" t="s">
        <v>20</v>
      </c>
      <c r="J36" s="9">
        <v>10</v>
      </c>
      <c r="K36" s="9">
        <v>45</v>
      </c>
      <c r="M36" s="9">
        <f>K36-J36</f>
        <v>35</v>
      </c>
      <c r="N36" s="10">
        <f>K36/J36-1</f>
        <v>3.5</v>
      </c>
      <c r="P36" s="11">
        <v>4.4943820224719103E-4</v>
      </c>
      <c r="Q36" s="11">
        <v>2.0794824399260627E-3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22255</v>
      </c>
      <c r="K39" s="6">
        <v>21640</v>
      </c>
      <c r="M39" s="6">
        <f>K39-J39</f>
        <v>-615</v>
      </c>
      <c r="N39" s="7">
        <f>K39/J39-1</f>
        <v>-2.7634239496742263E-2</v>
      </c>
    </row>
    <row r="40" spans="1:17" s="4" customFormat="1" ht="14.05" customHeight="1" x14ac:dyDescent="0.5">
      <c r="A40" s="4" t="s">
        <v>341</v>
      </c>
      <c r="C40" s="4">
        <v>617</v>
      </c>
      <c r="D40" s="4" t="s">
        <v>339</v>
      </c>
      <c r="E40" s="4" t="s">
        <v>23</v>
      </c>
      <c r="F40" s="4" t="s">
        <v>340</v>
      </c>
      <c r="G40" s="4" t="s">
        <v>339</v>
      </c>
      <c r="H40" s="4" t="s">
        <v>19</v>
      </c>
      <c r="I40" s="4" t="s">
        <v>20</v>
      </c>
      <c r="J40" s="9">
        <v>3110</v>
      </c>
      <c r="K40" s="9">
        <v>2615</v>
      </c>
      <c r="M40" s="9">
        <f>K40-J40</f>
        <v>-495</v>
      </c>
      <c r="N40" s="10">
        <f>K40/J40-1</f>
        <v>-0.15916398713826363</v>
      </c>
      <c r="P40" s="11">
        <v>0.13974387778027408</v>
      </c>
      <c r="Q40" s="11">
        <v>0.12084103512014788</v>
      </c>
    </row>
    <row r="41" spans="1:17" s="4" customFormat="1" ht="12.9" customHeight="1" x14ac:dyDescent="0.5">
      <c r="A41" s="4" t="s">
        <v>342</v>
      </c>
      <c r="C41" s="4">
        <v>618</v>
      </c>
      <c r="D41" s="4" t="s">
        <v>343</v>
      </c>
      <c r="E41" s="4" t="s">
        <v>23</v>
      </c>
      <c r="F41" s="4" t="s">
        <v>344</v>
      </c>
      <c r="G41" s="4" t="s">
        <v>343</v>
      </c>
      <c r="H41" s="4" t="s">
        <v>19</v>
      </c>
      <c r="I41" s="4" t="s">
        <v>20</v>
      </c>
      <c r="J41" s="9">
        <v>19145</v>
      </c>
      <c r="K41" s="9">
        <v>19020</v>
      </c>
      <c r="M41" s="9">
        <f>K41-J41</f>
        <v>-125</v>
      </c>
      <c r="N41" s="10">
        <f>K41/J41-1</f>
        <v>-6.5291198746408874E-3</v>
      </c>
      <c r="P41" s="11">
        <v>0.86025612221972592</v>
      </c>
      <c r="Q41" s="11">
        <v>0.87892791127541592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22250</v>
      </c>
      <c r="K4" s="6">
        <v>21640</v>
      </c>
      <c r="M4" s="6">
        <f>K4-J4</f>
        <v>-610</v>
      </c>
      <c r="N4" s="7">
        <f>K4/J4-1</f>
        <v>-2.741573033707867E-2</v>
      </c>
    </row>
    <row r="5" spans="1:17" s="5" customFormat="1" ht="14.05" customHeight="1" x14ac:dyDescent="0.5">
      <c r="A5" s="5" t="s">
        <v>351</v>
      </c>
      <c r="C5" s="5">
        <v>128</v>
      </c>
      <c r="D5" s="5" t="s">
        <v>349</v>
      </c>
      <c r="E5" s="5" t="s">
        <v>23</v>
      </c>
      <c r="F5" s="5" t="s">
        <v>350</v>
      </c>
      <c r="G5" s="5" t="s">
        <v>349</v>
      </c>
      <c r="H5" s="5" t="s">
        <v>19</v>
      </c>
      <c r="I5" s="5" t="s">
        <v>20</v>
      </c>
      <c r="J5" s="6">
        <v>18070</v>
      </c>
      <c r="K5" s="6">
        <v>18095</v>
      </c>
      <c r="M5" s="6">
        <f>K5-J5</f>
        <v>25</v>
      </c>
      <c r="N5" s="7">
        <f>K5/J5-1</f>
        <v>1.3835085777531564E-3</v>
      </c>
      <c r="P5" s="8">
        <v>0.81213483146067411</v>
      </c>
      <c r="Q5" s="8">
        <v>0.83618299445471345</v>
      </c>
    </row>
    <row r="6" spans="1:17" s="4" customFormat="1" ht="12.9" customHeight="1" x14ac:dyDescent="0.5">
      <c r="A6" s="4" t="s">
        <v>352</v>
      </c>
      <c r="C6" s="4">
        <v>129</v>
      </c>
      <c r="D6" s="4" t="s">
        <v>353</v>
      </c>
      <c r="E6" s="4" t="s">
        <v>23</v>
      </c>
      <c r="F6" s="4" t="s">
        <v>354</v>
      </c>
      <c r="G6" s="4" t="s">
        <v>355</v>
      </c>
      <c r="H6" s="4" t="s">
        <v>19</v>
      </c>
      <c r="I6" s="4" t="s">
        <v>20</v>
      </c>
      <c r="J6" s="9">
        <v>4965</v>
      </c>
      <c r="K6" s="9">
        <v>4415</v>
      </c>
      <c r="M6" s="9">
        <f>K6-J6</f>
        <v>-550</v>
      </c>
      <c r="N6" s="10">
        <f>K6/J6-1</f>
        <v>-0.11077542799597184</v>
      </c>
      <c r="P6" s="11">
        <v>0.22314606741573034</v>
      </c>
      <c r="Q6" s="11">
        <v>0.20402033271719039</v>
      </c>
    </row>
    <row r="7" spans="1:17" s="4" customFormat="1" ht="12.9" customHeight="1" x14ac:dyDescent="0.5">
      <c r="A7" s="4" t="s">
        <v>101</v>
      </c>
      <c r="C7" s="4">
        <v>130</v>
      </c>
      <c r="D7" s="4" t="s">
        <v>90</v>
      </c>
      <c r="E7" s="4" t="s">
        <v>23</v>
      </c>
      <c r="F7" s="4" t="s">
        <v>91</v>
      </c>
      <c r="G7" s="4" t="s">
        <v>90</v>
      </c>
      <c r="H7" s="4" t="s">
        <v>19</v>
      </c>
      <c r="I7" s="4" t="s">
        <v>20</v>
      </c>
      <c r="J7" s="9">
        <v>13105</v>
      </c>
      <c r="K7" s="9">
        <v>13680</v>
      </c>
      <c r="M7" s="9">
        <f>K7-J7</f>
        <v>575</v>
      </c>
      <c r="N7" s="10">
        <f>K7/J7-1</f>
        <v>4.3876383059900714E-2</v>
      </c>
      <c r="P7" s="11">
        <v>0.58898876404494382</v>
      </c>
      <c r="Q7" s="11">
        <v>0.63216266173752311</v>
      </c>
    </row>
    <row r="8" spans="1:17" s="5" customFormat="1" ht="12.9" customHeight="1" x14ac:dyDescent="0.5">
      <c r="A8" s="5" t="s">
        <v>356</v>
      </c>
      <c r="C8" s="5">
        <v>131</v>
      </c>
      <c r="D8" s="5" t="s">
        <v>357</v>
      </c>
      <c r="E8" s="5" t="s">
        <v>23</v>
      </c>
      <c r="F8" s="5" t="s">
        <v>358</v>
      </c>
      <c r="G8" s="5" t="s">
        <v>357</v>
      </c>
      <c r="H8" s="5" t="s">
        <v>19</v>
      </c>
      <c r="I8" s="5" t="s">
        <v>20</v>
      </c>
      <c r="J8" s="6">
        <v>4185</v>
      </c>
      <c r="K8" s="6">
        <v>3545</v>
      </c>
      <c r="M8" s="6">
        <f>K8-J8</f>
        <v>-640</v>
      </c>
      <c r="N8" s="7">
        <f>K8/J8-1</f>
        <v>-0.15292712066905612</v>
      </c>
      <c r="P8" s="8">
        <v>0.18808988764044943</v>
      </c>
      <c r="Q8" s="8">
        <v>0.1638170055452865</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22255</v>
      </c>
      <c r="K11" s="6">
        <v>21640</v>
      </c>
      <c r="M11" s="6">
        <f>K11-J11</f>
        <v>-615</v>
      </c>
      <c r="N11" s="7">
        <f>K11/J11-1</f>
        <v>-2.7634239496742263E-2</v>
      </c>
    </row>
    <row r="12" spans="1:17" s="5" customFormat="1" ht="14.05" customHeight="1" x14ac:dyDescent="0.5">
      <c r="A12" s="5" t="s">
        <v>365</v>
      </c>
      <c r="C12" s="5">
        <v>143</v>
      </c>
      <c r="D12" s="5" t="s">
        <v>363</v>
      </c>
      <c r="E12" s="5" t="s">
        <v>23</v>
      </c>
      <c r="F12" s="5" t="s">
        <v>364</v>
      </c>
      <c r="G12" s="5" t="s">
        <v>363</v>
      </c>
      <c r="H12" s="5" t="s">
        <v>19</v>
      </c>
      <c r="I12" s="5" t="s">
        <v>20</v>
      </c>
      <c r="J12" s="6">
        <v>12500</v>
      </c>
      <c r="K12" s="6">
        <v>11615</v>
      </c>
      <c r="M12" s="6">
        <f>K12-J12</f>
        <v>-885</v>
      </c>
      <c r="N12" s="7">
        <f>K12/J12-1</f>
        <v>-7.0799999999999974E-2</v>
      </c>
      <c r="P12" s="8">
        <v>0.56167153448663221</v>
      </c>
      <c r="Q12" s="8">
        <v>0.53673752310536049</v>
      </c>
    </row>
    <row r="13" spans="1:17" s="5" customFormat="1" ht="14.05" customHeight="1" x14ac:dyDescent="0.5">
      <c r="A13" s="5" t="s">
        <v>368</v>
      </c>
      <c r="C13" s="5">
        <v>144</v>
      </c>
      <c r="D13" s="5" t="s">
        <v>366</v>
      </c>
      <c r="E13" s="5" t="s">
        <v>23</v>
      </c>
      <c r="F13" s="5" t="s">
        <v>367</v>
      </c>
      <c r="G13" s="5" t="s">
        <v>366</v>
      </c>
      <c r="H13" s="5" t="s">
        <v>19</v>
      </c>
      <c r="I13" s="5" t="s">
        <v>20</v>
      </c>
      <c r="J13" s="6">
        <v>9465</v>
      </c>
      <c r="K13" s="6">
        <v>9390</v>
      </c>
      <c r="M13" s="6">
        <f>K13-J13</f>
        <v>-75</v>
      </c>
      <c r="N13" s="7">
        <f>K13/J13-1</f>
        <v>-7.923930269413626E-3</v>
      </c>
      <c r="P13" s="8">
        <v>0.42529768591327793</v>
      </c>
      <c r="Q13" s="8">
        <v>0.43391866913123844</v>
      </c>
    </row>
    <row r="14" spans="1:17" s="4" customFormat="1" ht="12.9" customHeight="1" x14ac:dyDescent="0.5">
      <c r="A14" s="4" t="s">
        <v>369</v>
      </c>
      <c r="C14" s="4" t="s">
        <v>151</v>
      </c>
      <c r="D14" s="4" t="s">
        <v>151</v>
      </c>
      <c r="F14" s="4" t="s">
        <v>370</v>
      </c>
      <c r="G14" s="4" t="s">
        <v>371</v>
      </c>
      <c r="H14" s="4" t="s">
        <v>19</v>
      </c>
      <c r="I14" s="4" t="s">
        <v>20</v>
      </c>
      <c r="J14" s="15" t="s">
        <v>154</v>
      </c>
      <c r="K14" s="9">
        <v>870</v>
      </c>
      <c r="M14" s="15" t="s">
        <v>154</v>
      </c>
      <c r="N14" s="15" t="s">
        <v>154</v>
      </c>
      <c r="P14" s="15" t="s">
        <v>154</v>
      </c>
      <c r="Q14" s="11">
        <v>4.0203327171903884E-2</v>
      </c>
    </row>
    <row r="15" spans="1:17" s="4" customFormat="1" ht="12.9" customHeight="1" x14ac:dyDescent="0.5">
      <c r="A15" s="4" t="s">
        <v>372</v>
      </c>
      <c r="C15" s="4" t="s">
        <v>151</v>
      </c>
      <c r="D15" s="4" t="s">
        <v>151</v>
      </c>
      <c r="F15" s="4" t="s">
        <v>373</v>
      </c>
      <c r="G15" s="4" t="s">
        <v>374</v>
      </c>
      <c r="H15" s="4" t="s">
        <v>19</v>
      </c>
      <c r="I15" s="4" t="s">
        <v>20</v>
      </c>
      <c r="J15" s="15" t="s">
        <v>154</v>
      </c>
      <c r="K15" s="9">
        <v>945</v>
      </c>
      <c r="M15" s="15" t="s">
        <v>154</v>
      </c>
      <c r="N15" s="15" t="s">
        <v>154</v>
      </c>
      <c r="P15" s="15" t="s">
        <v>154</v>
      </c>
      <c r="Q15" s="11">
        <v>4.3669131238447317E-2</v>
      </c>
    </row>
    <row r="16" spans="1:17" s="4" customFormat="1" ht="12.9" customHeight="1" x14ac:dyDescent="0.5">
      <c r="A16" s="4" t="s">
        <v>375</v>
      </c>
      <c r="C16" s="4">
        <v>147</v>
      </c>
      <c r="D16" s="4" t="s">
        <v>376</v>
      </c>
      <c r="E16" s="4" t="s">
        <v>23</v>
      </c>
      <c r="F16" s="4" t="s">
        <v>377</v>
      </c>
      <c r="G16" s="4" t="s">
        <v>376</v>
      </c>
      <c r="H16" s="4" t="s">
        <v>19</v>
      </c>
      <c r="I16" s="4" t="s">
        <v>20</v>
      </c>
      <c r="J16" s="9">
        <v>795</v>
      </c>
      <c r="K16" s="9">
        <v>750</v>
      </c>
      <c r="M16" s="9">
        <f>K16-J16</f>
        <v>-45</v>
      </c>
      <c r="N16" s="10">
        <f>K16/J16-1</f>
        <v>-5.6603773584905648E-2</v>
      </c>
      <c r="P16" s="11">
        <v>3.5722309593349807E-2</v>
      </c>
      <c r="Q16" s="11">
        <v>3.4658040665434382E-2</v>
      </c>
    </row>
    <row r="17" spans="1:17" s="4" customFormat="1" ht="12.9" customHeight="1" x14ac:dyDescent="0.5">
      <c r="A17" s="4" t="s">
        <v>378</v>
      </c>
      <c r="C17" s="4">
        <v>148</v>
      </c>
      <c r="D17" s="4" t="s">
        <v>379</v>
      </c>
      <c r="E17" s="4" t="s">
        <v>23</v>
      </c>
      <c r="F17" s="4" t="s">
        <v>380</v>
      </c>
      <c r="G17" s="4" t="s">
        <v>379</v>
      </c>
      <c r="H17" s="4" t="s">
        <v>19</v>
      </c>
      <c r="I17" s="4" t="s">
        <v>20</v>
      </c>
      <c r="J17" s="9">
        <v>3330</v>
      </c>
      <c r="K17" s="9">
        <v>2845</v>
      </c>
      <c r="M17" s="9">
        <f>K17-J17</f>
        <v>-485</v>
      </c>
      <c r="N17" s="10">
        <f>K17/J17-1</f>
        <v>-0.14564564564564564</v>
      </c>
      <c r="P17" s="11">
        <v>0.14962929678723882</v>
      </c>
      <c r="Q17" s="11">
        <v>0.13146950092421442</v>
      </c>
    </row>
    <row r="18" spans="1:17" s="4" customFormat="1" ht="14.05" customHeight="1" x14ac:dyDescent="0.5">
      <c r="A18" s="4" t="s">
        <v>383</v>
      </c>
      <c r="C18" s="4" t="s">
        <v>151</v>
      </c>
      <c r="D18" s="4" t="s">
        <v>151</v>
      </c>
      <c r="F18" s="4" t="s">
        <v>381</v>
      </c>
      <c r="G18" s="4" t="s">
        <v>382</v>
      </c>
      <c r="H18" s="4" t="s">
        <v>19</v>
      </c>
      <c r="I18" s="4" t="s">
        <v>20</v>
      </c>
      <c r="J18" s="15" t="s">
        <v>154</v>
      </c>
      <c r="K18" s="9">
        <v>3980</v>
      </c>
      <c r="M18" s="15" t="s">
        <v>154</v>
      </c>
      <c r="N18" s="15" t="s">
        <v>154</v>
      </c>
      <c r="P18" s="15" t="s">
        <v>154</v>
      </c>
      <c r="Q18" s="11">
        <v>0.18391866913123844</v>
      </c>
    </row>
    <row r="19" spans="1:17" s="4" customFormat="1" ht="12.9" customHeight="1" x14ac:dyDescent="0.5">
      <c r="A19" s="4" t="s">
        <v>384</v>
      </c>
      <c r="C19" s="4" t="s">
        <v>151</v>
      </c>
      <c r="D19" s="4" t="s">
        <v>151</v>
      </c>
      <c r="F19" s="4" t="s">
        <v>385</v>
      </c>
      <c r="G19" s="4" t="s">
        <v>386</v>
      </c>
      <c r="H19" s="4" t="s">
        <v>19</v>
      </c>
      <c r="I19" s="4" t="s">
        <v>20</v>
      </c>
      <c r="J19" s="15" t="s">
        <v>154</v>
      </c>
      <c r="K19" s="9">
        <v>2710</v>
      </c>
      <c r="M19" s="15" t="s">
        <v>154</v>
      </c>
      <c r="N19" s="15" t="s">
        <v>154</v>
      </c>
      <c r="P19" s="15" t="s">
        <v>154</v>
      </c>
      <c r="Q19" s="11">
        <v>0.12523105360443623</v>
      </c>
    </row>
    <row r="20" spans="1:17" s="4" customFormat="1" ht="14.05" customHeight="1" x14ac:dyDescent="0.5">
      <c r="A20" s="4" t="s">
        <v>389</v>
      </c>
      <c r="C20" s="4" t="s">
        <v>151</v>
      </c>
      <c r="D20" s="4" t="s">
        <v>151</v>
      </c>
      <c r="F20" s="4" t="s">
        <v>387</v>
      </c>
      <c r="G20" s="4" t="s">
        <v>388</v>
      </c>
      <c r="H20" s="4" t="s">
        <v>19</v>
      </c>
      <c r="I20" s="4" t="s">
        <v>20</v>
      </c>
      <c r="J20" s="15" t="s">
        <v>154</v>
      </c>
      <c r="K20" s="9">
        <v>1265</v>
      </c>
      <c r="M20" s="15" t="s">
        <v>154</v>
      </c>
      <c r="N20" s="15" t="s">
        <v>154</v>
      </c>
      <c r="P20" s="15" t="s">
        <v>154</v>
      </c>
      <c r="Q20" s="11">
        <v>5.8456561922365986E-2</v>
      </c>
    </row>
    <row r="21" spans="1:17" s="5" customFormat="1" ht="14.05" customHeight="1" x14ac:dyDescent="0.5">
      <c r="A21" s="5" t="s">
        <v>392</v>
      </c>
      <c r="C21" s="5">
        <v>152</v>
      </c>
      <c r="D21" s="5" t="s">
        <v>390</v>
      </c>
      <c r="E21" s="5" t="s">
        <v>23</v>
      </c>
      <c r="F21" s="5" t="s">
        <v>391</v>
      </c>
      <c r="G21" s="5" t="s">
        <v>390</v>
      </c>
      <c r="H21" s="5" t="s">
        <v>19</v>
      </c>
      <c r="I21" s="5" t="s">
        <v>20</v>
      </c>
      <c r="J21" s="6">
        <v>285</v>
      </c>
      <c r="K21" s="6">
        <v>635</v>
      </c>
      <c r="M21" s="6">
        <f>K21-J21</f>
        <v>350</v>
      </c>
      <c r="N21" s="7">
        <f>K21/J21-1</f>
        <v>1.2280701754385963</v>
      </c>
      <c r="P21" s="8">
        <v>1.2806110986295215E-2</v>
      </c>
      <c r="Q21" s="8">
        <v>2.9343807763401109E-2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9465</v>
      </c>
      <c r="K24" s="6">
        <v>9390</v>
      </c>
      <c r="M24" s="6">
        <f>K24-J24</f>
        <v>-75</v>
      </c>
      <c r="N24" s="7">
        <f>K24/J24-1</f>
        <v>-7.923930269413626E-3</v>
      </c>
    </row>
    <row r="25" spans="1:17" s="4" customFormat="1" ht="12.9" customHeight="1" x14ac:dyDescent="0.5">
      <c r="A25" s="4" t="s">
        <v>398</v>
      </c>
      <c r="C25" s="4">
        <v>194</v>
      </c>
      <c r="D25" s="4" t="s">
        <v>399</v>
      </c>
      <c r="E25" s="4" t="s">
        <v>23</v>
      </c>
      <c r="F25" s="4" t="s">
        <v>400</v>
      </c>
      <c r="G25" s="4" t="s">
        <v>399</v>
      </c>
      <c r="H25" s="4" t="s">
        <v>19</v>
      </c>
      <c r="I25" s="4" t="s">
        <v>20</v>
      </c>
      <c r="J25" s="9">
        <v>325</v>
      </c>
      <c r="K25" s="9">
        <v>315</v>
      </c>
      <c r="M25" s="9">
        <f>K25-J25</f>
        <v>-10</v>
      </c>
      <c r="N25" s="10">
        <f>K25/J25-1</f>
        <v>-3.0769230769230771E-2</v>
      </c>
      <c r="P25" s="11">
        <v>3.4337031167459058E-2</v>
      </c>
      <c r="Q25" s="11">
        <v>3.3546325878594248E-2</v>
      </c>
    </row>
    <row r="26" spans="1:17" s="4" customFormat="1" ht="12.9" customHeight="1" x14ac:dyDescent="0.5">
      <c r="A26" s="4" t="s">
        <v>401</v>
      </c>
      <c r="C26" s="4">
        <v>206</v>
      </c>
      <c r="D26" s="4" t="s">
        <v>402</v>
      </c>
      <c r="E26" s="4" t="s">
        <v>23</v>
      </c>
      <c r="F26" s="4" t="s">
        <v>403</v>
      </c>
      <c r="G26" s="4" t="s">
        <v>402</v>
      </c>
      <c r="H26" s="4" t="s">
        <v>19</v>
      </c>
      <c r="I26" s="4" t="s">
        <v>20</v>
      </c>
      <c r="J26" s="9">
        <v>780</v>
      </c>
      <c r="K26" s="9">
        <v>650</v>
      </c>
      <c r="M26" s="9">
        <f>K26-J26</f>
        <v>-130</v>
      </c>
      <c r="N26" s="10">
        <f>K26/J26-1</f>
        <v>-0.16666666666666663</v>
      </c>
      <c r="P26" s="11">
        <v>8.2408874801901746E-2</v>
      </c>
      <c r="Q26" s="11">
        <v>6.9222577209797659E-2</v>
      </c>
    </row>
    <row r="27" spans="1:17" s="4" customFormat="1" ht="12.9" customHeight="1" x14ac:dyDescent="0.5">
      <c r="A27" s="4" t="s">
        <v>404</v>
      </c>
      <c r="C27" s="4">
        <v>224</v>
      </c>
      <c r="D27" s="4" t="s">
        <v>405</v>
      </c>
      <c r="E27" s="4" t="s">
        <v>23</v>
      </c>
      <c r="F27" s="4" t="s">
        <v>406</v>
      </c>
      <c r="G27" s="4" t="s">
        <v>405</v>
      </c>
      <c r="H27" s="4" t="s">
        <v>19</v>
      </c>
      <c r="I27" s="4" t="s">
        <v>20</v>
      </c>
      <c r="J27" s="9">
        <v>560</v>
      </c>
      <c r="K27" s="9">
        <v>645</v>
      </c>
      <c r="M27" s="9">
        <f>K27-J27</f>
        <v>85</v>
      </c>
      <c r="N27" s="10">
        <f>K27/J27-1</f>
        <v>0.15178571428571419</v>
      </c>
      <c r="P27" s="11">
        <v>5.9165346011621767E-2</v>
      </c>
      <c r="Q27" s="11">
        <v>6.8690095846645371E-2</v>
      </c>
    </row>
    <row r="28" spans="1:17" s="4" customFormat="1" ht="12.9" customHeight="1" x14ac:dyDescent="0.5">
      <c r="A28" s="4" t="s">
        <v>407</v>
      </c>
      <c r="C28" s="4">
        <v>234</v>
      </c>
      <c r="D28" s="4" t="s">
        <v>408</v>
      </c>
      <c r="E28" s="4" t="s">
        <v>23</v>
      </c>
      <c r="F28" s="4" t="s">
        <v>409</v>
      </c>
      <c r="G28" s="4" t="s">
        <v>408</v>
      </c>
      <c r="H28" s="4" t="s">
        <v>19</v>
      </c>
      <c r="I28" s="4" t="s">
        <v>20</v>
      </c>
      <c r="J28" s="9">
        <v>7785</v>
      </c>
      <c r="K28" s="9">
        <v>7785</v>
      </c>
      <c r="M28" s="9">
        <f>K28-J28</f>
        <v>0</v>
      </c>
      <c r="N28" s="10">
        <f>K28/J28-1</f>
        <v>0</v>
      </c>
      <c r="P28" s="11">
        <v>0.82250396196513476</v>
      </c>
      <c r="Q28" s="11">
        <v>0.82907348242811496</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1.0565240359218173E-3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2945</v>
      </c>
      <c r="K31" s="6">
        <v>1265</v>
      </c>
      <c r="M31" s="6">
        <f>K31-J31</f>
        <v>-1680</v>
      </c>
      <c r="N31" s="7">
        <f>K31/J31-1</f>
        <v>-0.57045840407470294</v>
      </c>
    </row>
    <row r="32" spans="1:17" s="4" customFormat="1" ht="12.9" customHeight="1" x14ac:dyDescent="0.5">
      <c r="A32" s="4" t="s">
        <v>398</v>
      </c>
      <c r="C32" s="4">
        <v>374</v>
      </c>
      <c r="D32" s="4" t="s">
        <v>399</v>
      </c>
      <c r="E32" s="4" t="s">
        <v>23</v>
      </c>
      <c r="F32" s="4" t="s">
        <v>417</v>
      </c>
      <c r="G32" s="4" t="s">
        <v>399</v>
      </c>
      <c r="H32" s="4" t="s">
        <v>19</v>
      </c>
      <c r="I32" s="4" t="s">
        <v>20</v>
      </c>
      <c r="J32" s="9">
        <v>45</v>
      </c>
      <c r="K32" s="9">
        <v>55</v>
      </c>
      <c r="M32" s="9">
        <f>K32-J32</f>
        <v>10</v>
      </c>
      <c r="N32" s="10">
        <f>K32/J32-1</f>
        <v>0.22222222222222232</v>
      </c>
      <c r="P32" s="11">
        <v>1.5280135823429542E-2</v>
      </c>
      <c r="Q32" s="11">
        <v>4.3478260869565216E-2</v>
      </c>
    </row>
    <row r="33" spans="1:17" s="4" customFormat="1" ht="12.9" customHeight="1" x14ac:dyDescent="0.5">
      <c r="A33" s="4" t="s">
        <v>401</v>
      </c>
      <c r="C33" s="4">
        <v>384</v>
      </c>
      <c r="D33" s="4" t="s">
        <v>402</v>
      </c>
      <c r="E33" s="4" t="s">
        <v>23</v>
      </c>
      <c r="F33" s="4" t="s">
        <v>418</v>
      </c>
      <c r="G33" s="4" t="s">
        <v>402</v>
      </c>
      <c r="H33" s="4" t="s">
        <v>19</v>
      </c>
      <c r="I33" s="4" t="s">
        <v>20</v>
      </c>
      <c r="J33" s="9">
        <v>25</v>
      </c>
      <c r="K33" s="9">
        <v>25</v>
      </c>
      <c r="M33" s="9">
        <f>K33-J33</f>
        <v>0</v>
      </c>
      <c r="N33" s="10">
        <f>K33/J33-1</f>
        <v>0</v>
      </c>
      <c r="P33" s="11">
        <v>8.4889643463497456E-3</v>
      </c>
      <c r="Q33" s="11">
        <v>1.9762845849802372E-2</v>
      </c>
    </row>
    <row r="34" spans="1:17" s="4" customFormat="1" ht="12.9" customHeight="1" x14ac:dyDescent="0.5">
      <c r="A34" s="4" t="s">
        <v>404</v>
      </c>
      <c r="C34" s="4">
        <v>394</v>
      </c>
      <c r="D34" s="4" t="s">
        <v>405</v>
      </c>
      <c r="E34" s="4" t="s">
        <v>23</v>
      </c>
      <c r="F34" s="4" t="s">
        <v>419</v>
      </c>
      <c r="G34" s="4" t="s">
        <v>405</v>
      </c>
      <c r="H34" s="4" t="s">
        <v>19</v>
      </c>
      <c r="I34" s="4" t="s">
        <v>20</v>
      </c>
      <c r="J34" s="9">
        <v>330</v>
      </c>
      <c r="K34" s="9">
        <v>180</v>
      </c>
      <c r="M34" s="9">
        <f>K34-J34</f>
        <v>-150</v>
      </c>
      <c r="N34" s="10">
        <f>K34/J34-1</f>
        <v>-0.45454545454545459</v>
      </c>
      <c r="P34" s="11">
        <v>0.11205432937181664</v>
      </c>
      <c r="Q34" s="11">
        <v>0.14229249011857709</v>
      </c>
    </row>
    <row r="35" spans="1:17" s="4" customFormat="1" ht="12.9" customHeight="1" x14ac:dyDescent="0.5">
      <c r="A35" s="4" t="s">
        <v>407</v>
      </c>
      <c r="C35" s="4">
        <v>408</v>
      </c>
      <c r="D35" s="4" t="s">
        <v>408</v>
      </c>
      <c r="E35" s="4" t="s">
        <v>23</v>
      </c>
      <c r="F35" s="4" t="s">
        <v>420</v>
      </c>
      <c r="G35" s="4" t="s">
        <v>408</v>
      </c>
      <c r="H35" s="4" t="s">
        <v>19</v>
      </c>
      <c r="I35" s="4" t="s">
        <v>20</v>
      </c>
      <c r="J35" s="9">
        <v>2530</v>
      </c>
      <c r="K35" s="9">
        <v>1010</v>
      </c>
      <c r="M35" s="9">
        <f>K35-J35</f>
        <v>-1520</v>
      </c>
      <c r="N35" s="10">
        <f>K35/J35-1</f>
        <v>-0.60079051383399207</v>
      </c>
      <c r="P35" s="11">
        <v>0.85908319185059423</v>
      </c>
      <c r="Q35" s="11">
        <v>0.79841897233201586</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3.3955857385398981E-3</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22250</v>
      </c>
      <c r="K4" s="6">
        <v>21640</v>
      </c>
      <c r="M4" s="6">
        <f>K4-J4</f>
        <v>-610</v>
      </c>
      <c r="N4" s="7">
        <f>K4/J4-1</f>
        <v>-2.741573033707867E-2</v>
      </c>
    </row>
    <row r="5" spans="1:17" s="5" customFormat="1" ht="14.05" customHeight="1" x14ac:dyDescent="0.5">
      <c r="A5" s="5" t="s">
        <v>429</v>
      </c>
      <c r="C5" s="5">
        <v>705</v>
      </c>
      <c r="D5" s="5" t="s">
        <v>427</v>
      </c>
      <c r="E5" s="5" t="s">
        <v>23</v>
      </c>
      <c r="F5" s="5" t="s">
        <v>428</v>
      </c>
      <c r="G5" s="5" t="s">
        <v>427</v>
      </c>
      <c r="H5" s="5" t="s">
        <v>19</v>
      </c>
      <c r="I5" s="5" t="s">
        <v>20</v>
      </c>
      <c r="J5" s="6">
        <v>10780</v>
      </c>
      <c r="K5" s="6">
        <v>9685</v>
      </c>
      <c r="M5" s="6">
        <f>K5-J5</f>
        <v>-1095</v>
      </c>
      <c r="N5" s="7">
        <f>K5/J5-1</f>
        <v>-0.10157699443413726</v>
      </c>
      <c r="P5" s="8">
        <v>0.48449438202247191</v>
      </c>
      <c r="Q5" s="8">
        <v>0.44755083179297594</v>
      </c>
    </row>
    <row r="6" spans="1:17" s="5" customFormat="1" ht="14.05" customHeight="1" x14ac:dyDescent="0.5">
      <c r="A6" s="5" t="s">
        <v>432</v>
      </c>
      <c r="C6" s="5">
        <v>692</v>
      </c>
      <c r="D6" s="5" t="s">
        <v>430</v>
      </c>
      <c r="E6" s="5" t="s">
        <v>23</v>
      </c>
      <c r="F6" s="5" t="s">
        <v>431</v>
      </c>
      <c r="G6" s="5" t="s">
        <v>430</v>
      </c>
      <c r="H6" s="5" t="s">
        <v>19</v>
      </c>
      <c r="I6" s="5" t="s">
        <v>20</v>
      </c>
      <c r="J6" s="6">
        <v>11470</v>
      </c>
      <c r="K6" s="6">
        <v>11960</v>
      </c>
      <c r="M6" s="6">
        <f>K6-J6</f>
        <v>490</v>
      </c>
      <c r="N6" s="7">
        <f>K6/J6-1</f>
        <v>4.2720139494333065E-2</v>
      </c>
      <c r="P6" s="8">
        <v>0.51550561797752814</v>
      </c>
      <c r="Q6" s="8">
        <v>0.55268022181146026</v>
      </c>
    </row>
    <row r="7" spans="1:17" s="4" customFormat="1" ht="12.9" customHeight="1" x14ac:dyDescent="0.5">
      <c r="A7" s="4" t="s">
        <v>433</v>
      </c>
      <c r="C7" s="4">
        <v>696</v>
      </c>
      <c r="D7" s="4" t="s">
        <v>434</v>
      </c>
      <c r="E7" s="4" t="s">
        <v>23</v>
      </c>
      <c r="F7" s="4" t="s">
        <v>435</v>
      </c>
      <c r="G7" s="4" t="s">
        <v>434</v>
      </c>
      <c r="H7" s="4" t="s">
        <v>19</v>
      </c>
      <c r="I7" s="4" t="s">
        <v>20</v>
      </c>
      <c r="J7" s="9">
        <v>8125</v>
      </c>
      <c r="K7" s="9">
        <v>8360</v>
      </c>
      <c r="M7" s="9">
        <f>K7-J7</f>
        <v>235</v>
      </c>
      <c r="N7" s="10">
        <f>K7/J7-1</f>
        <v>2.8923076923076829E-2</v>
      </c>
      <c r="P7" s="11">
        <v>0.3651685393258427</v>
      </c>
      <c r="Q7" s="11">
        <v>0.38632162661737524</v>
      </c>
    </row>
    <row r="8" spans="1:17" s="4" customFormat="1" ht="12.9" customHeight="1" x14ac:dyDescent="0.5">
      <c r="A8" s="4" t="s">
        <v>436</v>
      </c>
      <c r="C8" s="4">
        <v>693</v>
      </c>
      <c r="D8" s="4" t="s">
        <v>437</v>
      </c>
      <c r="E8" s="4" t="s">
        <v>23</v>
      </c>
      <c r="F8" s="4" t="s">
        <v>438</v>
      </c>
      <c r="G8" s="4" t="s">
        <v>437</v>
      </c>
      <c r="H8" s="4" t="s">
        <v>19</v>
      </c>
      <c r="I8" s="4" t="s">
        <v>20</v>
      </c>
      <c r="J8" s="9">
        <v>465</v>
      </c>
      <c r="K8" s="9">
        <v>690</v>
      </c>
      <c r="M8" s="9">
        <f>K8-J8</f>
        <v>225</v>
      </c>
      <c r="N8" s="10">
        <f>K8/J8-1</f>
        <v>0.4838709677419355</v>
      </c>
      <c r="P8" s="11">
        <v>2.0898876404494383E-2</v>
      </c>
      <c r="Q8" s="11">
        <v>3.1885397412199631E-2</v>
      </c>
    </row>
    <row r="9" spans="1:17" s="4" customFormat="1" ht="12.9" customHeight="1" x14ac:dyDescent="0.5">
      <c r="A9" s="4" t="s">
        <v>439</v>
      </c>
      <c r="C9" s="4">
        <v>695</v>
      </c>
      <c r="D9" s="4" t="s">
        <v>440</v>
      </c>
      <c r="E9" s="4" t="s">
        <v>23</v>
      </c>
      <c r="F9" s="4" t="s">
        <v>441</v>
      </c>
      <c r="G9" s="4" t="s">
        <v>440</v>
      </c>
      <c r="H9" s="4" t="s">
        <v>19</v>
      </c>
      <c r="I9" s="4" t="s">
        <v>20</v>
      </c>
      <c r="J9" s="9">
        <v>1030</v>
      </c>
      <c r="K9" s="9">
        <v>1150</v>
      </c>
      <c r="M9" s="9">
        <f>K9-J9</f>
        <v>120</v>
      </c>
      <c r="N9" s="10">
        <f>K9/J9-1</f>
        <v>0.11650485436893199</v>
      </c>
      <c r="P9" s="11">
        <v>4.6292134831460677E-2</v>
      </c>
      <c r="Q9" s="11">
        <v>5.3142329020332717E-2</v>
      </c>
    </row>
    <row r="10" spans="1:17" s="4" customFormat="1" ht="12.9" customHeight="1" x14ac:dyDescent="0.5">
      <c r="A10" s="4" t="s">
        <v>442</v>
      </c>
      <c r="C10" s="4">
        <v>694</v>
      </c>
      <c r="D10" s="4" t="s">
        <v>443</v>
      </c>
      <c r="E10" s="4" t="s">
        <v>23</v>
      </c>
      <c r="F10" s="4" t="s">
        <v>444</v>
      </c>
      <c r="G10" s="4" t="s">
        <v>443</v>
      </c>
      <c r="H10" s="4" t="s">
        <v>19</v>
      </c>
      <c r="I10" s="4" t="s">
        <v>20</v>
      </c>
      <c r="J10" s="9">
        <v>315</v>
      </c>
      <c r="K10" s="9">
        <v>130</v>
      </c>
      <c r="M10" s="9">
        <f>K10-J10</f>
        <v>-185</v>
      </c>
      <c r="N10" s="10">
        <f>K10/J10-1</f>
        <v>-0.58730158730158732</v>
      </c>
      <c r="P10" s="11">
        <v>1.4157303370786517E-2</v>
      </c>
      <c r="Q10" s="11">
        <v>6.007393715341959E-3</v>
      </c>
    </row>
    <row r="11" spans="1:17" s="4" customFormat="1" ht="12.9" customHeight="1" x14ac:dyDescent="0.5">
      <c r="A11" s="4" t="s">
        <v>445</v>
      </c>
      <c r="C11" s="4">
        <v>697</v>
      </c>
      <c r="D11" s="4" t="s">
        <v>446</v>
      </c>
      <c r="E11" s="4" t="s">
        <v>23</v>
      </c>
      <c r="F11" s="4" t="s">
        <v>447</v>
      </c>
      <c r="G11" s="4" t="s">
        <v>446</v>
      </c>
      <c r="H11" s="4" t="s">
        <v>19</v>
      </c>
      <c r="I11" s="4" t="s">
        <v>20</v>
      </c>
      <c r="J11" s="9">
        <v>150</v>
      </c>
      <c r="K11" s="9">
        <v>135</v>
      </c>
      <c r="M11" s="9">
        <f>K11-J11</f>
        <v>-15</v>
      </c>
      <c r="N11" s="10">
        <f>K11/J11-1</f>
        <v>-9.9999999999999978E-2</v>
      </c>
      <c r="P11" s="11">
        <v>6.7415730337078653E-3</v>
      </c>
      <c r="Q11" s="11">
        <v>6.2384473197781886E-3</v>
      </c>
    </row>
    <row r="12" spans="1:17" s="4" customFormat="1" ht="12.9" customHeight="1" x14ac:dyDescent="0.5">
      <c r="A12" s="4" t="s">
        <v>448</v>
      </c>
      <c r="C12" s="4">
        <v>699</v>
      </c>
      <c r="D12" s="4" t="s">
        <v>449</v>
      </c>
      <c r="E12" s="4" t="s">
        <v>23</v>
      </c>
      <c r="F12" s="4" t="s">
        <v>450</v>
      </c>
      <c r="G12" s="4" t="s">
        <v>449</v>
      </c>
      <c r="H12" s="4" t="s">
        <v>19</v>
      </c>
      <c r="I12" s="4" t="s">
        <v>20</v>
      </c>
      <c r="J12" s="9">
        <v>705</v>
      </c>
      <c r="K12" s="9">
        <v>785</v>
      </c>
      <c r="M12" s="9">
        <f>K12-J12</f>
        <v>80</v>
      </c>
      <c r="N12" s="10">
        <f>K12/J12-1</f>
        <v>0.11347517730496448</v>
      </c>
      <c r="P12" s="11">
        <v>3.1685393258426967E-2</v>
      </c>
      <c r="Q12" s="11">
        <v>3.6275415896487986E-2</v>
      </c>
    </row>
    <row r="13" spans="1:17" s="4" customFormat="1" ht="12.9" customHeight="1" x14ac:dyDescent="0.5">
      <c r="A13" s="4" t="s">
        <v>451</v>
      </c>
      <c r="C13" s="4">
        <v>698</v>
      </c>
      <c r="D13" s="4" t="s">
        <v>452</v>
      </c>
      <c r="E13" s="4" t="s">
        <v>23</v>
      </c>
      <c r="F13" s="4" t="s">
        <v>453</v>
      </c>
      <c r="G13" s="4" t="s">
        <v>452</v>
      </c>
      <c r="H13" s="4" t="s">
        <v>19</v>
      </c>
      <c r="I13" s="4" t="s">
        <v>20</v>
      </c>
      <c r="J13" s="9">
        <v>40</v>
      </c>
      <c r="K13" s="9">
        <v>185</v>
      </c>
      <c r="M13" s="9">
        <f>K13-J13</f>
        <v>145</v>
      </c>
      <c r="N13" s="10">
        <f>K13/J13-1</f>
        <v>3.625</v>
      </c>
      <c r="P13" s="11">
        <v>1.7977528089887641E-3</v>
      </c>
      <c r="Q13" s="11">
        <v>8.5489833641404812E-3</v>
      </c>
    </row>
    <row r="14" spans="1:17" s="4" customFormat="1" ht="12.9" customHeight="1" x14ac:dyDescent="0.5">
      <c r="A14" s="4" t="s">
        <v>454</v>
      </c>
      <c r="C14" s="4">
        <v>701</v>
      </c>
      <c r="D14" s="4" t="s">
        <v>455</v>
      </c>
      <c r="E14" s="4" t="s">
        <v>23</v>
      </c>
      <c r="F14" s="4" t="s">
        <v>456</v>
      </c>
      <c r="G14" s="4" t="s">
        <v>455</v>
      </c>
      <c r="H14" s="4" t="s">
        <v>19</v>
      </c>
      <c r="I14" s="4" t="s">
        <v>20</v>
      </c>
      <c r="J14" s="9">
        <v>25</v>
      </c>
      <c r="K14" s="9">
        <v>35</v>
      </c>
      <c r="M14" s="9">
        <f>K14-J14</f>
        <v>10</v>
      </c>
      <c r="N14" s="10">
        <f>K14/J14-1</f>
        <v>0.39999999999999991</v>
      </c>
      <c r="P14" s="11">
        <v>1.1235955056179776E-3</v>
      </c>
      <c r="Q14" s="11">
        <v>1.6173752310536045E-3</v>
      </c>
    </row>
    <row r="15" spans="1:17" s="4" customFormat="1" ht="12.9" customHeight="1" x14ac:dyDescent="0.5">
      <c r="A15" s="4" t="s">
        <v>457</v>
      </c>
      <c r="C15" s="4">
        <v>700</v>
      </c>
      <c r="D15" s="4" t="s">
        <v>458</v>
      </c>
      <c r="E15" s="4" t="s">
        <v>23</v>
      </c>
      <c r="F15" s="4" t="s">
        <v>459</v>
      </c>
      <c r="G15" s="4" t="s">
        <v>458</v>
      </c>
      <c r="H15" s="4" t="s">
        <v>19</v>
      </c>
      <c r="I15" s="4" t="s">
        <v>20</v>
      </c>
      <c r="J15" s="9">
        <v>20</v>
      </c>
      <c r="K15" s="9">
        <v>25</v>
      </c>
      <c r="M15" s="9">
        <f>K15-J15</f>
        <v>5</v>
      </c>
      <c r="N15" s="10">
        <f>K15/J15-1</f>
        <v>0.25</v>
      </c>
      <c r="P15" s="11">
        <v>8.9887640449438206E-4</v>
      </c>
      <c r="Q15" s="11">
        <v>1.1552680221811461E-3</v>
      </c>
    </row>
    <row r="16" spans="1:17" s="4" customFormat="1" ht="12.9" customHeight="1" x14ac:dyDescent="0.5">
      <c r="A16" s="4" t="s">
        <v>460</v>
      </c>
      <c r="C16" s="4">
        <v>702</v>
      </c>
      <c r="D16" s="4" t="s">
        <v>461</v>
      </c>
      <c r="E16" s="4" t="s">
        <v>23</v>
      </c>
      <c r="F16" s="4" t="s">
        <v>462</v>
      </c>
      <c r="G16" s="4" t="s">
        <v>461</v>
      </c>
      <c r="H16" s="4" t="s">
        <v>19</v>
      </c>
      <c r="I16" s="4" t="s">
        <v>20</v>
      </c>
      <c r="J16" s="9">
        <v>10</v>
      </c>
      <c r="K16" s="9">
        <v>20</v>
      </c>
      <c r="M16" s="9">
        <f>K16-J16</f>
        <v>10</v>
      </c>
      <c r="N16" s="10">
        <f>K16/J16-1</f>
        <v>1</v>
      </c>
      <c r="P16" s="11">
        <v>4.4943820224719103E-4</v>
      </c>
      <c r="Q16" s="11">
        <v>9.2421441774491681E-4</v>
      </c>
    </row>
    <row r="17" spans="1:17" s="4" customFormat="1" ht="14.05" customHeight="1" x14ac:dyDescent="0.5">
      <c r="A17" s="4" t="s">
        <v>465</v>
      </c>
      <c r="C17" s="4">
        <v>703</v>
      </c>
      <c r="D17" s="4" t="s">
        <v>463</v>
      </c>
      <c r="E17" s="4" t="s">
        <v>23</v>
      </c>
      <c r="F17" s="4" t="s">
        <v>464</v>
      </c>
      <c r="G17" s="4" t="s">
        <v>463</v>
      </c>
      <c r="H17" s="4" t="s">
        <v>19</v>
      </c>
      <c r="I17" s="4" t="s">
        <v>20</v>
      </c>
      <c r="J17" s="9">
        <v>30</v>
      </c>
      <c r="K17" s="9">
        <v>55</v>
      </c>
      <c r="M17" s="9">
        <f>K17-J17</f>
        <v>25</v>
      </c>
      <c r="N17" s="10">
        <f>K17/J17-1</f>
        <v>0.83333333333333326</v>
      </c>
      <c r="P17" s="11">
        <v>1.348314606741573E-3</v>
      </c>
      <c r="Q17" s="11">
        <v>2.5415896487985213E-3</v>
      </c>
    </row>
    <row r="18" spans="1:17" s="4" customFormat="1" ht="12.9" customHeight="1" x14ac:dyDescent="0.5">
      <c r="A18" s="4" t="s">
        <v>466</v>
      </c>
      <c r="C18" s="4">
        <v>704</v>
      </c>
      <c r="D18" s="4" t="s">
        <v>467</v>
      </c>
      <c r="E18" s="4" t="s">
        <v>23</v>
      </c>
      <c r="F18" s="4" t="s">
        <v>468</v>
      </c>
      <c r="G18" s="4" t="s">
        <v>467</v>
      </c>
      <c r="H18" s="4" t="s">
        <v>19</v>
      </c>
      <c r="I18" s="4" t="s">
        <v>20</v>
      </c>
      <c r="J18" s="9">
        <v>550</v>
      </c>
      <c r="K18" s="9">
        <v>390</v>
      </c>
      <c r="M18" s="9">
        <f>K18-J18</f>
        <v>-160</v>
      </c>
      <c r="N18" s="10">
        <f>K18/J18-1</f>
        <v>-0.29090909090909089</v>
      </c>
      <c r="P18" s="11">
        <v>2.4719101123595506E-2</v>
      </c>
      <c r="Q18" s="11">
        <v>1.8022181146025877E-2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21640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1135</v>
      </c>
      <c r="M22" s="15" t="s">
        <v>154</v>
      </c>
      <c r="N22" s="15" t="s">
        <v>154</v>
      </c>
      <c r="P22" s="15" t="s">
        <v>154</v>
      </c>
      <c r="Q22" s="11">
        <v>5.2449168207024027E-2</v>
      </c>
    </row>
    <row r="23" spans="1:17" s="4" customFormat="1" ht="12.9" customHeight="1" x14ac:dyDescent="0.5">
      <c r="A23" s="4" t="s">
        <v>475</v>
      </c>
      <c r="C23" s="4" t="s">
        <v>151</v>
      </c>
      <c r="D23" s="4" t="s">
        <v>151</v>
      </c>
      <c r="F23" s="4" t="s">
        <v>476</v>
      </c>
      <c r="G23" s="4" t="s">
        <v>477</v>
      </c>
      <c r="H23" s="4" t="s">
        <v>19</v>
      </c>
      <c r="I23" s="4" t="s">
        <v>20</v>
      </c>
      <c r="J23" s="15" t="s">
        <v>154</v>
      </c>
      <c r="K23" s="9">
        <v>1255</v>
      </c>
      <c r="M23" s="15" t="s">
        <v>154</v>
      </c>
      <c r="N23" s="15" t="s">
        <v>154</v>
      </c>
      <c r="P23" s="15" t="s">
        <v>154</v>
      </c>
      <c r="Q23" s="11">
        <v>5.7994454713493529E-2</v>
      </c>
    </row>
    <row r="24" spans="1:17" s="4" customFormat="1" ht="12.9" customHeight="1" x14ac:dyDescent="0.5">
      <c r="A24" s="4" t="s">
        <v>478</v>
      </c>
      <c r="C24" s="4" t="s">
        <v>151</v>
      </c>
      <c r="D24" s="4" t="s">
        <v>151</v>
      </c>
      <c r="F24" s="4" t="s">
        <v>479</v>
      </c>
      <c r="G24" s="4" t="s">
        <v>480</v>
      </c>
      <c r="H24" s="4" t="s">
        <v>19</v>
      </c>
      <c r="I24" s="4" t="s">
        <v>20</v>
      </c>
      <c r="J24" s="15" t="s">
        <v>154</v>
      </c>
      <c r="K24" s="9">
        <v>1200</v>
      </c>
      <c r="M24" s="15" t="s">
        <v>154</v>
      </c>
      <c r="N24" s="15" t="s">
        <v>154</v>
      </c>
      <c r="P24" s="15" t="s">
        <v>154</v>
      </c>
      <c r="Q24" s="11">
        <v>5.545286506469501E-2</v>
      </c>
    </row>
    <row r="25" spans="1:17" s="4" customFormat="1" ht="12.9" customHeight="1" x14ac:dyDescent="0.5">
      <c r="A25" s="4" t="s">
        <v>481</v>
      </c>
      <c r="C25" s="4" t="s">
        <v>151</v>
      </c>
      <c r="D25" s="4" t="s">
        <v>151</v>
      </c>
      <c r="F25" s="4" t="s">
        <v>482</v>
      </c>
      <c r="G25" s="4" t="s">
        <v>483</v>
      </c>
      <c r="H25" s="4" t="s">
        <v>19</v>
      </c>
      <c r="I25" s="4" t="s">
        <v>20</v>
      </c>
      <c r="J25" s="15" t="s">
        <v>154</v>
      </c>
      <c r="K25" s="9">
        <v>1030</v>
      </c>
      <c r="M25" s="15" t="s">
        <v>154</v>
      </c>
      <c r="N25" s="15" t="s">
        <v>154</v>
      </c>
      <c r="P25" s="15" t="s">
        <v>154</v>
      </c>
      <c r="Q25" s="11">
        <v>4.7597042513863215E-2</v>
      </c>
    </row>
    <row r="26" spans="1:17" s="4" customFormat="1" ht="12.9" customHeight="1" x14ac:dyDescent="0.5">
      <c r="A26" s="4" t="s">
        <v>484</v>
      </c>
      <c r="C26" s="4" t="s">
        <v>151</v>
      </c>
      <c r="D26" s="4" t="s">
        <v>151</v>
      </c>
      <c r="F26" s="4" t="s">
        <v>485</v>
      </c>
      <c r="G26" s="4" t="s">
        <v>486</v>
      </c>
      <c r="H26" s="4" t="s">
        <v>19</v>
      </c>
      <c r="I26" s="4" t="s">
        <v>20</v>
      </c>
      <c r="J26" s="15" t="s">
        <v>154</v>
      </c>
      <c r="K26" s="9">
        <v>1160</v>
      </c>
      <c r="M26" s="15" t="s">
        <v>154</v>
      </c>
      <c r="N26" s="15" t="s">
        <v>154</v>
      </c>
      <c r="P26" s="15" t="s">
        <v>154</v>
      </c>
      <c r="Q26" s="11">
        <v>5.3604436229205174E-2</v>
      </c>
    </row>
    <row r="27" spans="1:17" s="4" customFormat="1" ht="14.05" customHeight="1" x14ac:dyDescent="0.5">
      <c r="A27" s="4" t="s">
        <v>489</v>
      </c>
      <c r="C27" s="4" t="s">
        <v>151</v>
      </c>
      <c r="D27" s="4" t="s">
        <v>151</v>
      </c>
      <c r="F27" s="4" t="s">
        <v>487</v>
      </c>
      <c r="G27" s="4" t="s">
        <v>488</v>
      </c>
      <c r="H27" s="4" t="s">
        <v>19</v>
      </c>
      <c r="I27" s="4" t="s">
        <v>20</v>
      </c>
      <c r="J27" s="15" t="s">
        <v>154</v>
      </c>
      <c r="K27" s="9">
        <v>1055</v>
      </c>
      <c r="M27" s="15" t="s">
        <v>154</v>
      </c>
      <c r="N27" s="15" t="s">
        <v>154</v>
      </c>
      <c r="P27" s="15" t="s">
        <v>154</v>
      </c>
      <c r="Q27" s="11">
        <v>4.8752310536044362E-2</v>
      </c>
    </row>
    <row r="28" spans="1:17" s="4" customFormat="1" ht="12.9" customHeight="1" x14ac:dyDescent="0.5">
      <c r="A28" s="4" t="s">
        <v>490</v>
      </c>
      <c r="C28" s="4" t="s">
        <v>151</v>
      </c>
      <c r="D28" s="4" t="s">
        <v>151</v>
      </c>
      <c r="F28" s="4" t="s">
        <v>491</v>
      </c>
      <c r="G28" s="4" t="s">
        <v>492</v>
      </c>
      <c r="H28" s="4" t="s">
        <v>19</v>
      </c>
      <c r="I28" s="4" t="s">
        <v>20</v>
      </c>
      <c r="J28" s="15" t="s">
        <v>154</v>
      </c>
      <c r="K28" s="9">
        <v>1175</v>
      </c>
      <c r="M28" s="15" t="s">
        <v>154</v>
      </c>
      <c r="N28" s="15" t="s">
        <v>154</v>
      </c>
      <c r="P28" s="15" t="s">
        <v>154</v>
      </c>
      <c r="Q28" s="11">
        <v>5.4297597042513863E-2</v>
      </c>
    </row>
    <row r="29" spans="1:17" s="4" customFormat="1" ht="12.9" customHeight="1" x14ac:dyDescent="0.5">
      <c r="A29" s="4" t="s">
        <v>493</v>
      </c>
      <c r="C29" s="4" t="s">
        <v>151</v>
      </c>
      <c r="D29" s="4" t="s">
        <v>151</v>
      </c>
      <c r="F29" s="4" t="s">
        <v>494</v>
      </c>
      <c r="G29" s="4" t="s">
        <v>495</v>
      </c>
      <c r="H29" s="4" t="s">
        <v>19</v>
      </c>
      <c r="I29" s="4" t="s">
        <v>20</v>
      </c>
      <c r="J29" s="15" t="s">
        <v>154</v>
      </c>
      <c r="K29" s="9">
        <v>7840</v>
      </c>
      <c r="M29" s="15" t="s">
        <v>154</v>
      </c>
      <c r="N29" s="15" t="s">
        <v>154</v>
      </c>
      <c r="P29" s="15" t="s">
        <v>154</v>
      </c>
      <c r="Q29" s="11">
        <v>0.36229205175600737</v>
      </c>
    </row>
    <row r="30" spans="1:17" s="4" customFormat="1" ht="12.9" customHeight="1" x14ac:dyDescent="0.5">
      <c r="A30" s="4" t="s">
        <v>496</v>
      </c>
      <c r="C30" s="4" t="s">
        <v>151</v>
      </c>
      <c r="D30" s="4" t="s">
        <v>151</v>
      </c>
      <c r="F30" s="4" t="s">
        <v>497</v>
      </c>
      <c r="G30" s="4" t="s">
        <v>498</v>
      </c>
      <c r="H30" s="4" t="s">
        <v>19</v>
      </c>
      <c r="I30" s="4" t="s">
        <v>20</v>
      </c>
      <c r="J30" s="15" t="s">
        <v>154</v>
      </c>
      <c r="K30" s="9">
        <v>1440</v>
      </c>
      <c r="M30" s="15" t="s">
        <v>154</v>
      </c>
      <c r="N30" s="15" t="s">
        <v>154</v>
      </c>
      <c r="P30" s="15" t="s">
        <v>154</v>
      </c>
      <c r="Q30" s="11">
        <v>6.6543438077634007E-2</v>
      </c>
    </row>
    <row r="31" spans="1:17" s="4" customFormat="1" ht="12.9" customHeight="1" x14ac:dyDescent="0.5">
      <c r="A31" s="4" t="s">
        <v>499</v>
      </c>
      <c r="C31" s="4" t="s">
        <v>151</v>
      </c>
      <c r="D31" s="4" t="s">
        <v>151</v>
      </c>
      <c r="F31" s="4" t="s">
        <v>500</v>
      </c>
      <c r="G31" s="4" t="s">
        <v>501</v>
      </c>
      <c r="H31" s="4" t="s">
        <v>19</v>
      </c>
      <c r="I31" s="4" t="s">
        <v>20</v>
      </c>
      <c r="J31" s="15" t="s">
        <v>154</v>
      </c>
      <c r="K31" s="9">
        <v>505</v>
      </c>
      <c r="M31" s="15" t="s">
        <v>154</v>
      </c>
      <c r="N31" s="15" t="s">
        <v>154</v>
      </c>
      <c r="P31" s="15" t="s">
        <v>154</v>
      </c>
      <c r="Q31" s="11">
        <v>2.333641404805915E-2</v>
      </c>
    </row>
    <row r="32" spans="1:17" s="4" customFormat="1" ht="14.05" customHeight="1" x14ac:dyDescent="0.5">
      <c r="A32" s="4" t="s">
        <v>504</v>
      </c>
      <c r="C32" s="4" t="s">
        <v>151</v>
      </c>
      <c r="D32" s="4" t="s">
        <v>151</v>
      </c>
      <c r="F32" s="4" t="s">
        <v>502</v>
      </c>
      <c r="G32" s="4" t="s">
        <v>503</v>
      </c>
      <c r="H32" s="4" t="s">
        <v>19</v>
      </c>
      <c r="I32" s="4" t="s">
        <v>20</v>
      </c>
      <c r="J32" s="15" t="s">
        <v>154</v>
      </c>
      <c r="K32" s="9">
        <v>1485</v>
      </c>
      <c r="M32" s="15" t="s">
        <v>154</v>
      </c>
      <c r="N32" s="15" t="s">
        <v>154</v>
      </c>
      <c r="P32" s="15" t="s">
        <v>154</v>
      </c>
      <c r="Q32" s="11">
        <v>6.8622920517560068E-2</v>
      </c>
    </row>
    <row r="33" spans="1:17" s="4" customFormat="1" ht="12.9" customHeight="1" x14ac:dyDescent="0.5">
      <c r="A33" s="4" t="s">
        <v>505</v>
      </c>
      <c r="C33" s="4" t="s">
        <v>151</v>
      </c>
      <c r="D33" s="4" t="s">
        <v>151</v>
      </c>
      <c r="F33" s="4" t="s">
        <v>506</v>
      </c>
      <c r="G33" s="4" t="s">
        <v>507</v>
      </c>
      <c r="H33" s="4" t="s">
        <v>19</v>
      </c>
      <c r="I33" s="4" t="s">
        <v>20</v>
      </c>
      <c r="J33" s="15" t="s">
        <v>154</v>
      </c>
      <c r="K33" s="9">
        <v>105</v>
      </c>
      <c r="M33" s="15" t="s">
        <v>154</v>
      </c>
      <c r="N33" s="15" t="s">
        <v>154</v>
      </c>
      <c r="P33" s="15" t="s">
        <v>154</v>
      </c>
      <c r="Q33" s="11">
        <v>4.8521256931608131E-3</v>
      </c>
    </row>
    <row r="34" spans="1:17" s="4" customFormat="1" ht="12.9" customHeight="1" x14ac:dyDescent="0.5">
      <c r="A34" s="4" t="s">
        <v>508</v>
      </c>
      <c r="C34" s="4" t="s">
        <v>151</v>
      </c>
      <c r="D34" s="4" t="s">
        <v>151</v>
      </c>
      <c r="F34" s="4" t="s">
        <v>509</v>
      </c>
      <c r="G34" s="4" t="s">
        <v>510</v>
      </c>
      <c r="H34" s="4" t="s">
        <v>19</v>
      </c>
      <c r="I34" s="4" t="s">
        <v>20</v>
      </c>
      <c r="J34" s="15" t="s">
        <v>154</v>
      </c>
      <c r="K34" s="9">
        <v>235</v>
      </c>
      <c r="M34" s="15" t="s">
        <v>154</v>
      </c>
      <c r="N34" s="15" t="s">
        <v>154</v>
      </c>
      <c r="P34" s="15" t="s">
        <v>154</v>
      </c>
      <c r="Q34" s="11">
        <v>1.0859519408502773E-2</v>
      </c>
    </row>
    <row r="35" spans="1:17" s="4" customFormat="1" ht="12.9" customHeight="1" x14ac:dyDescent="0.5">
      <c r="A35" s="4" t="s">
        <v>511</v>
      </c>
      <c r="C35" s="4" t="s">
        <v>151</v>
      </c>
      <c r="D35" s="4" t="s">
        <v>151</v>
      </c>
      <c r="F35" s="4" t="s">
        <v>512</v>
      </c>
      <c r="G35" s="4" t="s">
        <v>513</v>
      </c>
      <c r="H35" s="4" t="s">
        <v>19</v>
      </c>
      <c r="I35" s="4" t="s">
        <v>20</v>
      </c>
      <c r="J35" s="15" t="s">
        <v>154</v>
      </c>
      <c r="K35" s="9">
        <v>245</v>
      </c>
      <c r="M35" s="15" t="s">
        <v>154</v>
      </c>
      <c r="N35" s="15" t="s">
        <v>154</v>
      </c>
      <c r="P35" s="15" t="s">
        <v>154</v>
      </c>
      <c r="Q35" s="11">
        <v>1.132162661737523E-2</v>
      </c>
    </row>
    <row r="36" spans="1:17" s="4" customFormat="1" ht="14.05" customHeight="1" x14ac:dyDescent="0.5">
      <c r="A36" s="4" t="s">
        <v>516</v>
      </c>
      <c r="C36" s="4" t="s">
        <v>151</v>
      </c>
      <c r="D36" s="4" t="s">
        <v>151</v>
      </c>
      <c r="F36" s="4" t="s">
        <v>514</v>
      </c>
      <c r="G36" s="4" t="s">
        <v>515</v>
      </c>
      <c r="H36" s="4" t="s">
        <v>19</v>
      </c>
      <c r="I36" s="4" t="s">
        <v>20</v>
      </c>
      <c r="J36" s="15" t="s">
        <v>154</v>
      </c>
      <c r="K36" s="9">
        <v>445</v>
      </c>
      <c r="M36" s="15" t="s">
        <v>154</v>
      </c>
      <c r="N36" s="15" t="s">
        <v>154</v>
      </c>
      <c r="P36" s="15" t="s">
        <v>154</v>
      </c>
      <c r="Q36" s="11">
        <v>2.0563770794824399E-2</v>
      </c>
    </row>
    <row r="37" spans="1:17" s="4" customFormat="1" ht="12.9" customHeight="1" x14ac:dyDescent="0.5">
      <c r="A37" s="4" t="s">
        <v>517</v>
      </c>
      <c r="C37" s="4" t="s">
        <v>151</v>
      </c>
      <c r="D37" s="4" t="s">
        <v>151</v>
      </c>
      <c r="F37" s="4" t="s">
        <v>518</v>
      </c>
      <c r="G37" s="4" t="s">
        <v>519</v>
      </c>
      <c r="H37" s="4" t="s">
        <v>19</v>
      </c>
      <c r="I37" s="4" t="s">
        <v>20</v>
      </c>
      <c r="J37" s="15" t="s">
        <v>154</v>
      </c>
      <c r="K37" s="9">
        <v>405</v>
      </c>
      <c r="M37" s="15" t="s">
        <v>154</v>
      </c>
      <c r="N37" s="15" t="s">
        <v>154</v>
      </c>
      <c r="P37" s="15" t="s">
        <v>154</v>
      </c>
      <c r="Q37" s="11">
        <v>1.8715341959334567E-2</v>
      </c>
    </row>
    <row r="38" spans="1:17" s="4" customFormat="1" ht="12.9" customHeight="1" x14ac:dyDescent="0.5">
      <c r="A38" s="4" t="s">
        <v>520</v>
      </c>
      <c r="C38" s="4" t="s">
        <v>151</v>
      </c>
      <c r="D38" s="4" t="s">
        <v>151</v>
      </c>
      <c r="F38" s="4" t="s">
        <v>521</v>
      </c>
      <c r="G38" s="4" t="s">
        <v>522</v>
      </c>
      <c r="H38" s="4" t="s">
        <v>19</v>
      </c>
      <c r="I38" s="4" t="s">
        <v>20</v>
      </c>
      <c r="J38" s="15" t="s">
        <v>154</v>
      </c>
      <c r="K38" s="9">
        <v>150</v>
      </c>
      <c r="M38" s="15" t="s">
        <v>154</v>
      </c>
      <c r="N38" s="15" t="s">
        <v>154</v>
      </c>
      <c r="P38" s="15" t="s">
        <v>154</v>
      </c>
      <c r="Q38" s="11">
        <v>6.9316081330868763E-3</v>
      </c>
    </row>
    <row r="39" spans="1:17" s="4" customFormat="1" ht="12.9" customHeight="1" x14ac:dyDescent="0.5">
      <c r="A39" s="4" t="s">
        <v>523</v>
      </c>
      <c r="C39" s="4" t="s">
        <v>151</v>
      </c>
      <c r="D39" s="4" t="s">
        <v>151</v>
      </c>
      <c r="F39" s="4" t="s">
        <v>524</v>
      </c>
      <c r="G39" s="4" t="s">
        <v>525</v>
      </c>
      <c r="H39" s="4" t="s">
        <v>19</v>
      </c>
      <c r="I39" s="4" t="s">
        <v>20</v>
      </c>
      <c r="J39" s="15" t="s">
        <v>154</v>
      </c>
      <c r="K39" s="9">
        <v>440</v>
      </c>
      <c r="M39" s="15" t="s">
        <v>154</v>
      </c>
      <c r="N39" s="15" t="s">
        <v>154</v>
      </c>
      <c r="P39" s="15" t="s">
        <v>154</v>
      </c>
      <c r="Q39" s="11">
        <v>2.0332717190388171E-2</v>
      </c>
    </row>
    <row r="40" spans="1:17" s="4" customFormat="1" ht="14.05" customHeight="1" x14ac:dyDescent="0.5">
      <c r="A40" s="4" t="s">
        <v>528</v>
      </c>
      <c r="C40" s="4" t="s">
        <v>151</v>
      </c>
      <c r="D40" s="4" t="s">
        <v>151</v>
      </c>
      <c r="F40" s="4" t="s">
        <v>526</v>
      </c>
      <c r="G40" s="4" t="s">
        <v>527</v>
      </c>
      <c r="H40" s="4" t="s">
        <v>19</v>
      </c>
      <c r="I40" s="4" t="s">
        <v>20</v>
      </c>
      <c r="J40" s="15" t="s">
        <v>154</v>
      </c>
      <c r="K40" s="9">
        <v>165</v>
      </c>
      <c r="M40" s="15" t="s">
        <v>154</v>
      </c>
      <c r="N40" s="15" t="s">
        <v>154</v>
      </c>
      <c r="P40" s="15" t="s">
        <v>154</v>
      </c>
      <c r="Q40" s="11">
        <v>7.624768946395564E-3</v>
      </c>
    </row>
    <row r="41" spans="1:17" s="4" customFormat="1" ht="12.9" customHeight="1" x14ac:dyDescent="0.5">
      <c r="A41" s="4" t="s">
        <v>529</v>
      </c>
      <c r="C41" s="4" t="s">
        <v>151</v>
      </c>
      <c r="D41" s="4" t="s">
        <v>151</v>
      </c>
      <c r="F41" s="4" t="s">
        <v>530</v>
      </c>
      <c r="G41" s="4" t="s">
        <v>531</v>
      </c>
      <c r="H41" s="4" t="s">
        <v>19</v>
      </c>
      <c r="I41" s="4" t="s">
        <v>20</v>
      </c>
      <c r="J41" s="15" t="s">
        <v>154</v>
      </c>
      <c r="K41" s="9">
        <v>530</v>
      </c>
      <c r="M41" s="15" t="s">
        <v>154</v>
      </c>
      <c r="N41" s="15" t="s">
        <v>154</v>
      </c>
      <c r="P41" s="15" t="s">
        <v>154</v>
      </c>
      <c r="Q41" s="11">
        <v>2.4491682070240297E-2</v>
      </c>
    </row>
    <row r="42" spans="1:17" s="4" customFormat="1" ht="12.9" customHeight="1" x14ac:dyDescent="0.5">
      <c r="A42" s="4" t="s">
        <v>532</v>
      </c>
      <c r="C42" s="4" t="s">
        <v>151</v>
      </c>
      <c r="D42" s="4" t="s">
        <v>151</v>
      </c>
      <c r="F42" s="4" t="s">
        <v>533</v>
      </c>
      <c r="G42" s="4" t="s">
        <v>534</v>
      </c>
      <c r="H42" s="4" t="s">
        <v>19</v>
      </c>
      <c r="I42" s="4" t="s">
        <v>20</v>
      </c>
      <c r="J42" s="15" t="s">
        <v>154</v>
      </c>
      <c r="K42" s="9">
        <v>165</v>
      </c>
      <c r="M42" s="15" t="s">
        <v>154</v>
      </c>
      <c r="N42" s="15" t="s">
        <v>154</v>
      </c>
      <c r="P42" s="15" t="s">
        <v>154</v>
      </c>
      <c r="Q42" s="11">
        <v>7.624768946395564E-3</v>
      </c>
    </row>
    <row r="43" spans="1:17" s="4" customFormat="1" ht="12.9" customHeight="1" x14ac:dyDescent="0.5">
      <c r="A43" s="4" t="s">
        <v>535</v>
      </c>
      <c r="C43" s="4" t="s">
        <v>151</v>
      </c>
      <c r="D43" s="4" t="s">
        <v>151</v>
      </c>
      <c r="F43" s="4" t="s">
        <v>536</v>
      </c>
      <c r="G43" s="4" t="s">
        <v>537</v>
      </c>
      <c r="H43" s="4" t="s">
        <v>19</v>
      </c>
      <c r="I43" s="4" t="s">
        <v>20</v>
      </c>
      <c r="J43" s="15" t="s">
        <v>154</v>
      </c>
      <c r="K43" s="9">
        <v>100</v>
      </c>
      <c r="M43" s="15" t="s">
        <v>154</v>
      </c>
      <c r="N43" s="15" t="s">
        <v>154</v>
      </c>
      <c r="P43" s="15" t="s">
        <v>154</v>
      </c>
      <c r="Q43" s="11">
        <v>4.6210720887245845E-3</v>
      </c>
    </row>
    <row r="44" spans="1:17" s="4" customFormat="1" ht="12.9" customHeight="1" x14ac:dyDescent="0.5">
      <c r="A44" s="4" t="s">
        <v>538</v>
      </c>
      <c r="C44" s="4" t="s">
        <v>151</v>
      </c>
      <c r="D44" s="4" t="s">
        <v>151</v>
      </c>
      <c r="F44" s="4" t="s">
        <v>539</v>
      </c>
      <c r="G44" s="4" t="s">
        <v>540</v>
      </c>
      <c r="H44" s="4" t="s">
        <v>19</v>
      </c>
      <c r="I44" s="4" t="s">
        <v>20</v>
      </c>
      <c r="J44" s="15" t="s">
        <v>154</v>
      </c>
      <c r="K44" s="9">
        <v>45</v>
      </c>
      <c r="M44" s="15" t="s">
        <v>154</v>
      </c>
      <c r="N44" s="15" t="s">
        <v>154</v>
      </c>
      <c r="P44" s="15" t="s">
        <v>154</v>
      </c>
      <c r="Q44" s="11">
        <v>2.0794824399260627E-3</v>
      </c>
    </row>
    <row r="45" spans="1:17" s="4" customFormat="1" ht="12.9" customHeight="1" x14ac:dyDescent="0.5">
      <c r="A45" s="4" t="s">
        <v>541</v>
      </c>
      <c r="C45" s="4" t="s">
        <v>151</v>
      </c>
      <c r="D45" s="4" t="s">
        <v>151</v>
      </c>
      <c r="F45" s="4" t="s">
        <v>542</v>
      </c>
      <c r="G45" s="4" t="s">
        <v>543</v>
      </c>
      <c r="H45" s="4" t="s">
        <v>19</v>
      </c>
      <c r="I45" s="4" t="s">
        <v>20</v>
      </c>
      <c r="J45" s="15" t="s">
        <v>154</v>
      </c>
      <c r="K45" s="9">
        <v>130</v>
      </c>
      <c r="M45" s="15" t="s">
        <v>154</v>
      </c>
      <c r="N45" s="15" t="s">
        <v>154</v>
      </c>
      <c r="P45" s="15" t="s">
        <v>154</v>
      </c>
      <c r="Q45" s="11">
        <v>6.007393715341959E-3</v>
      </c>
    </row>
    <row r="46" spans="1:17" s="4" customFormat="1" ht="14.05" customHeight="1" x14ac:dyDescent="0.5">
      <c r="A46" s="4" t="s">
        <v>546</v>
      </c>
      <c r="C46" s="4" t="s">
        <v>151</v>
      </c>
      <c r="D46" s="4" t="s">
        <v>151</v>
      </c>
      <c r="F46" s="4" t="s">
        <v>544</v>
      </c>
      <c r="G46" s="4" t="s">
        <v>545</v>
      </c>
      <c r="H46" s="4" t="s">
        <v>19</v>
      </c>
      <c r="I46" s="4" t="s">
        <v>20</v>
      </c>
      <c r="J46" s="15" t="s">
        <v>154</v>
      </c>
      <c r="K46" s="9">
        <v>555</v>
      </c>
      <c r="M46" s="15" t="s">
        <v>154</v>
      </c>
      <c r="N46" s="15" t="s">
        <v>154</v>
      </c>
      <c r="P46" s="15" t="s">
        <v>154</v>
      </c>
      <c r="Q46" s="11">
        <v>2.564695009242144E-2</v>
      </c>
    </row>
    <row r="47" spans="1:17" s="4" customFormat="1" ht="14.05" customHeight="1" x14ac:dyDescent="0.5">
      <c r="A47" s="4" t="s">
        <v>549</v>
      </c>
      <c r="C47" s="4" t="s">
        <v>151</v>
      </c>
      <c r="D47" s="4" t="s">
        <v>151</v>
      </c>
      <c r="F47" s="4" t="s">
        <v>547</v>
      </c>
      <c r="G47" s="4" t="s">
        <v>548</v>
      </c>
      <c r="H47" s="4" t="s">
        <v>19</v>
      </c>
      <c r="I47" s="4" t="s">
        <v>20</v>
      </c>
      <c r="J47" s="15" t="s">
        <v>154</v>
      </c>
      <c r="K47" s="9">
        <v>180</v>
      </c>
      <c r="M47" s="15" t="s">
        <v>154</v>
      </c>
      <c r="N47" s="15" t="s">
        <v>154</v>
      </c>
      <c r="P47" s="15" t="s">
        <v>154</v>
      </c>
      <c r="Q47" s="11">
        <v>8.3179297597042508E-3</v>
      </c>
    </row>
    <row r="48" spans="1:17" s="4" customFormat="1" ht="12.9" customHeight="1" x14ac:dyDescent="0.5">
      <c r="A48" s="4" t="s">
        <v>550</v>
      </c>
      <c r="C48" s="4" t="s">
        <v>151</v>
      </c>
      <c r="D48" s="4" t="s">
        <v>151</v>
      </c>
      <c r="F48" s="4" t="s">
        <v>551</v>
      </c>
      <c r="G48" s="4" t="s">
        <v>552</v>
      </c>
      <c r="H48" s="4" t="s">
        <v>19</v>
      </c>
      <c r="I48" s="4" t="s">
        <v>20</v>
      </c>
      <c r="J48" s="15" t="s">
        <v>154</v>
      </c>
      <c r="K48" s="9">
        <v>140</v>
      </c>
      <c r="M48" s="15" t="s">
        <v>154</v>
      </c>
      <c r="N48" s="15" t="s">
        <v>154</v>
      </c>
      <c r="P48" s="15" t="s">
        <v>154</v>
      </c>
      <c r="Q48" s="11">
        <v>6.4695009242144181E-3</v>
      </c>
    </row>
    <row r="49" spans="1:17" s="4" customFormat="1" ht="14.05" customHeight="1" x14ac:dyDescent="0.5">
      <c r="A49" s="4" t="s">
        <v>555</v>
      </c>
      <c r="C49" s="4" t="s">
        <v>151</v>
      </c>
      <c r="D49" s="4" t="s">
        <v>151</v>
      </c>
      <c r="F49" s="4" t="s">
        <v>553</v>
      </c>
      <c r="G49" s="4" t="s">
        <v>554</v>
      </c>
      <c r="H49" s="4" t="s">
        <v>19</v>
      </c>
      <c r="I49" s="4" t="s">
        <v>20</v>
      </c>
      <c r="J49" s="15" t="s">
        <v>154</v>
      </c>
      <c r="K49" s="9">
        <v>115</v>
      </c>
      <c r="M49" s="15" t="s">
        <v>154</v>
      </c>
      <c r="N49" s="15" t="s">
        <v>154</v>
      </c>
      <c r="P49" s="15" t="s">
        <v>154</v>
      </c>
      <c r="Q49" s="11">
        <v>5.3142329020332713E-3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21910</v>
      </c>
      <c r="K4" s="6">
        <v>21330</v>
      </c>
      <c r="M4" s="6">
        <f>K4-J4</f>
        <v>-580</v>
      </c>
      <c r="N4" s="7">
        <f>K4/J4-1</f>
        <v>-2.64719306252853E-2</v>
      </c>
    </row>
    <row r="5" spans="1:17" s="5" customFormat="1" ht="12.9" customHeight="1" x14ac:dyDescent="0.5">
      <c r="A5" s="5" t="s">
        <v>560</v>
      </c>
      <c r="C5" s="5">
        <v>3077</v>
      </c>
      <c r="D5" s="5" t="s">
        <v>561</v>
      </c>
      <c r="E5" s="5" t="s">
        <v>183</v>
      </c>
      <c r="F5" s="5" t="s">
        <v>562</v>
      </c>
      <c r="G5" s="5" t="s">
        <v>561</v>
      </c>
      <c r="H5" s="5" t="s">
        <v>19</v>
      </c>
      <c r="I5" s="5" t="s">
        <v>20</v>
      </c>
      <c r="J5" s="6">
        <v>18250</v>
      </c>
      <c r="K5" s="6">
        <v>18620</v>
      </c>
      <c r="M5" s="6">
        <f>K5-J5</f>
        <v>370</v>
      </c>
      <c r="N5" s="7">
        <f>K5/J5-1</f>
        <v>2.0273972602739665E-2</v>
      </c>
      <c r="P5" s="8">
        <v>0.83295298950251029</v>
      </c>
      <c r="Q5" s="8">
        <v>0.87294889826535393</v>
      </c>
    </row>
    <row r="6" spans="1:17" s="5" customFormat="1" ht="12.9" customHeight="1" x14ac:dyDescent="0.5">
      <c r="A6" s="5" t="s">
        <v>563</v>
      </c>
      <c r="C6" s="5">
        <v>3078</v>
      </c>
      <c r="D6" s="5" t="s">
        <v>564</v>
      </c>
      <c r="E6" s="5" t="s">
        <v>183</v>
      </c>
      <c r="F6" s="5" t="s">
        <v>565</v>
      </c>
      <c r="G6" s="5" t="s">
        <v>564</v>
      </c>
      <c r="H6" s="5" t="s">
        <v>19</v>
      </c>
      <c r="I6" s="5" t="s">
        <v>20</v>
      </c>
      <c r="J6" s="6">
        <v>3655</v>
      </c>
      <c r="K6" s="6">
        <v>2705</v>
      </c>
      <c r="M6" s="6">
        <f>K6-J6</f>
        <v>-950</v>
      </c>
      <c r="N6" s="7">
        <f>K6/J6-1</f>
        <v>-0.25991792065663477</v>
      </c>
      <c r="P6" s="8">
        <v>0.16681880419899589</v>
      </c>
      <c r="Q6" s="8">
        <v>0.12681669010782934</v>
      </c>
    </row>
    <row r="7" spans="1:17" s="4" customFormat="1" ht="12.9" customHeight="1" x14ac:dyDescent="0.5">
      <c r="A7" s="4" t="s">
        <v>566</v>
      </c>
      <c r="C7" s="4">
        <v>3079</v>
      </c>
      <c r="D7" s="4" t="s">
        <v>567</v>
      </c>
      <c r="E7" s="4" t="s">
        <v>183</v>
      </c>
      <c r="F7" s="4" t="s">
        <v>568</v>
      </c>
      <c r="G7" s="4" t="s">
        <v>567</v>
      </c>
      <c r="H7" s="4" t="s">
        <v>19</v>
      </c>
      <c r="I7" s="4" t="s">
        <v>20</v>
      </c>
      <c r="J7" s="9">
        <v>2625</v>
      </c>
      <c r="K7" s="9">
        <v>2215</v>
      </c>
      <c r="M7" s="9">
        <f>K7-J7</f>
        <v>-410</v>
      </c>
      <c r="N7" s="10">
        <f>K7/J7-1</f>
        <v>-0.15619047619047621</v>
      </c>
      <c r="P7" s="11">
        <v>0.11980830670926518</v>
      </c>
      <c r="Q7" s="11">
        <v>0.10384435067979372</v>
      </c>
    </row>
    <row r="8" spans="1:17" s="4" customFormat="1" ht="12.9" customHeight="1" x14ac:dyDescent="0.5">
      <c r="A8" s="4" t="s">
        <v>569</v>
      </c>
      <c r="C8" s="4">
        <v>3080</v>
      </c>
      <c r="D8" s="4" t="s">
        <v>570</v>
      </c>
      <c r="E8" s="4" t="s">
        <v>183</v>
      </c>
      <c r="F8" s="4" t="s">
        <v>571</v>
      </c>
      <c r="G8" s="4" t="s">
        <v>570</v>
      </c>
      <c r="H8" s="4" t="s">
        <v>19</v>
      </c>
      <c r="I8" s="4" t="s">
        <v>20</v>
      </c>
      <c r="J8" s="9">
        <v>1035</v>
      </c>
      <c r="K8" s="9">
        <v>490</v>
      </c>
      <c r="M8" s="9">
        <f>K8-J8</f>
        <v>-545</v>
      </c>
      <c r="N8" s="10">
        <f>K8/J8-1</f>
        <v>-0.52657004830917875</v>
      </c>
      <c r="P8" s="11">
        <v>4.7238703788224555E-2</v>
      </c>
      <c r="Q8" s="11">
        <v>2.2972339428035629E-2</v>
      </c>
    </row>
    <row r="9" spans="1:17" s="4" customFormat="1" ht="12.9" customHeight="1" x14ac:dyDescent="0.5">
      <c r="A9" s="4" t="s">
        <v>572</v>
      </c>
      <c r="C9" s="4">
        <v>3081</v>
      </c>
      <c r="D9" s="4" t="s">
        <v>573</v>
      </c>
      <c r="E9" s="4" t="s">
        <v>183</v>
      </c>
      <c r="F9" s="4" t="s">
        <v>574</v>
      </c>
      <c r="G9" s="4" t="s">
        <v>573</v>
      </c>
      <c r="H9" s="4" t="s">
        <v>19</v>
      </c>
      <c r="I9" s="4" t="s">
        <v>20</v>
      </c>
      <c r="J9" s="9">
        <v>515</v>
      </c>
      <c r="K9" s="9">
        <v>355</v>
      </c>
      <c r="M9" s="9">
        <f>K9-J9</f>
        <v>-160</v>
      </c>
      <c r="N9" s="10">
        <f>K9/J9-1</f>
        <v>-0.31067961165048541</v>
      </c>
      <c r="P9" s="11">
        <v>2.350524874486536E-2</v>
      </c>
      <c r="Q9" s="11">
        <v>1.6643225503984997E-2</v>
      </c>
    </row>
    <row r="10" spans="1:17" s="4" customFormat="1" ht="12.9" customHeight="1" x14ac:dyDescent="0.5">
      <c r="A10" s="4" t="s">
        <v>575</v>
      </c>
      <c r="C10" s="4">
        <v>3082</v>
      </c>
      <c r="D10" s="4" t="s">
        <v>576</v>
      </c>
      <c r="E10" s="4" t="s">
        <v>183</v>
      </c>
      <c r="F10" s="4" t="s">
        <v>577</v>
      </c>
      <c r="G10" s="4" t="s">
        <v>576</v>
      </c>
      <c r="H10" s="4" t="s">
        <v>19</v>
      </c>
      <c r="I10" s="4" t="s">
        <v>20</v>
      </c>
      <c r="J10" s="9">
        <v>375</v>
      </c>
      <c r="K10" s="9">
        <v>195</v>
      </c>
      <c r="M10" s="9">
        <f>K10-J10</f>
        <v>-180</v>
      </c>
      <c r="N10" s="10">
        <f>K10/J10-1</f>
        <v>-0.48</v>
      </c>
      <c r="P10" s="11">
        <v>1.7115472387037881E-2</v>
      </c>
      <c r="Q10" s="11">
        <v>9.1420534458509142E-3</v>
      </c>
    </row>
    <row r="11" spans="1:17" s="4" customFormat="1" ht="12.9" customHeight="1" x14ac:dyDescent="0.5">
      <c r="A11" s="4" t="s">
        <v>578</v>
      </c>
      <c r="C11" s="4">
        <v>3083</v>
      </c>
      <c r="D11" s="4" t="s">
        <v>579</v>
      </c>
      <c r="E11" s="4" t="s">
        <v>183</v>
      </c>
      <c r="F11" s="4" t="s">
        <v>580</v>
      </c>
      <c r="G11" s="4" t="s">
        <v>579</v>
      </c>
      <c r="H11" s="4" t="s">
        <v>19</v>
      </c>
      <c r="I11" s="4" t="s">
        <v>20</v>
      </c>
      <c r="J11" s="9">
        <v>135</v>
      </c>
      <c r="K11" s="9">
        <v>160</v>
      </c>
      <c r="M11" s="9">
        <f>K11-J11</f>
        <v>25</v>
      </c>
      <c r="N11" s="10">
        <f>K11/J11-1</f>
        <v>0.18518518518518512</v>
      </c>
      <c r="P11" s="11">
        <v>6.1615700593336377E-3</v>
      </c>
      <c r="Q11" s="11">
        <v>7.5011720581340839E-3</v>
      </c>
    </row>
    <row r="12" spans="1:17" s="4" customFormat="1" ht="12.9" customHeight="1" x14ac:dyDescent="0.5">
      <c r="A12" s="4" t="s">
        <v>581</v>
      </c>
      <c r="C12" s="4">
        <v>3084</v>
      </c>
      <c r="D12" s="4" t="s">
        <v>582</v>
      </c>
      <c r="E12" s="4" t="s">
        <v>183</v>
      </c>
      <c r="F12" s="4" t="s">
        <v>583</v>
      </c>
      <c r="G12" s="4" t="s">
        <v>582</v>
      </c>
      <c r="H12" s="4" t="s">
        <v>19</v>
      </c>
      <c r="I12" s="4" t="s">
        <v>20</v>
      </c>
      <c r="J12" s="9">
        <v>520</v>
      </c>
      <c r="K12" s="9">
        <v>130</v>
      </c>
      <c r="M12" s="9">
        <f>K12-J12</f>
        <v>-390</v>
      </c>
      <c r="N12" s="10">
        <f>K12/J12-1</f>
        <v>-0.75</v>
      </c>
      <c r="P12" s="11">
        <v>2.3733455043359195E-2</v>
      </c>
      <c r="Q12" s="11">
        <v>6.0947022972339428E-3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20695</v>
      </c>
      <c r="K14" s="6">
        <v>20220</v>
      </c>
      <c r="M14" s="6">
        <f>K14-J14</f>
        <v>-475</v>
      </c>
      <c r="N14" s="7">
        <f>K14/J14-1</f>
        <v>-2.2952403962309686E-2</v>
      </c>
    </row>
    <row r="15" spans="1:17" s="5" customFormat="1" ht="12.9" customHeight="1" x14ac:dyDescent="0.5">
      <c r="A15" s="5" t="s">
        <v>560</v>
      </c>
      <c r="C15" s="5">
        <v>3104</v>
      </c>
      <c r="D15" s="5" t="s">
        <v>561</v>
      </c>
      <c r="E15" s="5" t="s">
        <v>183</v>
      </c>
      <c r="F15" s="5" t="s">
        <v>587</v>
      </c>
      <c r="G15" s="5" t="s">
        <v>561</v>
      </c>
      <c r="H15" s="5" t="s">
        <v>19</v>
      </c>
      <c r="I15" s="5" t="s">
        <v>20</v>
      </c>
      <c r="J15" s="6">
        <v>10865</v>
      </c>
      <c r="K15" s="6">
        <v>12495</v>
      </c>
      <c r="M15" s="6">
        <f>K15-J15</f>
        <v>1630</v>
      </c>
      <c r="N15" s="7">
        <f>K15/J15-1</f>
        <v>0.1500230096640589</v>
      </c>
      <c r="P15" s="8">
        <v>0.52500604010630592</v>
      </c>
      <c r="Q15" s="8">
        <v>0.61795252225519293</v>
      </c>
    </row>
    <row r="16" spans="1:17" s="5" customFormat="1" ht="12.9" customHeight="1" x14ac:dyDescent="0.5">
      <c r="A16" s="5" t="s">
        <v>563</v>
      </c>
      <c r="C16" s="5">
        <v>3105</v>
      </c>
      <c r="D16" s="5" t="s">
        <v>564</v>
      </c>
      <c r="E16" s="5" t="s">
        <v>183</v>
      </c>
      <c r="F16" s="5" t="s">
        <v>588</v>
      </c>
      <c r="G16" s="5" t="s">
        <v>564</v>
      </c>
      <c r="H16" s="5" t="s">
        <v>19</v>
      </c>
      <c r="I16" s="5" t="s">
        <v>20</v>
      </c>
      <c r="J16" s="6">
        <v>9825</v>
      </c>
      <c r="K16" s="6">
        <v>7730</v>
      </c>
      <c r="M16" s="6">
        <f>K16-J16</f>
        <v>-2095</v>
      </c>
      <c r="N16" s="7">
        <f>K16/J16-1</f>
        <v>-0.21323155216284984</v>
      </c>
      <c r="P16" s="8">
        <v>0.47475235564145929</v>
      </c>
      <c r="Q16" s="8">
        <v>0.38229475766567755</v>
      </c>
    </row>
    <row r="17" spans="1:17" s="4" customFormat="1" ht="12.9" customHeight="1" x14ac:dyDescent="0.5">
      <c r="A17" s="4" t="s">
        <v>566</v>
      </c>
      <c r="C17" s="4">
        <v>3106</v>
      </c>
      <c r="D17" s="4" t="s">
        <v>567</v>
      </c>
      <c r="E17" s="4" t="s">
        <v>183</v>
      </c>
      <c r="F17" s="4" t="s">
        <v>589</v>
      </c>
      <c r="G17" s="4" t="s">
        <v>567</v>
      </c>
      <c r="H17" s="4" t="s">
        <v>19</v>
      </c>
      <c r="I17" s="4" t="s">
        <v>20</v>
      </c>
      <c r="J17" s="9">
        <v>6265</v>
      </c>
      <c r="K17" s="9">
        <v>5555</v>
      </c>
      <c r="M17" s="9">
        <f>K17-J17</f>
        <v>-710</v>
      </c>
      <c r="N17" s="10">
        <f>K17/J17-1</f>
        <v>-0.11332801276935356</v>
      </c>
      <c r="P17" s="11">
        <v>0.30273012805025368</v>
      </c>
      <c r="Q17" s="11">
        <v>0.27472799208704252</v>
      </c>
    </row>
    <row r="18" spans="1:17" s="4" customFormat="1" ht="12.9" customHeight="1" x14ac:dyDescent="0.5">
      <c r="A18" s="4" t="s">
        <v>569</v>
      </c>
      <c r="C18" s="4">
        <v>3107</v>
      </c>
      <c r="D18" s="4" t="s">
        <v>570</v>
      </c>
      <c r="E18" s="4" t="s">
        <v>183</v>
      </c>
      <c r="F18" s="4" t="s">
        <v>590</v>
      </c>
      <c r="G18" s="4" t="s">
        <v>570</v>
      </c>
      <c r="H18" s="4" t="s">
        <v>19</v>
      </c>
      <c r="I18" s="4" t="s">
        <v>20</v>
      </c>
      <c r="J18" s="9">
        <v>3560</v>
      </c>
      <c r="K18" s="9">
        <v>2175</v>
      </c>
      <c r="M18" s="9">
        <f>K18-J18</f>
        <v>-1385</v>
      </c>
      <c r="N18" s="10">
        <f>K18/J18-1</f>
        <v>-0.3890449438202247</v>
      </c>
      <c r="P18" s="11">
        <v>0.17202222759120561</v>
      </c>
      <c r="Q18" s="11">
        <v>0.10756676557863501</v>
      </c>
    </row>
    <row r="19" spans="1:17" s="4" customFormat="1" ht="12.9" customHeight="1" x14ac:dyDescent="0.5">
      <c r="A19" s="4" t="s">
        <v>572</v>
      </c>
      <c r="C19" s="4">
        <v>3108</v>
      </c>
      <c r="D19" s="4" t="s">
        <v>573</v>
      </c>
      <c r="E19" s="4" t="s">
        <v>183</v>
      </c>
      <c r="F19" s="4" t="s">
        <v>591</v>
      </c>
      <c r="G19" s="4" t="s">
        <v>573</v>
      </c>
      <c r="H19" s="4" t="s">
        <v>19</v>
      </c>
      <c r="I19" s="4" t="s">
        <v>20</v>
      </c>
      <c r="J19" s="9">
        <v>1025</v>
      </c>
      <c r="K19" s="9">
        <v>730</v>
      </c>
      <c r="M19" s="9">
        <f>K19-J19</f>
        <v>-295</v>
      </c>
      <c r="N19" s="10">
        <f>K19/J19-1</f>
        <v>-0.28780487804878052</v>
      </c>
      <c r="P19" s="11">
        <v>4.9528871708142061E-2</v>
      </c>
      <c r="Q19" s="11">
        <v>3.6102868447082097E-2</v>
      </c>
    </row>
    <row r="20" spans="1:17" s="4" customFormat="1" ht="12.9" customHeight="1" x14ac:dyDescent="0.5">
      <c r="A20" s="4" t="s">
        <v>575</v>
      </c>
      <c r="C20" s="4">
        <v>3109</v>
      </c>
      <c r="D20" s="4" t="s">
        <v>576</v>
      </c>
      <c r="E20" s="4" t="s">
        <v>183</v>
      </c>
      <c r="F20" s="4" t="s">
        <v>592</v>
      </c>
      <c r="G20" s="4" t="s">
        <v>576</v>
      </c>
      <c r="H20" s="4" t="s">
        <v>19</v>
      </c>
      <c r="I20" s="4" t="s">
        <v>20</v>
      </c>
      <c r="J20" s="9">
        <v>660</v>
      </c>
      <c r="K20" s="9">
        <v>495</v>
      </c>
      <c r="M20" s="9">
        <f>K20-J20</f>
        <v>-165</v>
      </c>
      <c r="N20" s="10">
        <f>K20/J20-1</f>
        <v>-0.25</v>
      </c>
      <c r="P20" s="11">
        <v>3.1891761294998794E-2</v>
      </c>
      <c r="Q20" s="11">
        <v>2.4480712166172106E-2</v>
      </c>
    </row>
    <row r="21" spans="1:17" s="4" customFormat="1" ht="12.9" customHeight="1" x14ac:dyDescent="0.5">
      <c r="A21" s="4" t="s">
        <v>578</v>
      </c>
      <c r="C21" s="4">
        <v>3110</v>
      </c>
      <c r="D21" s="4" t="s">
        <v>579</v>
      </c>
      <c r="E21" s="4" t="s">
        <v>183</v>
      </c>
      <c r="F21" s="4" t="s">
        <v>593</v>
      </c>
      <c r="G21" s="4" t="s">
        <v>579</v>
      </c>
      <c r="H21" s="4" t="s">
        <v>19</v>
      </c>
      <c r="I21" s="4" t="s">
        <v>20</v>
      </c>
      <c r="J21" s="9">
        <v>365</v>
      </c>
      <c r="K21" s="9">
        <v>235</v>
      </c>
      <c r="M21" s="9">
        <f>K21-J21</f>
        <v>-130</v>
      </c>
      <c r="N21" s="10">
        <f>K21/J21-1</f>
        <v>-0.35616438356164382</v>
      </c>
      <c r="P21" s="11">
        <v>1.7637110413143271E-2</v>
      </c>
      <c r="Q21" s="11">
        <v>1.162215628090999E-2</v>
      </c>
    </row>
    <row r="22" spans="1:17" s="4" customFormat="1" ht="12.9" customHeight="1" x14ac:dyDescent="0.5">
      <c r="A22" s="4" t="s">
        <v>581</v>
      </c>
      <c r="C22" s="4">
        <v>3111</v>
      </c>
      <c r="D22" s="4" t="s">
        <v>582</v>
      </c>
      <c r="E22" s="4" t="s">
        <v>183</v>
      </c>
      <c r="F22" s="4" t="s">
        <v>594</v>
      </c>
      <c r="G22" s="4" t="s">
        <v>582</v>
      </c>
      <c r="H22" s="4" t="s">
        <v>19</v>
      </c>
      <c r="I22" s="4" t="s">
        <v>20</v>
      </c>
      <c r="J22" s="9">
        <v>2535</v>
      </c>
      <c r="K22" s="9">
        <v>1440</v>
      </c>
      <c r="M22" s="9">
        <f>K22-J22</f>
        <v>-1095</v>
      </c>
      <c r="N22" s="10">
        <f>K22/J22-1</f>
        <v>-0.43195266272189348</v>
      </c>
      <c r="P22" s="11">
        <v>0.12249335588306354</v>
      </c>
      <c r="Q22" s="11">
        <v>7.1216617210682495E-2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7935</v>
      </c>
      <c r="K25" s="6">
        <v>7935</v>
      </c>
      <c r="M25" s="6">
        <f>K25-J25</f>
        <v>0</v>
      </c>
      <c r="N25" s="7">
        <f>K25/J25-1</f>
        <v>0</v>
      </c>
    </row>
    <row r="26" spans="1:17" s="4" customFormat="1" ht="12.9" customHeight="1" x14ac:dyDescent="0.5">
      <c r="A26" s="4" t="s">
        <v>599</v>
      </c>
      <c r="C26" s="4">
        <v>1719</v>
      </c>
      <c r="D26" s="4" t="s">
        <v>600</v>
      </c>
      <c r="E26" s="4" t="s">
        <v>23</v>
      </c>
      <c r="F26" s="4" t="s">
        <v>601</v>
      </c>
      <c r="G26" s="4" t="s">
        <v>600</v>
      </c>
      <c r="H26" s="4" t="s">
        <v>19</v>
      </c>
      <c r="I26" s="4" t="s">
        <v>20</v>
      </c>
      <c r="J26" s="9">
        <v>5065</v>
      </c>
      <c r="K26" s="9">
        <v>5165</v>
      </c>
      <c r="M26" s="9">
        <f>K26-J26</f>
        <v>100</v>
      </c>
      <c r="N26" s="10">
        <f>K26/J26-1</f>
        <v>1.9743336623889496E-2</v>
      </c>
      <c r="P26" s="11">
        <v>0.6383112791430372</v>
      </c>
      <c r="Q26" s="11">
        <v>0.65091367359798358</v>
      </c>
    </row>
    <row r="27" spans="1:17" s="4" customFormat="1" ht="12.9" customHeight="1" x14ac:dyDescent="0.5">
      <c r="A27" s="4" t="s">
        <v>602</v>
      </c>
      <c r="C27" s="4">
        <v>1722</v>
      </c>
      <c r="D27" s="4" t="s">
        <v>603</v>
      </c>
      <c r="E27" s="4" t="s">
        <v>23</v>
      </c>
      <c r="F27" s="4" t="s">
        <v>604</v>
      </c>
      <c r="G27" s="4" t="s">
        <v>605</v>
      </c>
      <c r="H27" s="4" t="s">
        <v>19</v>
      </c>
      <c r="I27" s="4" t="s">
        <v>20</v>
      </c>
      <c r="J27" s="9">
        <v>220</v>
      </c>
      <c r="K27" s="9">
        <v>280</v>
      </c>
      <c r="M27" s="9">
        <f>K27-J27</f>
        <v>60</v>
      </c>
      <c r="N27" s="10">
        <f>K27/J27-1</f>
        <v>0.27272727272727271</v>
      </c>
      <c r="P27" s="11">
        <v>2.7725267800882167E-2</v>
      </c>
      <c r="Q27" s="11">
        <v>3.5286704473850031E-2</v>
      </c>
    </row>
    <row r="28" spans="1:17" s="4" customFormat="1" ht="12.9" customHeight="1" x14ac:dyDescent="0.5">
      <c r="A28" s="4" t="s">
        <v>606</v>
      </c>
      <c r="C28" s="4">
        <v>1723</v>
      </c>
      <c r="D28" s="4" t="s">
        <v>607</v>
      </c>
      <c r="E28" s="4" t="s">
        <v>23</v>
      </c>
      <c r="F28" s="4" t="s">
        <v>608</v>
      </c>
      <c r="G28" s="4" t="s">
        <v>609</v>
      </c>
      <c r="H28" s="4" t="s">
        <v>19</v>
      </c>
      <c r="I28" s="4" t="s">
        <v>20</v>
      </c>
      <c r="J28" s="9">
        <v>115</v>
      </c>
      <c r="K28" s="9">
        <v>100</v>
      </c>
      <c r="M28" s="9">
        <f>K28-J28</f>
        <v>-15</v>
      </c>
      <c r="N28" s="10">
        <f>K28/J28-1</f>
        <v>-0.13043478260869568</v>
      </c>
      <c r="P28" s="11">
        <v>1.4492753623188406E-2</v>
      </c>
      <c r="Q28" s="11">
        <v>1.2602394454946439E-2</v>
      </c>
    </row>
    <row r="29" spans="1:17" s="4" customFormat="1" ht="12.9" customHeight="1" x14ac:dyDescent="0.5">
      <c r="A29" s="4" t="s">
        <v>610</v>
      </c>
      <c r="C29" s="4">
        <v>1724</v>
      </c>
      <c r="D29" s="4" t="s">
        <v>611</v>
      </c>
      <c r="E29" s="4" t="s">
        <v>23</v>
      </c>
      <c r="F29" s="4" t="s">
        <v>612</v>
      </c>
      <c r="G29" s="4" t="s">
        <v>613</v>
      </c>
      <c r="H29" s="4" t="s">
        <v>19</v>
      </c>
      <c r="I29" s="4" t="s">
        <v>20</v>
      </c>
      <c r="J29" s="9">
        <v>365</v>
      </c>
      <c r="K29" s="9">
        <v>385</v>
      </c>
      <c r="M29" s="9">
        <f>K29-J29</f>
        <v>20</v>
      </c>
      <c r="N29" s="10">
        <f>K29/J29-1</f>
        <v>5.4794520547945202E-2</v>
      </c>
      <c r="P29" s="11">
        <v>4.5998739760554505E-2</v>
      </c>
      <c r="Q29" s="11">
        <v>4.8519218651543794E-2</v>
      </c>
    </row>
    <row r="30" spans="1:17" s="4" customFormat="1" ht="12.9" customHeight="1" x14ac:dyDescent="0.5">
      <c r="A30" s="4" t="s">
        <v>614</v>
      </c>
      <c r="C30" s="4">
        <v>1720</v>
      </c>
      <c r="D30" s="4" t="s">
        <v>615</v>
      </c>
      <c r="E30" s="4" t="s">
        <v>23</v>
      </c>
      <c r="F30" s="4" t="s">
        <v>616</v>
      </c>
      <c r="G30" s="4" t="s">
        <v>615</v>
      </c>
      <c r="H30" s="4" t="s">
        <v>19</v>
      </c>
      <c r="I30" s="4" t="s">
        <v>20</v>
      </c>
      <c r="J30" s="9">
        <v>525</v>
      </c>
      <c r="K30" s="9">
        <v>550</v>
      </c>
      <c r="M30" s="9">
        <f>K30-J30</f>
        <v>25</v>
      </c>
      <c r="N30" s="10">
        <f>K30/J30-1</f>
        <v>4.7619047619047672E-2</v>
      </c>
      <c r="P30" s="11">
        <v>6.6162570888468802E-2</v>
      </c>
      <c r="Q30" s="11">
        <v>6.9313169502205424E-2</v>
      </c>
    </row>
    <row r="31" spans="1:17" s="4" customFormat="1" ht="12.9" customHeight="1" x14ac:dyDescent="0.5">
      <c r="A31" s="4" t="s">
        <v>617</v>
      </c>
      <c r="C31" s="4">
        <v>1725</v>
      </c>
      <c r="D31" s="4" t="s">
        <v>618</v>
      </c>
      <c r="E31" s="4" t="s">
        <v>23</v>
      </c>
      <c r="F31" s="4" t="s">
        <v>619</v>
      </c>
      <c r="G31" s="4" t="s">
        <v>620</v>
      </c>
      <c r="H31" s="4" t="s">
        <v>19</v>
      </c>
      <c r="I31" s="4" t="s">
        <v>20</v>
      </c>
      <c r="J31" s="9">
        <v>1625</v>
      </c>
      <c r="K31" s="9">
        <v>1460</v>
      </c>
      <c r="M31" s="9">
        <f>K31-J31</f>
        <v>-165</v>
      </c>
      <c r="N31" s="10">
        <f>K31/J31-1</f>
        <v>-0.10153846153846158</v>
      </c>
      <c r="P31" s="11">
        <v>0.20478890989287965</v>
      </c>
      <c r="Q31" s="11">
        <v>0.18399495904221802</v>
      </c>
    </row>
    <row r="32" spans="1:17" s="4" customFormat="1" ht="12.9" customHeight="1" x14ac:dyDescent="0.5">
      <c r="A32" s="4" t="s">
        <v>621</v>
      </c>
      <c r="C32" s="4">
        <v>1726</v>
      </c>
      <c r="D32" s="4" t="s">
        <v>622</v>
      </c>
      <c r="E32" s="4" t="s">
        <v>23</v>
      </c>
      <c r="F32" s="4" t="s">
        <v>623</v>
      </c>
      <c r="G32" s="4" t="s">
        <v>624</v>
      </c>
      <c r="H32" s="4" t="s">
        <v>19</v>
      </c>
      <c r="I32" s="4" t="s">
        <v>20</v>
      </c>
      <c r="J32" s="9">
        <v>25</v>
      </c>
      <c r="K32" s="9">
        <v>0</v>
      </c>
      <c r="M32" s="9">
        <f>K32-J32</f>
        <v>-25</v>
      </c>
      <c r="N32" s="10">
        <f>K32/J32-1</f>
        <v>-1</v>
      </c>
      <c r="P32" s="11">
        <v>3.1505986137366098E-3</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7935</v>
      </c>
      <c r="K36" s="6">
        <v>7930</v>
      </c>
      <c r="M36" s="6">
        <f>K36-J36</f>
        <v>-5</v>
      </c>
      <c r="N36" s="7">
        <f>K36/J36-1</f>
        <v>-6.30119722747291E-4</v>
      </c>
    </row>
    <row r="37" spans="1:17" s="4" customFormat="1" ht="12.9" customHeight="1" x14ac:dyDescent="0.5">
      <c r="A37" s="4" t="s">
        <v>632</v>
      </c>
      <c r="C37" s="4">
        <v>1669</v>
      </c>
      <c r="D37" s="4" t="s">
        <v>633</v>
      </c>
      <c r="E37" s="4" t="s">
        <v>23</v>
      </c>
      <c r="F37" s="4" t="s">
        <v>634</v>
      </c>
      <c r="G37" s="4" t="s">
        <v>633</v>
      </c>
      <c r="H37" s="4" t="s">
        <v>19</v>
      </c>
      <c r="I37" s="4" t="s">
        <v>20</v>
      </c>
      <c r="J37" s="9">
        <v>4195</v>
      </c>
      <c r="K37" s="9">
        <v>4390</v>
      </c>
      <c r="M37" s="9">
        <f>K37-J37</f>
        <v>195</v>
      </c>
      <c r="N37" s="10">
        <f>K37/J37-1</f>
        <v>4.6483909415971469E-2</v>
      </c>
      <c r="P37" s="11">
        <v>0.52867044738500313</v>
      </c>
      <c r="Q37" s="11">
        <v>0.55359394703656994</v>
      </c>
    </row>
    <row r="38" spans="1:17" s="4" customFormat="1" ht="12.9" customHeight="1" x14ac:dyDescent="0.5">
      <c r="A38" s="4" t="s">
        <v>635</v>
      </c>
      <c r="C38" s="4">
        <v>1670</v>
      </c>
      <c r="D38" s="4" t="s">
        <v>636</v>
      </c>
      <c r="E38" s="4" t="s">
        <v>23</v>
      </c>
      <c r="F38" s="4" t="s">
        <v>637</v>
      </c>
      <c r="G38" s="4" t="s">
        <v>636</v>
      </c>
      <c r="H38" s="4" t="s">
        <v>19</v>
      </c>
      <c r="I38" s="4" t="s">
        <v>20</v>
      </c>
      <c r="J38" s="9">
        <v>3740</v>
      </c>
      <c r="K38" s="9">
        <v>3545</v>
      </c>
      <c r="M38" s="9">
        <f>K38-J38</f>
        <v>-195</v>
      </c>
      <c r="N38" s="10">
        <f>K38/J38-1</f>
        <v>-5.2139037433155067E-2</v>
      </c>
      <c r="P38" s="11">
        <v>0.47132955261499687</v>
      </c>
      <c r="Q38" s="11">
        <v>0.44703656998738966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184770</v>
      </c>
      <c r="K41" s="17">
        <v>200000</v>
      </c>
      <c r="M41" s="17">
        <f>K41-J41</f>
        <v>15230</v>
      </c>
      <c r="N41" s="10">
        <f>K41/J41-1</f>
        <v>8.2426800887589913E-2</v>
      </c>
    </row>
    <row r="42" spans="1:17" s="4" customFormat="1" ht="12.9" customHeight="1" x14ac:dyDescent="0.5">
      <c r="A42" s="4" t="s">
        <v>645</v>
      </c>
      <c r="C42" s="4">
        <v>1687</v>
      </c>
      <c r="D42" s="4" t="s">
        <v>645</v>
      </c>
      <c r="E42" s="4" t="s">
        <v>23</v>
      </c>
      <c r="F42" s="4" t="s">
        <v>646</v>
      </c>
      <c r="G42" s="4" t="s">
        <v>645</v>
      </c>
      <c r="H42" s="4" t="s">
        <v>19</v>
      </c>
      <c r="I42" s="4" t="s">
        <v>20</v>
      </c>
      <c r="J42" s="13">
        <v>5.0999999999999996</v>
      </c>
      <c r="K42" s="13">
        <v>5</v>
      </c>
      <c r="M42" s="13">
        <f>K42-J42</f>
        <v>-9.9999999999999645E-2</v>
      </c>
      <c r="N42" s="10">
        <f>K42/J42-1</f>
        <v>-1.9607843137254832E-2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Notre Dame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2023-04-14T03:16:42Z</dcterms:created>
  <dcterms:modified xsi:type="dcterms:W3CDTF">2023-04-14T03:21:01Z</dcterms:modified>
</cp:coreProperties>
</file>