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Red River North"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N39" i="7"/>
  <c r="M39" i="7"/>
  <c r="N38" i="7"/>
  <c r="M38" i="7"/>
  <c r="N37" i="7"/>
  <c r="M37" i="7"/>
  <c r="N36" i="7"/>
  <c r="M36" i="7"/>
  <c r="N33" i="7"/>
  <c r="M33" i="7"/>
  <c r="N32" i="7"/>
  <c r="M32" i="7"/>
  <c r="N31" i="7"/>
  <c r="M31" i="7"/>
  <c r="N30" i="7"/>
  <c r="M30" i="7"/>
  <c r="M29" i="7"/>
  <c r="N28" i="7"/>
  <c r="M28"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M15" i="4"/>
  <c r="N14" i="4"/>
  <c r="M14" i="4"/>
  <c r="N13" i="4"/>
  <c r="M13" i="4"/>
  <c r="M12" i="4"/>
  <c r="N11" i="4"/>
  <c r="M11" i="4"/>
  <c r="M10"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<sst xmlns="http://schemas.openxmlformats.org/spreadsheetml/2006/main" count="5169" uniqueCount="1530">
  <si>
    <r>
      <t>Provincial Electoral Division of Red River North</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</si>
  <si>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</si>
  <si>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</si>
  <si>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</si>
  <si>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</si>
  <si>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</si>
  <si>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</si>
  <si>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</si>
  <si>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</si>
  <si>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</si>
  <si>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</si>
  <si>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</si>
  <si>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</si>
  <si>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</si>
  <si>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</si>
  <si>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</si>
  <si>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</si>
  <si>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</si>
  <si>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</si>
  <si>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</si>
  <si>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</si>
  <si>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</si>
  <si>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</si>
  <si>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</si>
  <si>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</si>
  <si>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</si>
  <si>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</si>
  <si>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</si>
  <si>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</si>
  <si>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</si>
  <si>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</si>
  <si>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</si>
  <si>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</si>
  <si>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</si>
  <si>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</si>
  <si>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</si>
  <si>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</si>
  <si>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</si>
  <si>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</si>
  <si>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</si>
  <si>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</si>
  <si>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</si>
  <si>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</si>
  <si>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</si>
  <si>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</si>
  <si>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</si>
  <si>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</si>
  <si>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</si>
  <si>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</si>
  <si>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</si>
  <si>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</si>
  <si>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</si>
  <si>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</si>
  <si>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</si>
  <si>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</si>
  <si>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</si>
  <si>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</si>
  <si>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</si>
  <si>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</si>
  <si>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</si>
  <si>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</si>
  <si>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</si>
  <si>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</si>
  <si>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</si>
  <si>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</si>
  <si>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</si>
  <si>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</si>
  <si>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</si>
  <si>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</si>
  <si>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</si>
  <si>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</si>
  <si>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</si>
  <si>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</si>
  <si>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</si>
  <si>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</si>
  <si>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</si>
  <si>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</si>
  <si>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</si>
  <si>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</si>
  <si>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</si>
  <si>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</si>
  <si>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</si>
  <si>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</si>
  <si>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</si>
  <si>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</si>
  <si>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</si>
  <si>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</si>
  <si>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</si>
  <si>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</si>
  <si>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</si>
  <si>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</si>
  <si>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</si>
  <si>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</si>
  <si>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</si>
  <si>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</si>
  <si>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</si>
  <si>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</si>
  <si>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</si>
  <si>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</si>
  <si>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</si>
  <si>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</si>
  <si>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</si>
  <si>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</si>
  <si>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</si>
  <si>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</si>
  <si>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</si>
  <si>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</si>
  <si>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</si>
  <si>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</si>
  <si>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</si>
  <si>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</si>
  <si>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</si>
  <si>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</si>
  <si>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</si>
  <si>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</si>
  <si>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</si>
  <si>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</si>
  <si>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</si>
  <si>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</si>
  <si>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</si>
  <si>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</si>
  <si>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</si>
  <si>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</si>
  <si>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</si>
  <si>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</si>
  <si>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</si>
  <si>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</si>
  <si>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</si>
  <si>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</si>
  <si>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</si>
  <si>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</si>
  <si>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</si>
  <si>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</si>
  <si>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</si>
  <si>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</si>
  <si>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</si>
  <si>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</si>
  <si>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</si>
  <si>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</si>
  <si>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</si>
  <si>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</si>
  <si>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</si>
  <si>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</si>
  <si>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</si>
  <si>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</si>
  <si>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</si>
  <si>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</si>
  <si>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</si>
  <si>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</si>
  <si>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</si>
  <si>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</si>
  <si>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</si>
  <si>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</si>
  <si>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</si>
  <si>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</si>
  <si>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</si>
  <si>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</si>
  <si>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</si>
  <si>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</si>
  <si>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</si>
  <si>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</si>
  <si>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</si>
  <si>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</si>
  <si>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</si>
  <si>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</si>
  <si>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</si>
  <si>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</si>
  <si>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</si>
  <si>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</si>
  <si>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</si>
  <si>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</si>
  <si>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</si>
  <si>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</si>
  <si>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</si>
  <si>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</si>
  <si>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</si>
  <si>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</si>
  <si>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</si>
  <si>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</si>
  <si>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</si>
  <si>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</si>
  <si>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</si>
  <si>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</si>
  <si>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</si>
  <si>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</si>
  <si>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</si>
  <si>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</si>
  <si>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</si>
  <si>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</si>
  <si>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</si>
  <si>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</si>
  <si>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</si>
  <si>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</si>
  <si>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</si>
  <si>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</si>
  <si>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</si>
  <si>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</si>
  <si>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</si>
  <si>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</si>
  <si>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</si>
  <si>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</si>
  <si>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</si>
  <si>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</si>
  <si>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</si>
  <si>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</si>
  <si>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</si>
  <si>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</si>
  <si>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</si>
  <si>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</si>
  <si>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</si>
  <si>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</si>
  <si>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</si>
  <si>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</si>
  <si>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</si>
  <si>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</si>
  <si>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</si>
  <si>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</si>
  <si>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</si>
  <si>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</si>
  <si>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</si>
  <si>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</si>
  <si>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</si>
  <si>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</si>
  <si>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</si>
  <si>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</si>
  <si>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</si>
  <si>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</si>
  <si>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</si>
  <si>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</si>
  <si>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</si>
  <si>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</si>
  <si>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</si>
  <si>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</si>
  <si>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</si>
  <si>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</si>
  <si>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</si>
  <si>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</si>
  <si>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</si>
  <si>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</si>
  <si>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</si>
  <si>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</si>
  <si>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</si>
  <si>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</si>
  <si>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</si>
  <si>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</si>
  <si>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</si>
  <si>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</si>
  <si>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</si>
  <si>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</si>
  <si>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</si>
  <si>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</si>
  <si>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</si>
  <si>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</si>
  <si>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</si>
  <si>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</si>
  <si>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</si>
  <si>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</si>
  <si>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</si>
  <si>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</si>
  <si>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</si>
  <si>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</si>
  <si>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</si>
  <si>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</si>
  <si>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</si>
  <si>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</si>
  <si>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</si>
  <si>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</si>
  <si>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</si>
  <si>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</si>
  <si>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</si>
  <si>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</si>
  <si>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</si>
  <si>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</si>
  <si>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</si>
  <si>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</si>
  <si>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</si>
  <si>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</si>
  <si>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</si>
  <si>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</si>
  <si>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</si>
  <si>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</si>
  <si>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</si>
  <si>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</si>
  <si>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</si>
  <si>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</si>
  <si>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</si>
  <si>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</si>
  <si>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</si>
  <si>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</si>
  <si>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</si>
  <si>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</si>
  <si>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</si>
  <si>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</si>
  <si>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</si>
  <si>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</si>
  <si>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</si>
  <si>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</si>
  <si>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</si>
  <si>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</si>
  <si>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</si>
  <si>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</si>
  <si>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</si>
  <si>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</si>
  <si>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</si>
  <si>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</si>
  <si>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</si>
  <si>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</si>
  <si>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</si>
  <si>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</si>
  <si>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</si>
  <si>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</si>
  <si>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</si>
  <si>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</si>
  <si>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</si>
  <si>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</si>
  <si>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</si>
  <si>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</si>
  <si>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</si>
  <si>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</si>
  <si>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</si>
  <si>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</si>
  <si>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</si>
  <si>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</si>
  <si>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</si>
  <si>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</si>
  <si>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</si>
  <si>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</si>
  <si>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</si>
  <si>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</si>
  <si>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</si>
  <si>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</si>
  <si>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</si>
  <si>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</si>
  <si>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</si>
  <si>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</si>
  <si>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</si>
  <si>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</si>
  <si>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</si>
  <si>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</si>
  <si>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</si>
  <si>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</si>
  <si>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</si>
  <si>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</si>
  <si>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</si>
  <si>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</si>
  <si>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</si>
  <si>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</si>
  <si>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</si>
  <si>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</si>
  <si>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</si>
  <si>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</si>
  <si>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</si>
  <si>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</si>
  <si>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</si>
  <si>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</si>
  <si>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</si>
  <si>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</si>
  <si>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</si>
  <si>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</si>
  <si>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</si>
  <si>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</si>
  <si>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</si>
  <si>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</si>
  <si>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</si>
  <si>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</si>
  <si>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</si>
  <si>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</si>
  <si>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</si>
  <si>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</si>
  <si>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</si>
  <si>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</si>
  <si>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</si>
  <si>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</si>
  <si>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</si>
  <si>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</si>
  <si>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</si>
  <si>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</si>
  <si>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</si>
  <si>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</si>
  <si>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</si>
  <si>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</si>
  <si>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</si>
  <si>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</si>
  <si>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</si>
  <si>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</si>
  <si>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</si>
  <si>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</si>
  <si>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</si>
  <si>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</si>
  <si>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</si>
  <si>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</si>
  <si>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</si>
  <si>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</si>
  <si>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</si>
  <si>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</si>
  <si>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</si>
  <si>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</si>
  <si>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</si>
  <si>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</si>
  <si>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</si>
  <si>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</si>
  <si>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</si>
  <si>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</si>
  <si>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</si>
  <si>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</si>
  <si>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</si>
  <si>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</si>
  <si>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</si>
  <si>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</si>
  <si>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</si>
  <si>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</si>
  <si>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</si>
  <si>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</si>
  <si>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</si>
  <si>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</si>
  <si>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</si>
  <si>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</si>
  <si>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</si>
  <si>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</si>
  <si>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</si>
  <si>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</si>
  <si>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</si>
  <si>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</si>
  <si>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</si>
  <si>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</si>
  <si>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</si>
  <si>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</si>
  <si>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</si>
  <si>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</si>
  <si>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</si>
  <si>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</si>
  <si>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</si>
  <si>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</si>
  <si>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</si>
  <si>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</si>
  <si>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</si>
  <si>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</si>
  <si>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</si>
  <si>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</si>
  <si>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</si>
  <si>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</si>
  <si>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</si>
  <si>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</si>
  <si>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</si>
  <si>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</si>
  <si>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</si>
  <si>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</si>
  <si>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</si>
  <si>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</si>
  <si>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</si>
  <si>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</si>
  <si>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</si>
  <si>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</si>
  <si>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</si>
  <si>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</si>
  <si>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</si>
  <si>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</si>
  <si>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</si>
  <si>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</si>
  <si>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</si>
  <si>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</si>
  <si>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</si>
  <si>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</si>
  <si>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</si>
  <si>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</si>
  <si>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</si>
  <si>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</si>
  <si>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</si>
  <si>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</si>
  <si>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</si>
  <si>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</si>
  <si>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</si>
  <si>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</si>
  <si>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</si>
  <si>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</si>
  <si>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</si>
  <si>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</si>
  <si>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</si>
  <si>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</si>
  <si>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</si>
  <si>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</si>
  <si>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</si>
  <si>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</si>
  <si>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</si>
  <si>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</si>
  <si>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</si>
  <si>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</si>
  <si>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</si>
  <si>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</si>
  <si>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</si>
  <si>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</si>
  <si>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</si>
  <si>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</si>
  <si>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</si>
  <si>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</si>
  <si>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</si>
  <si>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</si>
  <si>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</si>
  <si>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</si>
  <si>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</si>
  <si>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</si>
  <si>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</si>
  <si>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</si>
  <si>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</si>
  <si>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</si>
  <si>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</si>
  <si>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</si>
  <si>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</si>
  <si>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</si>
  <si>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</si>
  <si>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</si>
  <si>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</si>
  <si>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</si>
  <si>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</si>
  <si>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</si>
  <si>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</si>
  <si>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</si>
  <si>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</si>
  <si>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</si>
  <si>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</si>
  <si>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</si>
  <si>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</si>
  <si>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</si>
  <si>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</si>
  <si>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</si>
  <si>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</si>
  <si>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</si>
  <si>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</si>
  <si>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</si>
  <si>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</si>
  <si>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</si>
  <si>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</si>
  <si>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</si>
  <si>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</si>
  <si>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</si>
  <si>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</si>
  <si>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</si>
  <si>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</si>
  <si>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</si>
  <si>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</si>
  <si>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</si>
  <si>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</si>
  <si>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</si>
  <si>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</si>
  <si>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</si>
  <si>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</si>
  <si>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</si>
  <si>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</si>
  <si>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</si>
  <si>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</si>
  <si>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</si>
  <si>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</si>
  <si>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</si>
  <si>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</si>
  <si>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</si>
  <si>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</si>
  <si>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</si>
  <si>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</si>
  <si>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</si>
  <si>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</si>
  <si>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</si>
  <si>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</si>
  <si>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</si>
  <si>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</si>
  <si>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</si>
  <si>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</si>
  <si>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</si>
  <si>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</si>
  <si>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</si>
  <si>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</si>
  <si>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</si>
  <si>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</si>
  <si>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</si>
  <si>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</si>
  <si>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</si>
  <si>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</si>
  <si>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</si>
  <si>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</si>
  <si>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</si>
  <si>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</si>
  <si>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</si>
  <si>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</si>
  <si>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</si>
  <si>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</si>
  <si>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</si>
  <si>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</si>
  <si>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</si>
  <si>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</si>
  <si>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</si>
  <si>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</si>
  <si>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</si>
  <si>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</si>
  <si>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</si>
  <si>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</si>
  <si>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</si>
  <si>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</si>
  <si>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</si>
  <si>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</si>
  <si>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</si>
  <si>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</si>
  <si>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</si>
  <si>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</si>
  <si>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</si>
  <si>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</si>
  <si>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</si>
  <si>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</si>
  <si>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</si>
  <si>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</si>
  <si>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</si>
  <si>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</si>
  <si>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</si>
  <si>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</si>
  <si>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</si>
  <si>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</si>
  <si>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</si>
  <si>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</si>
  <si>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</si>
  <si>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</si>
  <si>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</si>
  <si>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</si>
  <si>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</si>
  <si>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</si>
  <si>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</si>
  <si>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</si>
  <si>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</si>
  <si>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</si>
  <si>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</si>
  <si>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</si>
  <si>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</si>
  <si>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</si>
  <si>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</si>
  <si>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</si>
  <si>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</si>
  <si>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</si>
  <si>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</si>
  <si>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</si>
  <si>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</si>
  <si>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</si>
  <si>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</si>
  <si>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</si>
  <si>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</si>
  <si>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</si>
  <si>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</si>
  <si>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</si>
  <si>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</si>
  <si>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</si>
  <si>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</si>
  <si>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</si>
  <si>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</si>
  <si>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</si>
  <si>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</si>
  <si>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</si>
  <si>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</si>
  <si>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</si>
  <si>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</si>
  <si>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</si>
  <si>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</si>
  <si>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</si>
  <si>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</si>
  <si>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</si>
  <si>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</si>
  <si>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</si>
  <si>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</si>
  <si>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</si>
  <si>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</si>
  <si>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</si>
  <si>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</si>
  <si>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</si>
  <si>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</si>
  <si>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</si>
  <si>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</si>
  <si>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</si>
  <si>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</si>
  <si>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</si>
  <si>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</si>
  <si>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</si>
  <si>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</si>
  <si>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</si>
  <si>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</si>
  <si>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</si>
  <si>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</si>
  <si>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</si>
  <si>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</si>
  <si>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</si>
  <si>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</si>
  <si>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</si>
  <si>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</si>
  <si>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</si>
  <si>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</si>
  <si>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</si>
  <si>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</si>
  <si>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</si>
  <si>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</si>
  <si>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</si>
  <si>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</si>
  <si>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</si>
  <si>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</si>
  <si>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</si>
  <si>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</si>
  <si>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</si>
  <si>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</si>
  <si>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</si>
  <si>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</si>
  <si>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</si>
  <si>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</si>
  <si>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</si>
  <si>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</si>
  <si>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</si>
  <si>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</si>
  <si>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</si>
  <si>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</si>
  <si>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</si>
  <si>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</si>
  <si>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</si>
  <si>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</si>
  <si>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</si>
  <si>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</si>
  <si>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</si>
  <si>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</si>
  <si>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</si>
  <si>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</si>
  <si>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</si>
  <si>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</si>
  <si>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</si>
  <si>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</si>
  <si>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</si>
  <si>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</si>
  <si>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</si>
  <si>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</si>
  <si>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</si>
  <si>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</si>
  <si>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</si>
  <si>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</si>
  <si>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</si>
  <si>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</si>
  <si>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</si>
  <si>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</si>
  <si>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</si>
  <si>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</si>
  <si>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</si>
  <si>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</si>
  <si>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</si>
  <si>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</si>
  <si>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</si>
  <si>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</si>
  <si>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</si>
  <si>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</si>
  <si>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</si>
  <si>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</si>
  <si>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</si>
  <si>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</si>
  <si>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</si>
  <si>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</si>
  <si>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</si>
  <si>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</si>
  <si>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</si>
  <si>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</si>
  <si>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</si>
  <si>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</si>
  <si>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</si>
  <si>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</si>
  <si>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</si>
  <si>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</si>
  <si>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</si>
  <si>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</si>
  <si>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</si>
  <si>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</si>
  <si>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</si>
  <si>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</si>
  <si>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</si>
  <si>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</si>
  <si>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</si>
  <si>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</si>
  <si>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</si>
  <si>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</si>
  <si>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</si>
  <si>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</si>
  <si>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</si>
  <si>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</si>
  <si>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</si>
  <si>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</si>
  <si>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</si>
  <si>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</si>
  <si>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</si>
  <si>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</si>
  <si>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</si>
  <si>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</si>
  <si>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</si>
  <si>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</si>
  <si>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</si>
  <si>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</si>
  <si>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</si>
  <si>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</si>
  <si>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</si>
  <si>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</si>
  <si>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</si>
  <si>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</si>
  <si>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</si>
  <si>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</si>
  <si>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</si>
  <si>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</si>
  <si>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</si>
  <si>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</si>
  <si>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</si>
  <si>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</si>
  <si>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</si>
  <si>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</si>
  <si>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</si>
  <si>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</si>
  <si>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</si>
  <si>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</si>
  <si>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</si>
  <si>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</si>
  <si>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</si>
  <si>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</si>
  <si>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</si>
  <si>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</si>
  <si>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</si>
  <si>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</si>
  <si>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</si>
  <si>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</si>
  <si>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</si>
  <si>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</si>
  <si>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</si>
  <si>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</si>
  <si>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</si>
  <si>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</si>
  <si>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</si>
  <si>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</si>
  <si>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</si>
  <si>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</si>
  <si>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</si>
  <si>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</si>
  <si>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</si>
  <si>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</si>
  <si>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</si>
  <si>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</si>
  <si>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</si>
  <si>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</si>
  <si>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</si>
  <si>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</si>
  <si>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</si>
  <si>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</si>
  <si>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</si>
  <si>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</si>
  <si>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</si>
  <si>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</si>
  <si>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</si>
  <si>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</si>
  <si>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</si>
  <si>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</si>
  <si>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</si>
  <si>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</si>
  <si>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</si>
  <si>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</si>
  <si>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</si>
  <si>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</si>
  <si>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</si>
  <si>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</si>
  <si>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</si>
  <si>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</si>
  <si>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</si>
  <si>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</si>
  <si>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</si>
  <si>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</si>
  <si>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</si>
  <si>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</si>
  <si>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</si>
  <si>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</si>
  <si>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</si>
  <si>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</si>
  <si>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</si>
  <si>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</si>
  <si>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</si>
  <si>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</si>
  <si>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</si>
  <si>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</si>
  <si>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</si>
  <si>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</si>
  <si>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</si>
  <si>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</si>
  <si>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</si>
  <si>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</si>
  <si>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</si>
  <si>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</si>
  <si>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</si>
  <si>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</si>
  <si>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</si>
  <si>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</si>
  <si>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</si>
  <si>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</si>
  <si>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</si>
  <si>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</si>
  <si>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</si>
  <si>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</si>
  <si>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</si>
  <si>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</si>
  <si>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</si>
  <si>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</si>
  <si>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</si>
  <si>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</si>
  <si>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</si>
  <si>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</si>
  <si>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</si>
  <si>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</si>
  <si>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</si>
  <si>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</si>
  <si>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</si>
  <si>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</si>
  <si>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</si>
  <si>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</si>
  <si>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</si>
  <si>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</si>
  <si>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</si>
  <si>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</si>
  <si>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</si>
  <si>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</si>
  <si>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</si>
  <si>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</si>
  <si>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</si>
  <si>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</si>
  <si>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</si>
  <si>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</si>
  <si>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</si>
  <si>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</si>
  <si>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</si>
  <si>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</si>
  <si>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</si>
  <si>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</si>
  <si>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</si>
  <si>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</si>
  <si>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</si>
  <si>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</si>
  <si>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</si>
  <si>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</si>
  <si>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</si>
  <si>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</si>
  <si>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</si>
  <si>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</si>
  <si>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</si>
  <si>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</si>
  <si>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</si>
  <si>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</si>
  <si>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</si>
  <si>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</si>
  <si>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</si>
  <si>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</si>
  <si>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</si>
  <si>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</si>
  <si>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</si>
  <si>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</si>
  <si>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</si>
  <si>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</si>
  <si>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</si>
  <si>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</si>
  <si>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</si>
  <si>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</si>
  <si>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</si>
  <si>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</si>
  <si>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</si>
  <si>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</si>
  <si>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</si>
  <si>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</si>
  <si>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</si>
  <si>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</si>
  <si>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</si>
  <si>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</si>
  <si>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</si>
  <si>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</si>
  <si>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</si>
  <si>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</si>
  <si>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</si>
  <si>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</si>
  <si>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</si>
  <si>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</si>
  <si>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</si>
  <si>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</si>
  <si>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</si>
  <si>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</si>
  <si>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</si>
  <si>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</si>
  <si>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</si>
  <si>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</si>
  <si>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</si>
  <si>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</si>
  <si>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</si>
  <si>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</si>
  <si>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</si>
  <si>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</si>
  <si>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</si>
  <si>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</si>
  <si>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</si>
  <si>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</si>
  <si>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</si>
  <si>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</si>
  <si>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</si>
  <si>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</si>
  <si>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</si>
  <si>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</si>
  <si>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</si>
  <si>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</si>
  <si>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</si>
  <si>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</si>
  <si>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</si>
  <si>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</si>
  <si>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</si>
  <si>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</si>
  <si>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</si>
  <si>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</si>
  <si>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</si>
  <si>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</si>
  <si>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</si>
  <si>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</si>
  <si>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</si>
  <si>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</si>
  <si>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</si>
  <si>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</si>
  <si>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</si>
  <si>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</si>
  <si>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</si>
  <si>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</si>
  <si>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</si>
  <si>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</si>
  <si>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</si>
  <si>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</si>
  <si>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</si>
  <si>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</si>
  <si>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</si>
  <si>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</si>
  <si>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</si>
  <si>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</si>
  <si>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</si>
  <si>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</si>
  <si>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</si>
  <si>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</si>
  <si>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</si>
  <si>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</si>
  <si>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</si>
  <si>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</si>
  <si>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</si>
  <si>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</si>
  <si>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</si>
  <si>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</si>
  <si>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</si>
  <si>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</si>
  <si>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</si>
  <si>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</si>
  <si>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</si>
  <si>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</si>
  <si>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</si>
  <si>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</si>
  <si>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</si>
  <si>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</si>
  <si>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</si>
  <si>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</si>
  <si>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</si>
  <si>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</si>
  <si>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</si>
  <si>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</si>
  <si>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</si>
  <si>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</si>
  <si>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</si>
  <si>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</si>
  <si>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</si>
  <si>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</si>
  <si>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</si>
  <si>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</si>
  <si>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</si>
  <si>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</si>
  <si>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</si>
  <si>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</si>
  <si>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</si>
  <si>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</si>
  <si>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</si>
  <si>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</si>
  <si>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</si>
  <si>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</si>
  <si>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</si>
  <si>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</si>
  <si>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</si>
  <si>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</si>
  <si>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</si>
  <si>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</si>
  <si>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</si>
  <si>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</si>
  <si>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</si>
  <si>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</si>
  <si>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</si>
  <si>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</si>
  <si>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</si>
  <si>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</si>
  <si>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</si>
  <si>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</si>
  <si>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</si>
  <si>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</si>
  <si>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</si>
  <si>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</si>
  <si>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</si>
  <si>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</si>
  <si>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</si>
  <si>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</si>
  <si>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</si>
  <si>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</si>
  <si>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</si>
  <si>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</si>
  <si>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</si>
  <si>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</si>
  <si>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</si>
  <si>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</si>
  <si>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</si>
  <si>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</si>
  <si>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</si>
  <si>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</si>
  <si>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</si>
  <si>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</si>
  <si>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</si>
  <si>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</si>
  <si>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</si>
  <si>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</si>
  <si>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</si>
  <si>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</si>
  <si>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</si>
  <si>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</si>
  <si>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</si>
  <si>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</si>
  <si>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</si>
  <si>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</si>
  <si>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</si>
  <si>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</si>
  <si>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</si>
  <si>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</si>
  <si>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</si>
  <si>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</si>
  <si>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</si>
  <si>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</si>
  <si>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</si>
  <si>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</si>
  <si>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</si>
  <si>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</si>
  <si>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</si>
  <si>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</si>
  <si>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</si>
  <si>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</si>
  <si>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</si>
  <si>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</si>
  <si>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</si>
  <si>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</si>
  <si>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</si>
  <si>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</si>
  <si>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</si>
  <si>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</si>
  <si>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</si>
  <si>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</si>
  <si>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</si>
  <si>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</si>
  <si>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</si>
  <si>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</si>
  <si>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</si>
  <si>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</si>
  <si>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</si>
  <si>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</si>
  <si>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</si>
  <si>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</si>
  <si>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</si>
  <si>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</si>
  <si>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</si>
  <si>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</si>
  <si>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</si>
  <si>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</si>
  <si>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</si>
  <si>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</si>
  <si>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</si>
  <si>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</si>
  <si>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</si>
  <si>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</si>
  <si>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</si>
  <si>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</si>
  <si>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</si>
  <si>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</si>
  <si>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</si>
  <si>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</si>
  <si>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</si>
  <si>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</si>
  <si>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</si>
  <si>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</si>
  <si>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</si>
  <si>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</si>
  <si>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</si>
  <si>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</si>
  <si>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</si>
  <si>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</si>
  <si>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</si>
  <si>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</si>
  <si>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</si>
  <si>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</si>
  <si>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</si>
  <si>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</si>
  <si>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</si>
  <si>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</si>
  <si>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</si>
  <si>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</si>
  <si>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</si>
  <si>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</si>
  <si>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</si>
  <si>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</si>
  <si>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</si>
  <si>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</si>
  <si>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</si>
  <si>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</si>
  <si>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</si>
  <si>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</si>
  <si>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</si>
  <si>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</si>
  <si>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</si>
  <si>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</si>
  <si>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</si>
  <si>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</si>
  <si>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</si>
  <si>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</si>
  <si>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</si>
  <si>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</si>
  <si>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</si>
  <si>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</si>
  <si>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</si>
  <si>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</si>
  <si>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</si>
  <si>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</si>
  <si>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</si>
  <si>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</si>
  <si>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</si>
  <si>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</si>
  <si>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</si>
  <si>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</si>
  <si>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</si>
  <si>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</si>
  <si>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</si>
  <si>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</si>
  <si>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</si>
  <si>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</si>
  <si>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</si>
  <si>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</si>
  <si>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</si>
  <si>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</si>
  <si>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</si>
  <si>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</si>
  <si>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</si>
  <si>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</si>
  <si>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</si>
  <si>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</si>
  <si>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</si>
  <si>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</si>
  <si>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</si>
  <si>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</si>
  <si>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</si>
  <si>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</si>
  <si>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</si>
  <si>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</si>
  <si>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</si>
  <si>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</si>
  <si>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</si>
  <si>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</si>
  <si>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</si>
  <si>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</si>
  <si>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</si>
  <si>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</si>
  <si>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</si>
  <si>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</si>
  <si>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</si>
  <si>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</si>
  <si>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</si>
  <si>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</si>
  <si>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</si>
  <si>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</si>
  <si>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</si>
  <si>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</si>
  <si>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</si>
  <si>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</si>
  <si>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</si>
  <si>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</si>
  <si>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</si>
  <si>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</si>
  <si>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</si>
  <si>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</si>
  <si>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</si>
  <si>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</si>
  <si>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</si>
  <si>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</si>
  <si>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</si>
  <si>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</si>
  <si>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</si>
  <si>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</si>
  <si>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</si>
  <si>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</si>
  <si>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</si>
  <si>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</si>
  <si>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</si>
  <si>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</si>
  <si>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</si>
  <si>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</si>
  <si>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</si>
  <si>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</si>
  <si>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</si>
  <si>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</si>
  <si>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</si>
  <si>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</si>
  <si>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</si>
  <si>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</si>
  <si>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</si>
  <si>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</si>
  <si>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</si>
  <si>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</si>
  <si>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</si>
  <si>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</si>
  <si>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</si>
  <si>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</si>
  <si>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</si>
  <si>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</si>
  <si>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</si>
  <si>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</si>
  <si>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</si>
  <si>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Red River North</t>
  </si>
  <si>
    <t>2018 Manitoba Provincial Electoral Divisions</t>
  </si>
  <si>
    <t>Profile from the 2021 Census of Canada, April 2023</t>
  </si>
  <si>
    <t>Provincial Electoral Division of Red River North</t>
  </si>
  <si>
    <t>Endnotes:</t>
  </si>
  <si>
    <t>TNR</t>
  </si>
  <si>
    <t>The total non-response rate (TNR) for the Red River North 25% data is 6.0%, with 4.9%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Red River North 25% data was 4.6%, with 2.7%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</si>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</sst>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7755</v>
      </c>
      <c r="K4" s="6">
        <v>8330</v>
      </c>
      <c r="M4" s="6">
        <f>K4-J4</f>
        <v>575</v>
      </c>
      <c r="N4" s="7">
        <f>K4/J4-1</f>
        <v>7.4145712443584699E-2</v>
      </c>
    </row>
    <row r="5" spans="1:17" s="4" customFormat="1" ht="12.9" customHeight="1" x14ac:dyDescent="0.5">
      <c r="A5" s="4" t="s">
        <v>651</v>
      </c>
      <c r="C5" s="4">
        <v>1703</v>
      </c>
      <c r="D5" s="4" t="s">
        <v>652</v>
      </c>
      <c r="E5" s="4" t="s">
        <v>23</v>
      </c>
      <c r="F5" s="4" t="s">
        <v>653</v>
      </c>
      <c r="G5" s="4" t="s">
        <v>654</v>
      </c>
      <c r="H5" s="4" t="s">
        <v>19</v>
      </c>
      <c r="I5" s="4" t="s">
        <v>20</v>
      </c>
      <c r="J5" s="9">
        <v>7275</v>
      </c>
      <c r="K5" s="9">
        <v>7825</v>
      </c>
      <c r="M5" s="9">
        <f>K5-J5</f>
        <v>550</v>
      </c>
      <c r="N5" s="10">
        <f>K5/J5-1</f>
        <v>7.5601374570446689E-2</v>
      </c>
      <c r="P5" s="11">
        <v>0.93810444874274657</v>
      </c>
      <c r="Q5" s="11">
        <v>0.93937575030011999</v>
      </c>
    </row>
    <row r="6" spans="1:17" s="4" customFormat="1" ht="12.9" customHeight="1" x14ac:dyDescent="0.5">
      <c r="A6" s="4" t="s">
        <v>655</v>
      </c>
      <c r="C6" s="4">
        <v>1704</v>
      </c>
      <c r="D6" s="4" t="s">
        <v>656</v>
      </c>
      <c r="E6" s="4" t="s">
        <v>23</v>
      </c>
      <c r="F6" s="4" t="s">
        <v>657</v>
      </c>
      <c r="G6" s="4" t="s">
        <v>656</v>
      </c>
      <c r="H6" s="4" t="s">
        <v>19</v>
      </c>
      <c r="I6" s="4" t="s">
        <v>20</v>
      </c>
      <c r="J6" s="9">
        <v>480</v>
      </c>
      <c r="K6" s="9">
        <v>505</v>
      </c>
      <c r="M6" s="9">
        <f>K6-J6</f>
        <v>25</v>
      </c>
      <c r="N6" s="10">
        <f>K6/J6-1</f>
        <v>5.2083333333333259E-2</v>
      </c>
      <c r="P6" s="11">
        <v>6.1895551257253385E-2</v>
      </c>
      <c r="Q6" s="11">
        <v>6.0624249699879951E-2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7755</v>
      </c>
      <c r="K9" s="6">
        <v>8330</v>
      </c>
      <c r="M9" s="6">
        <f>K9-J9</f>
        <v>575</v>
      </c>
      <c r="N9" s="7">
        <f>K9/J9-1</f>
        <v>7.4145712443584699E-2</v>
      </c>
    </row>
    <row r="10" spans="1:17" s="4" customFormat="1" ht="12.9" customHeight="1" x14ac:dyDescent="0.5">
      <c r="A10" s="4" t="s">
        <v>662</v>
      </c>
      <c r="C10" s="4">
        <v>1695</v>
      </c>
      <c r="D10" s="4" t="s">
        <v>663</v>
      </c>
      <c r="E10" s="4" t="s">
        <v>23</v>
      </c>
      <c r="F10" s="4" t="s">
        <v>664</v>
      </c>
      <c r="G10" s="4" t="s">
        <v>663</v>
      </c>
      <c r="H10" s="4" t="s">
        <v>19</v>
      </c>
      <c r="I10" s="4" t="s">
        <v>20</v>
      </c>
      <c r="J10" s="9">
        <v>925</v>
      </c>
      <c r="K10" s="9">
        <v>890</v>
      </c>
      <c r="M10" s="9">
        <f>K10-J10</f>
        <v>-35</v>
      </c>
      <c r="N10" s="10">
        <f>K10/J10-1</f>
        <v>-3.7837837837837784E-2</v>
      </c>
      <c r="P10" s="11">
        <v>0.11927788523533205</v>
      </c>
      <c r="Q10" s="11">
        <v>0.10684273709483794</v>
      </c>
    </row>
    <row r="11" spans="1:17" s="4" customFormat="1" ht="12.9" customHeight="1" x14ac:dyDescent="0.5">
      <c r="A11" s="4" t="s">
        <v>665</v>
      </c>
      <c r="C11" s="4">
        <v>1696</v>
      </c>
      <c r="D11" s="4" t="s">
        <v>666</v>
      </c>
      <c r="E11" s="4" t="s">
        <v>23</v>
      </c>
      <c r="F11" s="4" t="s">
        <v>667</v>
      </c>
      <c r="G11" s="4" t="s">
        <v>666</v>
      </c>
      <c r="H11" s="4" t="s">
        <v>19</v>
      </c>
      <c r="I11" s="4" t="s">
        <v>20</v>
      </c>
      <c r="J11" s="9">
        <v>1820</v>
      </c>
      <c r="K11" s="9">
        <v>1925</v>
      </c>
      <c r="M11" s="9">
        <f>K11-J11</f>
        <v>105</v>
      </c>
      <c r="N11" s="10">
        <f>K11/J11-1</f>
        <v>5.7692307692307709E-2</v>
      </c>
      <c r="P11" s="11">
        <v>0.23468729851708575</v>
      </c>
      <c r="Q11" s="11">
        <v>0.23109243697478993</v>
      </c>
    </row>
    <row r="12" spans="1:17" s="4" customFormat="1" ht="12.9" customHeight="1" x14ac:dyDescent="0.5">
      <c r="A12" s="4" t="s">
        <v>668</v>
      </c>
      <c r="C12" s="4">
        <v>1697</v>
      </c>
      <c r="D12" s="4" t="s">
        <v>669</v>
      </c>
      <c r="E12" s="4" t="s">
        <v>23</v>
      </c>
      <c r="F12" s="4" t="s">
        <v>670</v>
      </c>
      <c r="G12" s="4" t="s">
        <v>669</v>
      </c>
      <c r="H12" s="4" t="s">
        <v>19</v>
      </c>
      <c r="I12" s="4" t="s">
        <v>20</v>
      </c>
      <c r="J12" s="9">
        <v>1505</v>
      </c>
      <c r="K12" s="9">
        <v>1585</v>
      </c>
      <c r="M12" s="9">
        <f>K12-J12</f>
        <v>80</v>
      </c>
      <c r="N12" s="10">
        <f>K12/J12-1</f>
        <v>5.3156146179401897E-2</v>
      </c>
      <c r="P12" s="11">
        <v>0.19406834300451323</v>
      </c>
      <c r="Q12" s="11">
        <v>0.19027611044417767</v>
      </c>
    </row>
    <row r="13" spans="1:17" s="4" customFormat="1" ht="12.9" customHeight="1" x14ac:dyDescent="0.5">
      <c r="A13" s="4" t="s">
        <v>671</v>
      </c>
      <c r="C13" s="4">
        <v>1698</v>
      </c>
      <c r="D13" s="4" t="s">
        <v>672</v>
      </c>
      <c r="E13" s="4" t="s">
        <v>23</v>
      </c>
      <c r="F13" s="4" t="s">
        <v>673</v>
      </c>
      <c r="G13" s="4" t="s">
        <v>672</v>
      </c>
      <c r="H13" s="4" t="s">
        <v>19</v>
      </c>
      <c r="I13" s="4" t="s">
        <v>20</v>
      </c>
      <c r="J13" s="9">
        <v>1545</v>
      </c>
      <c r="K13" s="9">
        <v>1625</v>
      </c>
      <c r="M13" s="9">
        <f>K13-J13</f>
        <v>80</v>
      </c>
      <c r="N13" s="10">
        <f>K13/J13-1</f>
        <v>5.1779935275080957E-2</v>
      </c>
      <c r="P13" s="11">
        <v>0.19922630560928434</v>
      </c>
      <c r="Q13" s="11">
        <v>0.19507803121248499</v>
      </c>
    </row>
    <row r="14" spans="1:17" s="4" customFormat="1" ht="12.9" customHeight="1" x14ac:dyDescent="0.5">
      <c r="A14" s="4" t="s">
        <v>674</v>
      </c>
      <c r="C14" s="4">
        <v>1699</v>
      </c>
      <c r="D14" s="4" t="s">
        <v>675</v>
      </c>
      <c r="E14" s="4" t="s">
        <v>23</v>
      </c>
      <c r="F14" s="4" t="s">
        <v>676</v>
      </c>
      <c r="G14" s="4" t="s">
        <v>675</v>
      </c>
      <c r="H14" s="4" t="s">
        <v>19</v>
      </c>
      <c r="I14" s="4" t="s">
        <v>20</v>
      </c>
      <c r="J14" s="9">
        <v>770</v>
      </c>
      <c r="K14" s="9">
        <v>710</v>
      </c>
      <c r="M14" s="9">
        <f>K14-J14</f>
        <v>-60</v>
      </c>
      <c r="N14" s="10">
        <f>K14/J14-1</f>
        <v>-7.7922077922077948E-2</v>
      </c>
      <c r="P14" s="11">
        <v>9.9290780141843976E-2</v>
      </c>
      <c r="Q14" s="11">
        <v>8.5234093637454988E-2</v>
      </c>
    </row>
    <row r="15" spans="1:17" s="4" customFormat="1" ht="12.9" customHeight="1" x14ac:dyDescent="0.5">
      <c r="A15" s="4" t="s">
        <v>677</v>
      </c>
      <c r="C15" s="4">
        <v>1700</v>
      </c>
      <c r="D15" s="4" t="s">
        <v>678</v>
      </c>
      <c r="E15" s="4" t="s">
        <v>23</v>
      </c>
      <c r="F15" s="4" t="s">
        <v>679</v>
      </c>
      <c r="G15" s="4" t="s">
        <v>678</v>
      </c>
      <c r="H15" s="4" t="s">
        <v>19</v>
      </c>
      <c r="I15" s="4" t="s">
        <v>20</v>
      </c>
      <c r="J15" s="9">
        <v>680</v>
      </c>
      <c r="K15" s="9">
        <v>530</v>
      </c>
      <c r="M15" s="9">
        <f>K15-J15</f>
        <v>-150</v>
      </c>
      <c r="N15" s="10">
        <f>K15/J15-1</f>
        <v>-0.22058823529411764</v>
      </c>
      <c r="P15" s="11">
        <v>8.7685364281108957E-2</v>
      </c>
      <c r="Q15" s="11">
        <v>6.3625450180072027E-2</v>
      </c>
    </row>
    <row r="16" spans="1:17" s="4" customFormat="1" ht="12.9" customHeight="1" x14ac:dyDescent="0.5">
      <c r="A16" s="4" t="s">
        <v>680</v>
      </c>
      <c r="C16" s="4" t="s">
        <v>151</v>
      </c>
      <c r="D16" s="4" t="s">
        <v>151</v>
      </c>
      <c r="F16" s="4" t="s">
        <v>681</v>
      </c>
      <c r="G16" s="4" t="s">
        <v>682</v>
      </c>
      <c r="H16" s="4" t="s">
        <v>19</v>
      </c>
      <c r="I16" s="4" t="s">
        <v>20</v>
      </c>
      <c r="J16" s="15" t="s">
        <v>154</v>
      </c>
      <c r="K16" s="9">
        <v>570</v>
      </c>
      <c r="M16" s="15" t="s">
        <v>154</v>
      </c>
      <c r="N16" s="15" t="s">
        <v>154</v>
      </c>
      <c r="P16" s="15" t="s">
        <v>154</v>
      </c>
      <c r="Q16" s="11">
        <v>6.8427370948379349E-2</v>
      </c>
    </row>
    <row r="17" spans="1:17" s="4" customFormat="1" ht="14.05" customHeight="1" x14ac:dyDescent="0.5">
      <c r="A17" s="4" t="s">
        <v>685</v>
      </c>
      <c r="C17" s="4" t="s">
        <v>151</v>
      </c>
      <c r="D17" s="4" t="s">
        <v>151</v>
      </c>
      <c r="F17" s="4" t="s">
        <v>683</v>
      </c>
      <c r="G17" s="4" t="s">
        <v>684</v>
      </c>
      <c r="H17" s="4" t="s">
        <v>19</v>
      </c>
      <c r="I17" s="4" t="s">
        <v>20</v>
      </c>
      <c r="J17" s="15" t="s">
        <v>154</v>
      </c>
      <c r="K17" s="9">
        <v>505</v>
      </c>
      <c r="M17" s="15" t="s">
        <v>154</v>
      </c>
      <c r="N17" s="15" t="s">
        <v>154</v>
      </c>
      <c r="P17" s="15" t="s">
        <v>154</v>
      </c>
      <c r="Q17" s="11">
        <v>6.0624249699879951E-2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7475</v>
      </c>
      <c r="K20" s="6">
        <v>8100</v>
      </c>
      <c r="M20" s="6">
        <f>K20-J20</f>
        <v>625</v>
      </c>
      <c r="N20" s="7">
        <f>K20/J20-1</f>
        <v>8.3612040133779209E-2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295</v>
      </c>
      <c r="K22" s="6">
        <v>345</v>
      </c>
      <c r="M22" s="6">
        <f>K22-J22</f>
        <v>50</v>
      </c>
      <c r="N22" s="7">
        <f>K22/J22-1</f>
        <v>0.16949152542372881</v>
      </c>
      <c r="P22" s="8">
        <v>3.9464882943143813E-2</v>
      </c>
      <c r="Q22" s="8">
        <v>4.2592592592592592E-2</v>
      </c>
    </row>
    <row r="23" spans="1:17" s="4" customFormat="1" ht="14.05" customHeight="1" x14ac:dyDescent="0.5">
      <c r="A23" s="4" t="s">
        <v>696</v>
      </c>
      <c r="C23" s="4">
        <v>1766</v>
      </c>
      <c r="D23" s="4" t="s">
        <v>694</v>
      </c>
      <c r="E23" s="4" t="s">
        <v>23</v>
      </c>
      <c r="F23" s="4" t="s">
        <v>695</v>
      </c>
      <c r="G23" s="4" t="s">
        <v>694</v>
      </c>
      <c r="H23" s="4" t="s">
        <v>19</v>
      </c>
      <c r="I23" s="4" t="s">
        <v>20</v>
      </c>
      <c r="J23" s="17">
        <v>881</v>
      </c>
      <c r="K23" s="17">
        <v>980</v>
      </c>
      <c r="M23" s="17">
        <f>K23-J23</f>
        <v>99</v>
      </c>
      <c r="N23" s="10">
        <f>K23/J23-1</f>
        <v>0.11237230419977307</v>
      </c>
    </row>
    <row r="24" spans="1:17" s="4" customFormat="1" ht="14.05" customHeight="1" x14ac:dyDescent="0.5">
      <c r="A24" s="4" t="s">
        <v>699</v>
      </c>
      <c r="C24" s="4">
        <v>1764</v>
      </c>
      <c r="D24" s="4" t="s">
        <v>697</v>
      </c>
      <c r="E24" s="4" t="s">
        <v>23</v>
      </c>
      <c r="F24" s="4" t="s">
        <v>698</v>
      </c>
      <c r="G24" s="4" t="s">
        <v>697</v>
      </c>
      <c r="H24" s="4" t="s">
        <v>19</v>
      </c>
      <c r="I24" s="4" t="s">
        <v>20</v>
      </c>
      <c r="J24" s="10">
        <v>0.13600000000000001</v>
      </c>
      <c r="K24" s="10">
        <v>7.1999999999999995E-2</v>
      </c>
      <c r="M24" s="13" t="str">
        <f>TEXT((K24-J24)  * 100,"#,##0.0") &amp; " pts."</f>
        <v>-6.4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0.25900000000000001</v>
      </c>
      <c r="K26" s="10">
        <v>0.26100000000000001</v>
      </c>
      <c r="M26" s="13" t="str">
        <f>TEXT((K26-J26)  * 100,"#,##0.0") &amp; " pts."</f>
        <v>0.2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7185</v>
      </c>
      <c r="K28" s="6">
        <v>7760</v>
      </c>
      <c r="M28" s="6">
        <f>K28-J28</f>
        <v>575</v>
      </c>
      <c r="N28" s="7">
        <f>K28/J28-1</f>
        <v>8.0027835768963218E-2</v>
      </c>
      <c r="P28" s="8">
        <v>0.96120401337792638</v>
      </c>
      <c r="Q28" s="8">
        <v>0.9580246913580247</v>
      </c>
    </row>
    <row r="29" spans="1:17" s="4" customFormat="1" ht="14.05" customHeight="1" x14ac:dyDescent="0.5">
      <c r="A29" s="4" t="s">
        <v>709</v>
      </c>
      <c r="C29" s="4">
        <v>1759</v>
      </c>
      <c r="D29" s="4" t="s">
        <v>707</v>
      </c>
      <c r="E29" s="4" t="s">
        <v>23</v>
      </c>
      <c r="F29" s="4" t="s">
        <v>708</v>
      </c>
      <c r="G29" s="4" t="s">
        <v>707</v>
      </c>
      <c r="H29" s="4" t="s">
        <v>19</v>
      </c>
      <c r="I29" s="4" t="s">
        <v>20</v>
      </c>
      <c r="J29" s="17">
        <v>977</v>
      </c>
      <c r="K29" s="17">
        <v>1010</v>
      </c>
      <c r="M29" s="17">
        <f>K29-J29</f>
        <v>33</v>
      </c>
      <c r="N29" s="10">
        <f>K29/J29-1</f>
        <v>3.377686796315249E-2</v>
      </c>
    </row>
    <row r="30" spans="1:17" s="4" customFormat="1" ht="14.05" customHeight="1" x14ac:dyDescent="0.5">
      <c r="A30" s="4" t="s">
        <v>712</v>
      </c>
      <c r="C30" s="4">
        <v>1757</v>
      </c>
      <c r="D30" s="4" t="s">
        <v>710</v>
      </c>
      <c r="E30" s="4" t="s">
        <v>23</v>
      </c>
      <c r="F30" s="4" t="s">
        <v>711</v>
      </c>
      <c r="G30" s="4" t="s">
        <v>710</v>
      </c>
      <c r="H30" s="4" t="s">
        <v>19</v>
      </c>
      <c r="I30" s="4" t="s">
        <v>20</v>
      </c>
      <c r="J30" s="10">
        <v>0.54200000000000004</v>
      </c>
      <c r="K30" s="10">
        <v>0.54</v>
      </c>
      <c r="M30" s="13" t="str">
        <f>TEXT((K30-J30)  * 100,"#,##0.0") &amp; " pts."</f>
        <v>-0.2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0.114</v>
      </c>
      <c r="K32" s="10">
        <v>9.6000000000000002E-2</v>
      </c>
      <c r="M32" s="13" t="str">
        <f>TEXT((K32-J32)  * 100,"#,##0.0") &amp; " pts."</f>
        <v>-1.8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17565</v>
      </c>
      <c r="K4" s="6">
        <v>18390</v>
      </c>
      <c r="M4" s="6">
        <f>K4-J4</f>
        <v>825</v>
      </c>
      <c r="N4" s="7">
        <f>K4/J4-1</f>
        <v>4.6968403074295395E-2</v>
      </c>
    </row>
    <row r="5" spans="1:17" s="5" customFormat="1" ht="12.9" customHeight="1" x14ac:dyDescent="0.5">
      <c r="A5" s="5" t="s">
        <v>720</v>
      </c>
      <c r="C5" s="5">
        <v>1769</v>
      </c>
      <c r="D5" s="5" t="s">
        <v>721</v>
      </c>
      <c r="E5" s="5" t="s">
        <v>23</v>
      </c>
      <c r="F5" s="5" t="s">
        <v>722</v>
      </c>
      <c r="G5" s="5" t="s">
        <v>721</v>
      </c>
      <c r="H5" s="5" t="s">
        <v>19</v>
      </c>
      <c r="I5" s="5" t="s">
        <v>20</v>
      </c>
      <c r="J5" s="6">
        <v>3000</v>
      </c>
      <c r="K5" s="6">
        <v>2640</v>
      </c>
      <c r="M5" s="6">
        <f>K5-J5</f>
        <v>-360</v>
      </c>
      <c r="N5" s="7">
        <f>K5/J5-1</f>
        <v>-0.12</v>
      </c>
      <c r="P5" s="8">
        <v>0.17079419299743809</v>
      </c>
      <c r="Q5" s="8">
        <v>0.14355628058727568</v>
      </c>
    </row>
    <row r="6" spans="1:17" s="5" customFormat="1" ht="14.05" customHeight="1" x14ac:dyDescent="0.5">
      <c r="A6" s="5" t="s">
        <v>726</v>
      </c>
      <c r="C6" s="5">
        <v>1770</v>
      </c>
      <c r="D6" s="5" t="s">
        <v>723</v>
      </c>
      <c r="E6" s="5" t="s">
        <v>23</v>
      </c>
      <c r="F6" s="5" t="s">
        <v>724</v>
      </c>
      <c r="G6" s="5" t="s">
        <v>725</v>
      </c>
      <c r="H6" s="5" t="s">
        <v>19</v>
      </c>
      <c r="I6" s="5" t="s">
        <v>20</v>
      </c>
      <c r="J6" s="6">
        <v>5185</v>
      </c>
      <c r="K6" s="6">
        <v>5820</v>
      </c>
      <c r="M6" s="6">
        <f>K6-J6</f>
        <v>635</v>
      </c>
      <c r="N6" s="7">
        <f>K6/J6-1</f>
        <v>0.12246865959498554</v>
      </c>
      <c r="P6" s="8">
        <v>0.29518929689723883</v>
      </c>
      <c r="Q6" s="8">
        <v>0.31647634584013051</v>
      </c>
    </row>
    <row r="7" spans="1:17" s="5" customFormat="1" ht="12.9" customHeight="1" x14ac:dyDescent="0.5">
      <c r="A7" s="5" t="s">
        <v>727</v>
      </c>
      <c r="C7" s="5">
        <v>1771</v>
      </c>
      <c r="D7" s="5" t="s">
        <v>728</v>
      </c>
      <c r="E7" s="5" t="s">
        <v>23</v>
      </c>
      <c r="F7" s="5" t="s">
        <v>729</v>
      </c>
      <c r="G7" s="5" t="s">
        <v>728</v>
      </c>
      <c r="H7" s="5" t="s">
        <v>19</v>
      </c>
      <c r="I7" s="5" t="s">
        <v>20</v>
      </c>
      <c r="J7" s="6">
        <v>9385</v>
      </c>
      <c r="K7" s="6">
        <v>9930</v>
      </c>
      <c r="M7" s="6">
        <f>K7-J7</f>
        <v>545</v>
      </c>
      <c r="N7" s="7">
        <f>K7/J7-1</f>
        <v>5.8071390516782007E-2</v>
      </c>
      <c r="P7" s="8">
        <v>0.53430116709365216</v>
      </c>
      <c r="Q7" s="8">
        <v>0.53996737357259383</v>
      </c>
    </row>
    <row r="8" spans="1:17" s="4" customFormat="1" ht="12.9" customHeight="1" x14ac:dyDescent="0.5">
      <c r="A8" s="4" t="s">
        <v>730</v>
      </c>
      <c r="C8" s="4">
        <v>1772</v>
      </c>
      <c r="D8" s="4" t="s">
        <v>731</v>
      </c>
      <c r="E8" s="4" t="s">
        <v>23</v>
      </c>
      <c r="F8" s="4" t="s">
        <v>732</v>
      </c>
      <c r="G8" s="4" t="s">
        <v>733</v>
      </c>
      <c r="H8" s="4" t="s">
        <v>19</v>
      </c>
      <c r="I8" s="4" t="s">
        <v>20</v>
      </c>
      <c r="J8" s="9">
        <v>1740</v>
      </c>
      <c r="K8" s="9">
        <v>1720</v>
      </c>
      <c r="M8" s="9">
        <f>K8-J8</f>
        <v>-20</v>
      </c>
      <c r="N8" s="10">
        <f>K8/J8-1</f>
        <v>-1.1494252873563204E-2</v>
      </c>
      <c r="P8" s="11">
        <v>9.9060631938514096E-2</v>
      </c>
      <c r="Q8" s="11">
        <v>9.3529091897770533E-2</v>
      </c>
    </row>
    <row r="9" spans="1:17" s="4" customFormat="1" ht="14.05" customHeight="1" x14ac:dyDescent="0.5">
      <c r="A9" s="4" t="s">
        <v>737</v>
      </c>
      <c r="C9" s="4">
        <v>1773</v>
      </c>
      <c r="D9" s="4" t="s">
        <v>734</v>
      </c>
      <c r="E9" s="4" t="s">
        <v>23</v>
      </c>
      <c r="F9" s="4" t="s">
        <v>735</v>
      </c>
      <c r="G9" s="4" t="s">
        <v>736</v>
      </c>
      <c r="H9" s="4" t="s">
        <v>19</v>
      </c>
      <c r="I9" s="4" t="s">
        <v>20</v>
      </c>
      <c r="J9" s="9">
        <v>570</v>
      </c>
      <c r="K9" s="9">
        <v>565</v>
      </c>
      <c r="M9" s="9">
        <f>K9-J9</f>
        <v>-5</v>
      </c>
      <c r="N9" s="10">
        <f>K9/J9-1</f>
        <v>-8.7719298245614308E-3</v>
      </c>
      <c r="P9" s="11">
        <v>3.2450896669513236E-2</v>
      </c>
      <c r="Q9" s="11">
        <v>3.0723219140837411E-2</v>
      </c>
    </row>
    <row r="10" spans="1:17" s="4" customFormat="1" ht="14.05" customHeight="1" x14ac:dyDescent="0.5">
      <c r="A10" s="4" t="s">
        <v>741</v>
      </c>
      <c r="C10" s="4">
        <v>1774</v>
      </c>
      <c r="D10" s="4" t="s">
        <v>738</v>
      </c>
      <c r="E10" s="4" t="s">
        <v>23</v>
      </c>
      <c r="F10" s="4" t="s">
        <v>739</v>
      </c>
      <c r="G10" s="4" t="s">
        <v>740</v>
      </c>
      <c r="H10" s="4" t="s">
        <v>19</v>
      </c>
      <c r="I10" s="4" t="s">
        <v>20</v>
      </c>
      <c r="J10" s="9">
        <v>1170</v>
      </c>
      <c r="K10" s="9">
        <v>1155</v>
      </c>
      <c r="M10" s="9">
        <f>K10-J10</f>
        <v>-15</v>
      </c>
      <c r="N10" s="10">
        <f>K10/J10-1</f>
        <v>-1.2820512820512775E-2</v>
      </c>
      <c r="P10" s="11">
        <v>6.6609735269000853E-2</v>
      </c>
      <c r="Q10" s="11">
        <v>6.2805872756933112E-2</v>
      </c>
    </row>
    <row r="11" spans="1:17" s="4" customFormat="1" ht="14.05" customHeight="1" x14ac:dyDescent="0.5">
      <c r="A11" s="4" t="s">
        <v>745</v>
      </c>
      <c r="C11" s="4">
        <v>1775</v>
      </c>
      <c r="D11" s="4" t="s">
        <v>742</v>
      </c>
      <c r="E11" s="4" t="s">
        <v>23</v>
      </c>
      <c r="F11" s="4" t="s">
        <v>743</v>
      </c>
      <c r="G11" s="4" t="s">
        <v>744</v>
      </c>
      <c r="H11" s="4" t="s">
        <v>19</v>
      </c>
      <c r="I11" s="4" t="s">
        <v>20</v>
      </c>
      <c r="J11" s="9">
        <v>3625</v>
      </c>
      <c r="K11" s="9">
        <v>3525</v>
      </c>
      <c r="M11" s="9">
        <f>K11-J11</f>
        <v>-100</v>
      </c>
      <c r="N11" s="10">
        <f>K11/J11-1</f>
        <v>-2.7586206896551779E-2</v>
      </c>
      <c r="P11" s="11">
        <v>0.20637631653857103</v>
      </c>
      <c r="Q11" s="11">
        <v>0.19168026101141925</v>
      </c>
    </row>
    <row r="12" spans="1:17" s="4" customFormat="1" ht="12.9" customHeight="1" x14ac:dyDescent="0.5">
      <c r="A12" s="4" t="s">
        <v>746</v>
      </c>
      <c r="C12" s="4">
        <v>1776</v>
      </c>
      <c r="D12" s="4" t="s">
        <v>747</v>
      </c>
      <c r="E12" s="4" t="s">
        <v>23</v>
      </c>
      <c r="F12" s="4" t="s">
        <v>748</v>
      </c>
      <c r="G12" s="4" t="s">
        <v>749</v>
      </c>
      <c r="H12" s="4" t="s">
        <v>19</v>
      </c>
      <c r="I12" s="4" t="s">
        <v>20</v>
      </c>
      <c r="J12" s="9">
        <v>620</v>
      </c>
      <c r="K12" s="9">
        <v>495</v>
      </c>
      <c r="M12" s="9">
        <f>K12-J12</f>
        <v>-125</v>
      </c>
      <c r="N12" s="10">
        <f>K12/J12-1</f>
        <v>-0.20161290322580649</v>
      </c>
      <c r="P12" s="11">
        <v>3.5297466552803872E-2</v>
      </c>
      <c r="Q12" s="11">
        <v>2.6916802610114192E-2</v>
      </c>
    </row>
    <row r="13" spans="1:17" s="4" customFormat="1" ht="12.9" customHeight="1" x14ac:dyDescent="0.5">
      <c r="A13" s="4" t="s">
        <v>750</v>
      </c>
      <c r="C13" s="4">
        <v>1777</v>
      </c>
      <c r="D13" s="4" t="s">
        <v>751</v>
      </c>
      <c r="E13" s="4" t="s">
        <v>23</v>
      </c>
      <c r="F13" s="4" t="s">
        <v>752</v>
      </c>
      <c r="G13" s="4" t="s">
        <v>750</v>
      </c>
      <c r="H13" s="4" t="s">
        <v>19</v>
      </c>
      <c r="I13" s="4" t="s">
        <v>20</v>
      </c>
      <c r="J13" s="9">
        <v>3395</v>
      </c>
      <c r="K13" s="9">
        <v>4190</v>
      </c>
      <c r="M13" s="9">
        <f>K13-J13</f>
        <v>795</v>
      </c>
      <c r="N13" s="10">
        <f>K13/J13-1</f>
        <v>0.23416789396170845</v>
      </c>
      <c r="P13" s="11">
        <v>0.19328209507543409</v>
      </c>
      <c r="Q13" s="11">
        <v>0.22784121805328983</v>
      </c>
    </row>
    <row r="14" spans="1:17" s="4" customFormat="1" ht="12.9" customHeight="1" x14ac:dyDescent="0.5">
      <c r="A14" s="4" t="s">
        <v>753</v>
      </c>
      <c r="C14" s="4">
        <v>1778</v>
      </c>
      <c r="D14" s="4" t="s">
        <v>753</v>
      </c>
      <c r="E14" s="4" t="s">
        <v>23</v>
      </c>
      <c r="F14" s="4" t="s">
        <v>754</v>
      </c>
      <c r="G14" s="4" t="s">
        <v>753</v>
      </c>
      <c r="H14" s="4" t="s">
        <v>19</v>
      </c>
      <c r="I14" s="4" t="s">
        <v>20</v>
      </c>
      <c r="J14" s="9">
        <v>2460</v>
      </c>
      <c r="K14" s="9">
        <v>3025</v>
      </c>
      <c r="M14" s="9">
        <f>K14-J14</f>
        <v>565</v>
      </c>
      <c r="N14" s="10">
        <f>K14/J14-1</f>
        <v>0.22967479674796754</v>
      </c>
      <c r="P14" s="11">
        <v>0.14005123825789922</v>
      </c>
      <c r="Q14" s="11">
        <v>0.1644915715062534</v>
      </c>
    </row>
    <row r="15" spans="1:17" s="4" customFormat="1" ht="12.9" customHeight="1" x14ac:dyDescent="0.5">
      <c r="A15" s="4" t="s">
        <v>755</v>
      </c>
      <c r="C15" s="4">
        <v>1779</v>
      </c>
      <c r="D15" s="4" t="s">
        <v>755</v>
      </c>
      <c r="E15" s="4" t="s">
        <v>23</v>
      </c>
      <c r="F15" s="4" t="s">
        <v>756</v>
      </c>
      <c r="G15" s="4" t="s">
        <v>755</v>
      </c>
      <c r="H15" s="4" t="s">
        <v>19</v>
      </c>
      <c r="I15" s="4" t="s">
        <v>20</v>
      </c>
      <c r="J15" s="9">
        <v>335</v>
      </c>
      <c r="K15" s="9">
        <v>380</v>
      </c>
      <c r="M15" s="9">
        <f>K15-J15</f>
        <v>45</v>
      </c>
      <c r="N15" s="10">
        <f>K15/J15-1</f>
        <v>0.13432835820895517</v>
      </c>
      <c r="P15" s="11">
        <v>1.9072018218047253E-2</v>
      </c>
      <c r="Q15" s="11">
        <v>2.0663404023926048E-2</v>
      </c>
    </row>
    <row r="16" spans="1:17" s="4" customFormat="1" ht="12.9" customHeight="1" x14ac:dyDescent="0.5">
      <c r="A16" s="4" t="s">
        <v>757</v>
      </c>
      <c r="C16" s="4">
        <v>1780</v>
      </c>
      <c r="D16" s="4" t="s">
        <v>757</v>
      </c>
      <c r="E16" s="4" t="s">
        <v>23</v>
      </c>
      <c r="F16" s="4" t="s">
        <v>758</v>
      </c>
      <c r="G16" s="4" t="s">
        <v>757</v>
      </c>
      <c r="H16" s="4" t="s">
        <v>19</v>
      </c>
      <c r="I16" s="4" t="s">
        <v>20</v>
      </c>
      <c r="J16" s="9">
        <v>150</v>
      </c>
      <c r="K16" s="9">
        <v>160</v>
      </c>
      <c r="M16" s="9">
        <f>K16-J16</f>
        <v>10</v>
      </c>
      <c r="N16" s="10">
        <f>K16/J16-1</f>
        <v>6.6666666666666652E-2</v>
      </c>
      <c r="P16" s="11">
        <v>8.539709649871904E-3</v>
      </c>
      <c r="Q16" s="11">
        <v>8.7003806416530716E-3</v>
      </c>
    </row>
    <row r="17" spans="1:17" s="4" customFormat="1" ht="12.9" customHeight="1" x14ac:dyDescent="0.5">
      <c r="A17" s="4" t="s">
        <v>759</v>
      </c>
      <c r="C17" s="4">
        <v>1781</v>
      </c>
      <c r="D17" s="4" t="s">
        <v>759</v>
      </c>
      <c r="E17" s="4" t="s">
        <v>23</v>
      </c>
      <c r="F17" s="4" t="s">
        <v>760</v>
      </c>
      <c r="G17" s="4" t="s">
        <v>759</v>
      </c>
      <c r="H17" s="4" t="s">
        <v>19</v>
      </c>
      <c r="I17" s="4" t="s">
        <v>20</v>
      </c>
      <c r="J17" s="9">
        <v>375</v>
      </c>
      <c r="K17" s="9">
        <v>560</v>
      </c>
      <c r="M17" s="9">
        <f>K17-J17</f>
        <v>185</v>
      </c>
      <c r="N17" s="10">
        <f>K17/J17-1</f>
        <v>0.4933333333333334</v>
      </c>
      <c r="P17" s="11">
        <v>2.1349274124679761E-2</v>
      </c>
      <c r="Q17" s="11">
        <v>3.0451332245785754E-2</v>
      </c>
    </row>
    <row r="18" spans="1:17" s="4" customFormat="1" ht="14.05" customHeight="1" x14ac:dyDescent="0.5">
      <c r="A18" s="4" t="s">
        <v>763</v>
      </c>
      <c r="C18" s="4">
        <v>1782</v>
      </c>
      <c r="D18" s="4" t="s">
        <v>761</v>
      </c>
      <c r="E18" s="4" t="s">
        <v>23</v>
      </c>
      <c r="F18" s="4" t="s">
        <v>762</v>
      </c>
      <c r="G18" s="4" t="s">
        <v>761</v>
      </c>
      <c r="H18" s="4" t="s">
        <v>19</v>
      </c>
      <c r="I18" s="4" t="s">
        <v>20</v>
      </c>
      <c r="J18" s="9">
        <v>75</v>
      </c>
      <c r="K18" s="9">
        <v>75</v>
      </c>
      <c r="M18" s="9">
        <f>K18-J18</f>
        <v>0</v>
      </c>
      <c r="N18" s="10">
        <f>K18/J18-1</f>
        <v>0</v>
      </c>
      <c r="P18" s="11">
        <v>4.269854824935952E-3</v>
      </c>
      <c r="Q18" s="11">
        <v>4.0783034257748773E-3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17565</v>
      </c>
      <c r="K21" s="6">
        <v>18390</v>
      </c>
      <c r="M21" s="6">
        <f>K21-J21</f>
        <v>825</v>
      </c>
      <c r="N21" s="7">
        <f>K21/J21-1</f>
        <v>4.6968403074295395E-2</v>
      </c>
    </row>
    <row r="22" spans="1:17" s="4" customFormat="1" ht="12.9" customHeight="1" x14ac:dyDescent="0.5">
      <c r="A22" s="4" t="s">
        <v>769</v>
      </c>
      <c r="C22" s="4">
        <v>1859</v>
      </c>
      <c r="D22" s="4" t="s">
        <v>770</v>
      </c>
      <c r="E22" s="4" t="s">
        <v>23</v>
      </c>
      <c r="F22" s="4" t="s">
        <v>771</v>
      </c>
      <c r="G22" s="4" t="s">
        <v>770</v>
      </c>
      <c r="H22" s="4" t="s">
        <v>19</v>
      </c>
      <c r="I22" s="4" t="s">
        <v>20</v>
      </c>
      <c r="J22" s="9">
        <v>8185</v>
      </c>
      <c r="K22" s="9">
        <v>8455</v>
      </c>
      <c r="M22" s="9">
        <f>K22-J22</f>
        <v>270</v>
      </c>
      <c r="N22" s="10">
        <f>K22/J22-1</f>
        <v>3.2987171655467273E-2</v>
      </c>
      <c r="P22" s="11">
        <v>0.46598348989467692</v>
      </c>
      <c r="Q22" s="11">
        <v>0.45976073953235452</v>
      </c>
    </row>
    <row r="23" spans="1:17" s="4" customFormat="1" ht="12.9" customHeight="1" x14ac:dyDescent="0.5">
      <c r="A23" s="4" t="s">
        <v>772</v>
      </c>
      <c r="C23" s="4">
        <v>1860</v>
      </c>
      <c r="D23" s="4" t="s">
        <v>773</v>
      </c>
      <c r="E23" s="4" t="s">
        <v>23</v>
      </c>
      <c r="F23" s="4" t="s">
        <v>774</v>
      </c>
      <c r="G23" s="4" t="s">
        <v>773</v>
      </c>
      <c r="H23" s="4" t="s">
        <v>19</v>
      </c>
      <c r="I23" s="4" t="s">
        <v>20</v>
      </c>
      <c r="J23" s="9">
        <v>860</v>
      </c>
      <c r="K23" s="9">
        <v>975</v>
      </c>
      <c r="M23" s="9">
        <f>K23-J23</f>
        <v>115</v>
      </c>
      <c r="N23" s="10">
        <f>K23/J23-1</f>
        <v>0.13372093023255816</v>
      </c>
      <c r="P23" s="11">
        <v>4.8961001992598917E-2</v>
      </c>
      <c r="Q23" s="11">
        <v>5.3017944535073407E-2</v>
      </c>
    </row>
    <row r="24" spans="1:17" s="4" customFormat="1" ht="12.9" customHeight="1" x14ac:dyDescent="0.5">
      <c r="A24" s="4" t="s">
        <v>775</v>
      </c>
      <c r="C24" s="4">
        <v>1862</v>
      </c>
      <c r="D24" s="4" t="s">
        <v>776</v>
      </c>
      <c r="E24" s="4" t="s">
        <v>23</v>
      </c>
      <c r="F24" s="4" t="s">
        <v>777</v>
      </c>
      <c r="G24" s="4" t="s">
        <v>776</v>
      </c>
      <c r="H24" s="4" t="s">
        <v>19</v>
      </c>
      <c r="I24" s="4" t="s">
        <v>20</v>
      </c>
      <c r="J24" s="9">
        <v>260</v>
      </c>
      <c r="K24" s="9">
        <v>190</v>
      </c>
      <c r="M24" s="9">
        <f>K24-J24</f>
        <v>-70</v>
      </c>
      <c r="N24" s="10">
        <f>K24/J24-1</f>
        <v>-0.26923076923076927</v>
      </c>
      <c r="P24" s="11">
        <v>1.4802163393111301E-2</v>
      </c>
      <c r="Q24" s="11">
        <v>1.0331702011963024E-2</v>
      </c>
    </row>
    <row r="25" spans="1:17" s="4" customFormat="1" ht="12.9" customHeight="1" x14ac:dyDescent="0.5">
      <c r="A25" s="4" t="s">
        <v>778</v>
      </c>
      <c r="C25" s="4">
        <v>1865</v>
      </c>
      <c r="D25" s="4" t="s">
        <v>779</v>
      </c>
      <c r="E25" s="4" t="s">
        <v>23</v>
      </c>
      <c r="F25" s="4" t="s">
        <v>780</v>
      </c>
      <c r="G25" s="4" t="s">
        <v>779</v>
      </c>
      <c r="H25" s="4" t="s">
        <v>19</v>
      </c>
      <c r="I25" s="4" t="s">
        <v>20</v>
      </c>
      <c r="J25" s="9">
        <v>325</v>
      </c>
      <c r="K25" s="9">
        <v>335</v>
      </c>
      <c r="M25" s="9">
        <f>K25-J25</f>
        <v>10</v>
      </c>
      <c r="N25" s="10">
        <f>K25/J25-1</f>
        <v>3.076923076923066E-2</v>
      </c>
      <c r="P25" s="11">
        <v>1.8502704241389126E-2</v>
      </c>
      <c r="Q25" s="11">
        <v>1.821642196846112E-2</v>
      </c>
    </row>
    <row r="26" spans="1:17" s="4" customFormat="1" ht="12.9" customHeight="1" x14ac:dyDescent="0.5">
      <c r="A26" s="4" t="s">
        <v>781</v>
      </c>
      <c r="C26" s="4">
        <v>1874</v>
      </c>
      <c r="D26" s="4" t="s">
        <v>782</v>
      </c>
      <c r="E26" s="4" t="s">
        <v>23</v>
      </c>
      <c r="F26" s="4" t="s">
        <v>783</v>
      </c>
      <c r="G26" s="4" t="s">
        <v>782</v>
      </c>
      <c r="H26" s="4" t="s">
        <v>19</v>
      </c>
      <c r="I26" s="4" t="s">
        <v>20</v>
      </c>
      <c r="J26" s="9">
        <v>830</v>
      </c>
      <c r="K26" s="9">
        <v>910</v>
      </c>
      <c r="M26" s="9">
        <f>K26-J26</f>
        <v>80</v>
      </c>
      <c r="N26" s="10">
        <f>K26/J26-1</f>
        <v>9.6385542168674787E-2</v>
      </c>
      <c r="P26" s="11">
        <v>4.7253060062624537E-2</v>
      </c>
      <c r="Q26" s="11">
        <v>4.9483414899401848E-2</v>
      </c>
    </row>
    <row r="27" spans="1:17" s="4" customFormat="1" ht="12.9" customHeight="1" x14ac:dyDescent="0.5">
      <c r="A27" s="4" t="s">
        <v>784</v>
      </c>
      <c r="C27" s="4">
        <v>1882</v>
      </c>
      <c r="D27" s="4" t="s">
        <v>785</v>
      </c>
      <c r="E27" s="4" t="s">
        <v>23</v>
      </c>
      <c r="F27" s="4" t="s">
        <v>786</v>
      </c>
      <c r="G27" s="4" t="s">
        <v>785</v>
      </c>
      <c r="H27" s="4" t="s">
        <v>19</v>
      </c>
      <c r="I27" s="4" t="s">
        <v>20</v>
      </c>
      <c r="J27" s="9">
        <v>1845</v>
      </c>
      <c r="K27" s="9">
        <v>2145</v>
      </c>
      <c r="M27" s="9">
        <f>K27-J27</f>
        <v>300</v>
      </c>
      <c r="N27" s="10">
        <f>K27/J27-1</f>
        <v>0.16260162601626016</v>
      </c>
      <c r="P27" s="11">
        <v>0.10503842869342442</v>
      </c>
      <c r="Q27" s="11">
        <v>0.1166394779771615</v>
      </c>
    </row>
    <row r="28" spans="1:17" s="4" customFormat="1" ht="12.9" customHeight="1" x14ac:dyDescent="0.5">
      <c r="A28" s="4" t="s">
        <v>787</v>
      </c>
      <c r="C28" s="4">
        <v>1886</v>
      </c>
      <c r="D28" s="4" t="s">
        <v>788</v>
      </c>
      <c r="E28" s="4" t="s">
        <v>23</v>
      </c>
      <c r="F28" s="4" t="s">
        <v>789</v>
      </c>
      <c r="G28" s="4" t="s">
        <v>788</v>
      </c>
      <c r="H28" s="4" t="s">
        <v>19</v>
      </c>
      <c r="I28" s="4" t="s">
        <v>20</v>
      </c>
      <c r="J28" s="9">
        <v>325</v>
      </c>
      <c r="K28" s="9">
        <v>345</v>
      </c>
      <c r="M28" s="9">
        <f>K28-J28</f>
        <v>20</v>
      </c>
      <c r="N28" s="10">
        <f>K28/J28-1</f>
        <v>6.1538461538461542E-2</v>
      </c>
      <c r="P28" s="11">
        <v>1.8502704241389126E-2</v>
      </c>
      <c r="Q28" s="11">
        <v>1.8760195758564437E-2</v>
      </c>
    </row>
    <row r="29" spans="1:17" s="4" customFormat="1" ht="12.9" customHeight="1" x14ac:dyDescent="0.5">
      <c r="A29" s="4" t="s">
        <v>790</v>
      </c>
      <c r="C29" s="4">
        <v>1892</v>
      </c>
      <c r="D29" s="4" t="s">
        <v>791</v>
      </c>
      <c r="E29" s="4" t="s">
        <v>23</v>
      </c>
      <c r="F29" s="4" t="s">
        <v>792</v>
      </c>
      <c r="G29" s="4" t="s">
        <v>791</v>
      </c>
      <c r="H29" s="4" t="s">
        <v>19</v>
      </c>
      <c r="I29" s="4" t="s">
        <v>20</v>
      </c>
      <c r="J29" s="9">
        <v>295</v>
      </c>
      <c r="K29" s="9">
        <v>265</v>
      </c>
      <c r="M29" s="9">
        <f>K29-J29</f>
        <v>-30</v>
      </c>
      <c r="N29" s="10">
        <f>K29/J29-1</f>
        <v>-0.10169491525423724</v>
      </c>
      <c r="P29" s="11">
        <v>1.6794762311414746E-2</v>
      </c>
      <c r="Q29" s="11">
        <v>1.4410005437737902E-2</v>
      </c>
    </row>
    <row r="30" spans="1:17" s="4" customFormat="1" ht="12.9" customHeight="1" x14ac:dyDescent="0.5">
      <c r="A30" s="4" t="s">
        <v>793</v>
      </c>
      <c r="C30" s="4">
        <v>1897</v>
      </c>
      <c r="D30" s="4" t="s">
        <v>794</v>
      </c>
      <c r="E30" s="4" t="s">
        <v>23</v>
      </c>
      <c r="F30" s="4" t="s">
        <v>795</v>
      </c>
      <c r="G30" s="4" t="s">
        <v>796</v>
      </c>
      <c r="H30" s="4" t="s">
        <v>19</v>
      </c>
      <c r="I30" s="4" t="s">
        <v>20</v>
      </c>
      <c r="J30" s="9">
        <v>2305</v>
      </c>
      <c r="K30" s="9">
        <v>2325</v>
      </c>
      <c r="M30" s="9">
        <f>K30-J30</f>
        <v>20</v>
      </c>
      <c r="N30" s="10">
        <f>K30/J30-1</f>
        <v>8.6767895878525625E-3</v>
      </c>
      <c r="P30" s="11">
        <v>0.13122687161969826</v>
      </c>
      <c r="Q30" s="11">
        <v>0.12642740619902121</v>
      </c>
    </row>
    <row r="31" spans="1:17" s="4" customFormat="1" ht="12.9" customHeight="1" x14ac:dyDescent="0.5">
      <c r="A31" s="4" t="s">
        <v>797</v>
      </c>
      <c r="C31" s="4">
        <v>1905</v>
      </c>
      <c r="D31" s="4" t="s">
        <v>798</v>
      </c>
      <c r="E31" s="4" t="s">
        <v>23</v>
      </c>
      <c r="F31" s="4" t="s">
        <v>799</v>
      </c>
      <c r="G31" s="4" t="s">
        <v>798</v>
      </c>
      <c r="H31" s="4" t="s">
        <v>19</v>
      </c>
      <c r="I31" s="4" t="s">
        <v>20</v>
      </c>
      <c r="J31" s="9">
        <v>180</v>
      </c>
      <c r="K31" s="9">
        <v>225</v>
      </c>
      <c r="M31" s="9">
        <f>K31-J31</f>
        <v>45</v>
      </c>
      <c r="N31" s="10">
        <f>K31/J31-1</f>
        <v>0.25</v>
      </c>
      <c r="P31" s="11">
        <v>1.0247651579846286E-2</v>
      </c>
      <c r="Q31" s="11">
        <v>1.2234910277324634E-2</v>
      </c>
    </row>
    <row r="32" spans="1:17" s="4" customFormat="1" ht="12.9" customHeight="1" x14ac:dyDescent="0.5">
      <c r="A32" s="4" t="s">
        <v>800</v>
      </c>
      <c r="C32" s="4">
        <v>1908</v>
      </c>
      <c r="D32" s="4" t="s">
        <v>801</v>
      </c>
      <c r="E32" s="4" t="s">
        <v>23</v>
      </c>
      <c r="F32" s="4" t="s">
        <v>802</v>
      </c>
      <c r="G32" s="4" t="s">
        <v>801</v>
      </c>
      <c r="H32" s="4" t="s">
        <v>19</v>
      </c>
      <c r="I32" s="4" t="s">
        <v>20</v>
      </c>
      <c r="J32" s="9">
        <v>1585</v>
      </c>
      <c r="K32" s="9">
        <v>1675</v>
      </c>
      <c r="M32" s="9">
        <f>K32-J32</f>
        <v>90</v>
      </c>
      <c r="N32" s="10">
        <f>K32/J32-1</f>
        <v>5.6782334384858135E-2</v>
      </c>
      <c r="P32" s="11">
        <v>9.0236265300313118E-2</v>
      </c>
      <c r="Q32" s="11">
        <v>9.1082109842305595E-2</v>
      </c>
    </row>
    <row r="33" spans="1:17" s="4" customFormat="1" ht="12.9" customHeight="1" x14ac:dyDescent="0.5">
      <c r="A33" s="4" t="s">
        <v>803</v>
      </c>
      <c r="C33" s="4">
        <v>1912</v>
      </c>
      <c r="D33" s="4" t="s">
        <v>804</v>
      </c>
      <c r="E33" s="4" t="s">
        <v>23</v>
      </c>
      <c r="F33" s="4" t="s">
        <v>805</v>
      </c>
      <c r="G33" s="4" t="s">
        <v>804</v>
      </c>
      <c r="H33" s="4" t="s">
        <v>19</v>
      </c>
      <c r="I33" s="4" t="s">
        <v>20</v>
      </c>
      <c r="J33" s="9">
        <v>575</v>
      </c>
      <c r="K33" s="9">
        <v>540</v>
      </c>
      <c r="M33" s="9">
        <f>K33-J33</f>
        <v>-35</v>
      </c>
      <c r="N33" s="10">
        <f>K33/J33-1</f>
        <v>-6.0869565217391286E-2</v>
      </c>
      <c r="P33" s="11">
        <v>3.2735553657842302E-2</v>
      </c>
      <c r="Q33" s="11">
        <v>2.936378466557912E-2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17565</v>
      </c>
      <c r="K4" s="6">
        <v>18390</v>
      </c>
      <c r="M4" s="6">
        <f>K4-J4</f>
        <v>825</v>
      </c>
      <c r="N4" s="7">
        <f>K4/J4-1</f>
        <v>4.6968403074295395E-2</v>
      </c>
    </row>
    <row r="5" spans="1:17" s="4" customFormat="1" ht="12.9" customHeight="1" x14ac:dyDescent="0.5">
      <c r="A5" s="4" t="s">
        <v>813</v>
      </c>
      <c r="C5" s="4">
        <v>2822</v>
      </c>
      <c r="D5" s="4" t="s">
        <v>814</v>
      </c>
      <c r="E5" s="4" t="s">
        <v>183</v>
      </c>
      <c r="F5" s="4" t="s">
        <v>815</v>
      </c>
      <c r="G5" s="4" t="s">
        <v>814</v>
      </c>
      <c r="H5" s="4" t="s">
        <v>19</v>
      </c>
      <c r="I5" s="4" t="s">
        <v>20</v>
      </c>
      <c r="J5" s="9">
        <v>11880</v>
      </c>
      <c r="K5" s="9">
        <v>11730</v>
      </c>
      <c r="M5" s="9">
        <f>K5-J5</f>
        <v>-150</v>
      </c>
      <c r="N5" s="10">
        <f>K5/J5-1</f>
        <v>-1.2626262626262652E-2</v>
      </c>
    </row>
    <row r="6" spans="1:17" s="4" customFormat="1" ht="12.9" customHeight="1" x14ac:dyDescent="0.5">
      <c r="A6" s="4" t="s">
        <v>816</v>
      </c>
      <c r="C6" s="4">
        <v>2823</v>
      </c>
      <c r="D6" s="4" t="s">
        <v>817</v>
      </c>
      <c r="E6" s="4" t="s">
        <v>183</v>
      </c>
      <c r="F6" s="4" t="s">
        <v>818</v>
      </c>
      <c r="G6" s="4" t="s">
        <v>817</v>
      </c>
      <c r="H6" s="4" t="s">
        <v>19</v>
      </c>
      <c r="I6" s="4" t="s">
        <v>20</v>
      </c>
      <c r="J6" s="9">
        <v>11285</v>
      </c>
      <c r="K6" s="9">
        <v>10905</v>
      </c>
      <c r="M6" s="9">
        <f>K6-J6</f>
        <v>-380</v>
      </c>
      <c r="N6" s="10">
        <f>K6/J6-1</f>
        <v>-3.3673017279574613E-2</v>
      </c>
    </row>
    <row r="7" spans="1:17" s="4" customFormat="1" ht="12.9" customHeight="1" x14ac:dyDescent="0.5">
      <c r="A7" s="4" t="s">
        <v>819</v>
      </c>
      <c r="C7" s="4">
        <v>2824</v>
      </c>
      <c r="D7" s="4" t="s">
        <v>820</v>
      </c>
      <c r="E7" s="4" t="s">
        <v>183</v>
      </c>
      <c r="F7" s="4" t="s">
        <v>821</v>
      </c>
      <c r="G7" s="4" t="s">
        <v>820</v>
      </c>
      <c r="H7" s="4" t="s">
        <v>19</v>
      </c>
      <c r="I7" s="4" t="s">
        <v>20</v>
      </c>
      <c r="J7" s="9">
        <v>595</v>
      </c>
      <c r="K7" s="9">
        <v>825</v>
      </c>
      <c r="M7" s="9">
        <f>K7-J7</f>
        <v>230</v>
      </c>
      <c r="N7" s="10">
        <f>K7/J7-1</f>
        <v>0.38655462184873945</v>
      </c>
    </row>
    <row r="8" spans="1:17" s="4" customFormat="1" ht="12.9" customHeight="1" x14ac:dyDescent="0.5">
      <c r="A8" s="4" t="s">
        <v>822</v>
      </c>
      <c r="C8" s="4">
        <v>2825</v>
      </c>
      <c r="D8" s="4" t="s">
        <v>823</v>
      </c>
      <c r="E8" s="4" t="s">
        <v>183</v>
      </c>
      <c r="F8" s="4" t="s">
        <v>824</v>
      </c>
      <c r="G8" s="4" t="s">
        <v>823</v>
      </c>
      <c r="H8" s="4" t="s">
        <v>19</v>
      </c>
      <c r="I8" s="4" t="s">
        <v>20</v>
      </c>
      <c r="J8" s="9">
        <v>5685</v>
      </c>
      <c r="K8" s="9">
        <v>6660</v>
      </c>
      <c r="M8" s="9">
        <f>K8-J8</f>
        <v>975</v>
      </c>
      <c r="N8" s="10">
        <f>K8/J8-1</f>
        <v>0.17150395778364125</v>
      </c>
    </row>
    <row r="9" spans="1:17" s="4" customFormat="1" ht="12.9" customHeight="1" x14ac:dyDescent="0.5">
      <c r="A9" s="4" t="s">
        <v>825</v>
      </c>
      <c r="C9" s="4">
        <v>2826</v>
      </c>
      <c r="D9" s="4" t="s">
        <v>825</v>
      </c>
      <c r="E9" s="4" t="s">
        <v>183</v>
      </c>
      <c r="F9" s="4" t="s">
        <v>826</v>
      </c>
      <c r="G9" s="4" t="s">
        <v>825</v>
      </c>
      <c r="H9" s="4" t="s">
        <v>19</v>
      </c>
      <c r="I9" s="4" t="s">
        <v>20</v>
      </c>
      <c r="J9" s="10">
        <v>0.67600000000000005</v>
      </c>
      <c r="K9" s="10">
        <v>0.63800000000000001</v>
      </c>
      <c r="M9" s="14" t="str">
        <f>TEXT((K9-J9)  * 100,"#,##0.0") &amp; " pts."</f>
        <v>-3.8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0.64200000000000002</v>
      </c>
      <c r="K10" s="10">
        <v>0.59299999999999997</v>
      </c>
      <c r="M10" s="14" t="str">
        <f>TEXT((K10-J10)  * 100,"#,##0.0") &amp; " pts."</f>
        <v>-4.9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0.05</v>
      </c>
      <c r="K11" s="10">
        <v>7.0000000000000007E-2</v>
      </c>
      <c r="M11" s="14" t="str">
        <f>TEXT((K11-J11)  * 100,"#,##0.0") &amp; " pts."</f>
        <v>2.0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8905</v>
      </c>
      <c r="K13" s="6">
        <v>9320</v>
      </c>
      <c r="M13" s="6">
        <f>K13-J13</f>
        <v>415</v>
      </c>
      <c r="N13" s="7">
        <f>K13/J13-1</f>
        <v>4.6603032004491896E-2</v>
      </c>
      <c r="P13" s="8">
        <v>0.50697409621406209</v>
      </c>
      <c r="Q13" s="8">
        <v>0.50679717237629152</v>
      </c>
    </row>
    <row r="14" spans="1:17" s="4" customFormat="1" ht="12.9" customHeight="1" x14ac:dyDescent="0.5">
      <c r="A14" s="4" t="s">
        <v>813</v>
      </c>
      <c r="C14" s="4">
        <v>2830</v>
      </c>
      <c r="D14" s="4" t="s">
        <v>832</v>
      </c>
      <c r="E14" s="4" t="s">
        <v>183</v>
      </c>
      <c r="F14" s="4" t="s">
        <v>815</v>
      </c>
      <c r="G14" s="4" t="s">
        <v>814</v>
      </c>
      <c r="H14" s="4" t="s">
        <v>19</v>
      </c>
      <c r="I14" s="4" t="s">
        <v>96</v>
      </c>
      <c r="J14" s="9">
        <v>6315</v>
      </c>
      <c r="K14" s="9">
        <v>6175</v>
      </c>
      <c r="M14" s="9">
        <f>K14-J14</f>
        <v>-140</v>
      </c>
      <c r="N14" s="10">
        <f>K14/J14-1</f>
        <v>-2.2169437846397466E-2</v>
      </c>
    </row>
    <row r="15" spans="1:17" s="4" customFormat="1" ht="12.9" customHeight="1" x14ac:dyDescent="0.5">
      <c r="A15" s="4" t="s">
        <v>816</v>
      </c>
      <c r="C15" s="4">
        <v>2831</v>
      </c>
      <c r="D15" s="4" t="s">
        <v>816</v>
      </c>
      <c r="E15" s="4" t="s">
        <v>183</v>
      </c>
      <c r="F15" s="4" t="s">
        <v>818</v>
      </c>
      <c r="G15" s="4" t="s">
        <v>817</v>
      </c>
      <c r="H15" s="4" t="s">
        <v>19</v>
      </c>
      <c r="I15" s="4" t="s">
        <v>96</v>
      </c>
      <c r="J15" s="9">
        <v>5930</v>
      </c>
      <c r="K15" s="9">
        <v>5725</v>
      </c>
      <c r="M15" s="9">
        <f>K15-J15</f>
        <v>-205</v>
      </c>
      <c r="N15" s="10">
        <f>K15/J15-1</f>
        <v>-3.4569983136593541E-2</v>
      </c>
    </row>
    <row r="16" spans="1:17" s="4" customFormat="1" ht="12.9" customHeight="1" x14ac:dyDescent="0.5">
      <c r="A16" s="4" t="s">
        <v>819</v>
      </c>
      <c r="C16" s="4">
        <v>2832</v>
      </c>
      <c r="D16" s="4" t="s">
        <v>819</v>
      </c>
      <c r="E16" s="4" t="s">
        <v>183</v>
      </c>
      <c r="F16" s="4" t="s">
        <v>821</v>
      </c>
      <c r="G16" s="4" t="s">
        <v>820</v>
      </c>
      <c r="H16" s="4" t="s">
        <v>19</v>
      </c>
      <c r="I16" s="4" t="s">
        <v>96</v>
      </c>
      <c r="J16" s="9">
        <v>385</v>
      </c>
      <c r="K16" s="9">
        <v>450</v>
      </c>
      <c r="M16" s="9">
        <f>K16-J16</f>
        <v>65</v>
      </c>
      <c r="N16" s="10">
        <f>K16/J16-1</f>
        <v>0.16883116883116878</v>
      </c>
    </row>
    <row r="17" spans="1:17" s="4" customFormat="1" ht="12.9" customHeight="1" x14ac:dyDescent="0.5">
      <c r="A17" s="4" t="s">
        <v>822</v>
      </c>
      <c r="C17" s="4">
        <v>2833</v>
      </c>
      <c r="D17" s="4" t="s">
        <v>833</v>
      </c>
      <c r="E17" s="4" t="s">
        <v>183</v>
      </c>
      <c r="F17" s="4" t="s">
        <v>824</v>
      </c>
      <c r="G17" s="4" t="s">
        <v>823</v>
      </c>
      <c r="H17" s="4" t="s">
        <v>19</v>
      </c>
      <c r="I17" s="4" t="s">
        <v>96</v>
      </c>
      <c r="J17" s="9">
        <v>2590</v>
      </c>
      <c r="K17" s="9">
        <v>3145</v>
      </c>
      <c r="M17" s="9">
        <f>K17-J17</f>
        <v>555</v>
      </c>
      <c r="N17" s="10">
        <f>K17/J17-1</f>
        <v>0.21428571428571419</v>
      </c>
    </row>
    <row r="18" spans="1:17" s="4" customFormat="1" ht="12.9" customHeight="1" x14ac:dyDescent="0.5">
      <c r="A18" s="4" t="s">
        <v>825</v>
      </c>
      <c r="C18" s="4">
        <v>2834</v>
      </c>
      <c r="D18" s="4" t="s">
        <v>834</v>
      </c>
      <c r="E18" s="4" t="s">
        <v>183</v>
      </c>
      <c r="F18" s="4" t="s">
        <v>826</v>
      </c>
      <c r="G18" s="4" t="s">
        <v>825</v>
      </c>
      <c r="H18" s="4" t="s">
        <v>19</v>
      </c>
      <c r="I18" s="4" t="s">
        <v>96</v>
      </c>
      <c r="J18" s="10">
        <v>0.70899999999999996</v>
      </c>
      <c r="K18" s="10">
        <v>0.66300000000000003</v>
      </c>
      <c r="M18" s="14" t="str">
        <f>TEXT((K18-J18)  * 100,"#,##0.0") &amp; " pts."</f>
        <v>-4.6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0.66600000000000004</v>
      </c>
      <c r="K19" s="10">
        <v>0.61399999999999999</v>
      </c>
      <c r="M19" s="14" t="str">
        <f>TEXT((K19-J19)  * 100,"#,##0.0") &amp; " pts."</f>
        <v>-5.2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6.0999999999999999E-2</v>
      </c>
      <c r="K20" s="10">
        <v>7.2999999999999995E-2</v>
      </c>
      <c r="M20" s="14" t="str">
        <f>TEXT((K20-J20)  * 100,"#,##0.0") &amp; " pts."</f>
        <v>1.2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8660</v>
      </c>
      <c r="K22" s="6">
        <v>9070</v>
      </c>
      <c r="M22" s="6">
        <f>K22-J22</f>
        <v>410</v>
      </c>
      <c r="N22" s="7">
        <f>K22/J22-1</f>
        <v>4.7344110854503407E-2</v>
      </c>
      <c r="P22" s="8">
        <v>0.49302590378593797</v>
      </c>
      <c r="Q22" s="8">
        <v>0.49320282762370854</v>
      </c>
    </row>
    <row r="23" spans="1:17" s="4" customFormat="1" ht="12.9" customHeight="1" x14ac:dyDescent="0.5">
      <c r="A23" s="4" t="s">
        <v>813</v>
      </c>
      <c r="C23" s="4">
        <v>2838</v>
      </c>
      <c r="D23" s="4" t="s">
        <v>832</v>
      </c>
      <c r="E23" s="4" t="s">
        <v>183</v>
      </c>
      <c r="F23" s="4" t="s">
        <v>815</v>
      </c>
      <c r="G23" s="4" t="s">
        <v>814</v>
      </c>
      <c r="H23" s="4" t="s">
        <v>19</v>
      </c>
      <c r="I23" s="4" t="s">
        <v>105</v>
      </c>
      <c r="J23" s="9">
        <v>5560</v>
      </c>
      <c r="K23" s="9">
        <v>5555</v>
      </c>
      <c r="M23" s="9">
        <f>K23-J23</f>
        <v>-5</v>
      </c>
      <c r="N23" s="10">
        <f>K23/J23-1</f>
        <v>-8.9928057553956275E-4</v>
      </c>
    </row>
    <row r="24" spans="1:17" s="4" customFormat="1" ht="12.9" customHeight="1" x14ac:dyDescent="0.5">
      <c r="A24" s="4" t="s">
        <v>816</v>
      </c>
      <c r="C24" s="4">
        <v>2839</v>
      </c>
      <c r="D24" s="4" t="s">
        <v>816</v>
      </c>
      <c r="E24" s="4" t="s">
        <v>183</v>
      </c>
      <c r="F24" s="4" t="s">
        <v>818</v>
      </c>
      <c r="G24" s="4" t="s">
        <v>817</v>
      </c>
      <c r="H24" s="4" t="s">
        <v>19</v>
      </c>
      <c r="I24" s="4" t="s">
        <v>105</v>
      </c>
      <c r="J24" s="9">
        <v>5355</v>
      </c>
      <c r="K24" s="9">
        <v>5180</v>
      </c>
      <c r="M24" s="9">
        <f>K24-J24</f>
        <v>-175</v>
      </c>
      <c r="N24" s="10">
        <f>K24/J24-1</f>
        <v>-3.2679738562091498E-2</v>
      </c>
    </row>
    <row r="25" spans="1:17" s="4" customFormat="1" ht="12.9" customHeight="1" x14ac:dyDescent="0.5">
      <c r="A25" s="4" t="s">
        <v>819</v>
      </c>
      <c r="C25" s="4">
        <v>2840</v>
      </c>
      <c r="D25" s="4" t="s">
        <v>819</v>
      </c>
      <c r="E25" s="4" t="s">
        <v>183</v>
      </c>
      <c r="F25" s="4" t="s">
        <v>821</v>
      </c>
      <c r="G25" s="4" t="s">
        <v>820</v>
      </c>
      <c r="H25" s="4" t="s">
        <v>19</v>
      </c>
      <c r="I25" s="4" t="s">
        <v>105</v>
      </c>
      <c r="J25" s="9">
        <v>210</v>
      </c>
      <c r="K25" s="9">
        <v>375</v>
      </c>
      <c r="M25" s="9">
        <f>K25-J25</f>
        <v>165</v>
      </c>
      <c r="N25" s="10">
        <f>K25/J25-1</f>
        <v>0.78571428571428581</v>
      </c>
    </row>
    <row r="26" spans="1:17" s="4" customFormat="1" ht="12.9" customHeight="1" x14ac:dyDescent="0.5">
      <c r="A26" s="4" t="s">
        <v>822</v>
      </c>
      <c r="C26" s="4">
        <v>2841</v>
      </c>
      <c r="D26" s="4" t="s">
        <v>833</v>
      </c>
      <c r="E26" s="4" t="s">
        <v>183</v>
      </c>
      <c r="F26" s="4" t="s">
        <v>824</v>
      </c>
      <c r="G26" s="4" t="s">
        <v>823</v>
      </c>
      <c r="H26" s="4" t="s">
        <v>19</v>
      </c>
      <c r="I26" s="4" t="s">
        <v>105</v>
      </c>
      <c r="J26" s="9">
        <v>3095</v>
      </c>
      <c r="K26" s="9">
        <v>3515</v>
      </c>
      <c r="M26" s="9">
        <f>K26-J26</f>
        <v>420</v>
      </c>
      <c r="N26" s="10">
        <f>K26/J26-1</f>
        <v>0.13570274636510504</v>
      </c>
    </row>
    <row r="27" spans="1:17" s="4" customFormat="1" ht="12.9" customHeight="1" x14ac:dyDescent="0.5">
      <c r="A27" s="4" t="s">
        <v>825</v>
      </c>
      <c r="C27" s="4">
        <v>2842</v>
      </c>
      <c r="D27" s="4" t="s">
        <v>834</v>
      </c>
      <c r="E27" s="4" t="s">
        <v>183</v>
      </c>
      <c r="F27" s="4" t="s">
        <v>826</v>
      </c>
      <c r="G27" s="4" t="s">
        <v>825</v>
      </c>
      <c r="H27" s="4" t="s">
        <v>19</v>
      </c>
      <c r="I27" s="4" t="s">
        <v>105</v>
      </c>
      <c r="J27" s="10">
        <v>0.64200000000000002</v>
      </c>
      <c r="K27" s="10">
        <v>0.61199999999999999</v>
      </c>
      <c r="M27" s="14" t="str">
        <f>TEXT((K27-J27)  * 100,"#,##0.0") &amp; " pts."</f>
        <v>-3.0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0.61799999999999999</v>
      </c>
      <c r="K28" s="10">
        <v>0.57099999999999995</v>
      </c>
      <c r="M28" s="14" t="str">
        <f>TEXT((K28-J28)  * 100,"#,##0.0") &amp; " pts."</f>
        <v>-4.7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3.7999999999999999E-2</v>
      </c>
      <c r="K29" s="10">
        <v>6.8000000000000005E-2</v>
      </c>
      <c r="M29" s="14" t="str">
        <f>TEXT((K29-J29)  * 100,"#,##0.0") &amp; " pts."</f>
        <v>3.0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11880</v>
      </c>
      <c r="K32" s="6">
        <v>11730</v>
      </c>
      <c r="M32" s="6">
        <f>K32-J32</f>
        <v>-150</v>
      </c>
      <c r="N32" s="7">
        <f>K32/J32-1</f>
        <v>-1.2626262626262652E-2</v>
      </c>
    </row>
    <row r="33" spans="1:17" s="4" customFormat="1" ht="14.05" customHeight="1" x14ac:dyDescent="0.5">
      <c r="A33" s="4" t="s">
        <v>845</v>
      </c>
      <c r="C33" s="4">
        <v>2865</v>
      </c>
      <c r="D33" s="4" t="s">
        <v>843</v>
      </c>
      <c r="E33" s="4" t="s">
        <v>183</v>
      </c>
      <c r="F33" s="4" t="s">
        <v>844</v>
      </c>
      <c r="G33" s="4" t="s">
        <v>843</v>
      </c>
      <c r="H33" s="4" t="s">
        <v>19</v>
      </c>
      <c r="I33" s="4" t="s">
        <v>20</v>
      </c>
      <c r="J33" s="9">
        <v>11775</v>
      </c>
      <c r="K33" s="9">
        <v>11530</v>
      </c>
      <c r="M33" s="9">
        <f>K33-J33</f>
        <v>-245</v>
      </c>
      <c r="N33" s="10">
        <f>K33/J33-1</f>
        <v>-2.0806794055201694E-2</v>
      </c>
      <c r="P33" s="11">
        <v>0.99116161616161613</v>
      </c>
      <c r="Q33" s="11">
        <v>0.98294970161977835</v>
      </c>
    </row>
    <row r="34" spans="1:17" s="4" customFormat="1" ht="12.9" customHeight="1" x14ac:dyDescent="0.5">
      <c r="A34" s="4" t="s">
        <v>846</v>
      </c>
      <c r="C34" s="4">
        <v>2866</v>
      </c>
      <c r="D34" s="4" t="s">
        <v>847</v>
      </c>
      <c r="E34" s="4" t="s">
        <v>183</v>
      </c>
      <c r="F34" s="4" t="s">
        <v>848</v>
      </c>
      <c r="G34" s="4" t="s">
        <v>847</v>
      </c>
      <c r="H34" s="4" t="s">
        <v>19</v>
      </c>
      <c r="I34" s="4" t="s">
        <v>20</v>
      </c>
      <c r="J34" s="9">
        <v>10010</v>
      </c>
      <c r="K34" s="9">
        <v>9460</v>
      </c>
      <c r="M34" s="9">
        <f>K34-J34</f>
        <v>-550</v>
      </c>
      <c r="N34" s="10">
        <f>K34/J34-1</f>
        <v>-5.4945054945054972E-2</v>
      </c>
      <c r="P34" s="11">
        <v>0.84259259259259256</v>
      </c>
      <c r="Q34" s="11">
        <v>0.80647911338448419</v>
      </c>
    </row>
    <row r="35" spans="1:17" s="4" customFormat="1" ht="14.05" customHeight="1" x14ac:dyDescent="0.5">
      <c r="A35" s="4" t="s">
        <v>851</v>
      </c>
      <c r="C35" s="4">
        <v>2867</v>
      </c>
      <c r="D35" s="4" t="s">
        <v>849</v>
      </c>
      <c r="E35" s="4" t="s">
        <v>183</v>
      </c>
      <c r="F35" s="4" t="s">
        <v>850</v>
      </c>
      <c r="G35" s="4" t="s">
        <v>849</v>
      </c>
      <c r="H35" s="4" t="s">
        <v>19</v>
      </c>
      <c r="I35" s="4" t="s">
        <v>20</v>
      </c>
      <c r="J35" s="9">
        <v>1765</v>
      </c>
      <c r="K35" s="9">
        <v>2065</v>
      </c>
      <c r="M35" s="9">
        <f>K35-J35</f>
        <v>300</v>
      </c>
      <c r="N35" s="10">
        <f>K35/J35-1</f>
        <v>0.16997167138810187</v>
      </c>
      <c r="P35" s="11">
        <v>0.14856902356902357</v>
      </c>
      <c r="Q35" s="11">
        <v>0.17604433077578857</v>
      </c>
    </row>
    <row r="36" spans="1:17" s="4" customFormat="1" ht="14.05" customHeight="1" x14ac:dyDescent="0.5">
      <c r="A36" s="4" t="s">
        <v>854</v>
      </c>
      <c r="C36" s="4">
        <v>2864</v>
      </c>
      <c r="D36" s="4" t="s">
        <v>852</v>
      </c>
      <c r="E36" s="4" t="s">
        <v>183</v>
      </c>
      <c r="F36" s="4" t="s">
        <v>853</v>
      </c>
      <c r="G36" s="4" t="s">
        <v>852</v>
      </c>
      <c r="H36" s="4" t="s">
        <v>19</v>
      </c>
      <c r="I36" s="4" t="s">
        <v>20</v>
      </c>
      <c r="J36" s="9">
        <v>105</v>
      </c>
      <c r="K36" s="9">
        <v>200</v>
      </c>
      <c r="M36" s="9">
        <f>K36-J36</f>
        <v>95</v>
      </c>
      <c r="N36" s="10">
        <f>K36/J36-1</f>
        <v>0.90476190476190466</v>
      </c>
      <c r="P36" s="11">
        <v>8.8383838383838381E-3</v>
      </c>
      <c r="Q36" s="11">
        <v>1.7050298380221655E-2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6315</v>
      </c>
      <c r="K38" s="6">
        <v>6175</v>
      </c>
      <c r="M38" s="6">
        <f>K38-J38</f>
        <v>-140</v>
      </c>
      <c r="N38" s="7">
        <f>K38/J38-1</f>
        <v>-2.2169437846397466E-2</v>
      </c>
      <c r="P38" s="8">
        <v>0.53156565656565657</v>
      </c>
      <c r="Q38" s="8">
        <v>0.52642796248934354</v>
      </c>
    </row>
    <row r="39" spans="1:17" s="5" customFormat="1" ht="14.05" customHeight="1" x14ac:dyDescent="0.5">
      <c r="A39" s="5" t="s">
        <v>857</v>
      </c>
      <c r="C39" s="5">
        <v>2870</v>
      </c>
      <c r="D39" s="5" t="s">
        <v>856</v>
      </c>
      <c r="E39" s="5" t="s">
        <v>183</v>
      </c>
      <c r="F39" s="5" t="s">
        <v>844</v>
      </c>
      <c r="G39" s="5" t="s">
        <v>843</v>
      </c>
      <c r="H39" s="5" t="s">
        <v>19</v>
      </c>
      <c r="I39" s="5" t="s">
        <v>96</v>
      </c>
      <c r="J39" s="6">
        <v>6255</v>
      </c>
      <c r="K39" s="6">
        <v>6070</v>
      </c>
      <c r="M39" s="6">
        <f>K39-J39</f>
        <v>-185</v>
      </c>
      <c r="N39" s="7">
        <f>K39/J39-1</f>
        <v>-2.9576338928856916E-2</v>
      </c>
      <c r="P39" s="8">
        <v>0.52651515151515149</v>
      </c>
      <c r="Q39" s="8">
        <v>0.51747655583972718</v>
      </c>
    </row>
    <row r="40" spans="1:17" s="4" customFormat="1" ht="12.9" customHeight="1" x14ac:dyDescent="0.5">
      <c r="A40" s="4" t="s">
        <v>846</v>
      </c>
      <c r="C40" s="4">
        <v>2871</v>
      </c>
      <c r="D40" s="4" t="s">
        <v>846</v>
      </c>
      <c r="E40" s="4" t="s">
        <v>183</v>
      </c>
      <c r="F40" s="4" t="s">
        <v>848</v>
      </c>
      <c r="G40" s="4" t="s">
        <v>847</v>
      </c>
      <c r="H40" s="4" t="s">
        <v>19</v>
      </c>
      <c r="I40" s="4" t="s">
        <v>96</v>
      </c>
      <c r="J40" s="9">
        <v>5075</v>
      </c>
      <c r="K40" s="9">
        <v>4740</v>
      </c>
      <c r="M40" s="9">
        <f>K40-J40</f>
        <v>-335</v>
      </c>
      <c r="N40" s="10">
        <f>K40/J40-1</f>
        <v>-6.6009852216748821E-2</v>
      </c>
      <c r="P40" s="11">
        <v>0.42718855218855217</v>
      </c>
      <c r="Q40" s="11">
        <v>0.40409207161125321</v>
      </c>
    </row>
    <row r="41" spans="1:17" s="4" customFormat="1" ht="14.05" customHeight="1" x14ac:dyDescent="0.5">
      <c r="A41" s="4" t="s">
        <v>851</v>
      </c>
      <c r="C41" s="4">
        <v>2872</v>
      </c>
      <c r="D41" s="4" t="s">
        <v>858</v>
      </c>
      <c r="E41" s="4" t="s">
        <v>183</v>
      </c>
      <c r="F41" s="4" t="s">
        <v>850</v>
      </c>
      <c r="G41" s="4" t="s">
        <v>849</v>
      </c>
      <c r="H41" s="4" t="s">
        <v>19</v>
      </c>
      <c r="I41" s="4" t="s">
        <v>96</v>
      </c>
      <c r="J41" s="9">
        <v>1180</v>
      </c>
      <c r="K41" s="9">
        <v>1330</v>
      </c>
      <c r="M41" s="9">
        <f>K41-J41</f>
        <v>150</v>
      </c>
      <c r="N41" s="10">
        <f>K41/J41-1</f>
        <v>0.12711864406779672</v>
      </c>
      <c r="P41" s="11">
        <v>9.9326599326599332E-2</v>
      </c>
      <c r="Q41" s="11">
        <v>0.113384484228474</v>
      </c>
    </row>
    <row r="42" spans="1:17" s="4" customFormat="1" ht="14.05" customHeight="1" x14ac:dyDescent="0.5">
      <c r="A42" s="4" t="s">
        <v>854</v>
      </c>
      <c r="C42" s="4">
        <v>2869</v>
      </c>
      <c r="D42" s="4" t="s">
        <v>859</v>
      </c>
      <c r="E42" s="4" t="s">
        <v>183</v>
      </c>
      <c r="F42" s="4" t="s">
        <v>853</v>
      </c>
      <c r="G42" s="4" t="s">
        <v>852</v>
      </c>
      <c r="H42" s="4" t="s">
        <v>19</v>
      </c>
      <c r="I42" s="4" t="s">
        <v>96</v>
      </c>
      <c r="J42" s="9">
        <v>60</v>
      </c>
      <c r="K42" s="9">
        <v>105</v>
      </c>
      <c r="M42" s="9">
        <f>K42-J42</f>
        <v>45</v>
      </c>
      <c r="N42" s="10">
        <f>K42/J42-1</f>
        <v>0.75</v>
      </c>
      <c r="P42" s="11">
        <v>5.0505050505050509E-3</v>
      </c>
      <c r="Q42" s="11">
        <v>8.9514066496163679E-3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5560</v>
      </c>
      <c r="K44" s="6">
        <v>5555</v>
      </c>
      <c r="M44" s="6">
        <f>K44-J44</f>
        <v>-5</v>
      </c>
      <c r="N44" s="7">
        <f>K44/J44-1</f>
        <v>-8.9928057553956275E-4</v>
      </c>
      <c r="P44" s="8">
        <v>0.46801346801346799</v>
      </c>
      <c r="Q44" s="8">
        <v>0.47357203751065646</v>
      </c>
    </row>
    <row r="45" spans="1:17" s="5" customFormat="1" ht="14.05" customHeight="1" x14ac:dyDescent="0.5">
      <c r="A45" s="5" t="s">
        <v>857</v>
      </c>
      <c r="C45" s="5">
        <v>2875</v>
      </c>
      <c r="D45" s="5" t="s">
        <v>856</v>
      </c>
      <c r="E45" s="5" t="s">
        <v>183</v>
      </c>
      <c r="F45" s="5" t="s">
        <v>844</v>
      </c>
      <c r="G45" s="5" t="s">
        <v>843</v>
      </c>
      <c r="H45" s="5" t="s">
        <v>19</v>
      </c>
      <c r="I45" s="5" t="s">
        <v>105</v>
      </c>
      <c r="J45" s="6">
        <v>5525</v>
      </c>
      <c r="K45" s="6">
        <v>5460</v>
      </c>
      <c r="M45" s="6">
        <f>K45-J45</f>
        <v>-65</v>
      </c>
      <c r="N45" s="7">
        <f>K45/J45-1</f>
        <v>-1.1764705882352899E-2</v>
      </c>
      <c r="P45" s="8">
        <v>0.46506734006734007</v>
      </c>
      <c r="Q45" s="8">
        <v>0.46547314578005117</v>
      </c>
    </row>
    <row r="46" spans="1:17" s="4" customFormat="1" ht="12.9" customHeight="1" x14ac:dyDescent="0.5">
      <c r="A46" s="4" t="s">
        <v>846</v>
      </c>
      <c r="C46" s="4">
        <v>2876</v>
      </c>
      <c r="D46" s="4" t="s">
        <v>846</v>
      </c>
      <c r="E46" s="4" t="s">
        <v>183</v>
      </c>
      <c r="F46" s="4" t="s">
        <v>848</v>
      </c>
      <c r="G46" s="4" t="s">
        <v>847</v>
      </c>
      <c r="H46" s="4" t="s">
        <v>19</v>
      </c>
      <c r="I46" s="4" t="s">
        <v>105</v>
      </c>
      <c r="J46" s="9">
        <v>4935</v>
      </c>
      <c r="K46" s="9">
        <v>4725</v>
      </c>
      <c r="M46" s="9">
        <f>K46-J46</f>
        <v>-210</v>
      </c>
      <c r="N46" s="10">
        <f>K46/J46-1</f>
        <v>-4.2553191489361653E-2</v>
      </c>
      <c r="P46" s="11">
        <v>0.41540404040404039</v>
      </c>
      <c r="Q46" s="11">
        <v>0.40281329923273657</v>
      </c>
    </row>
    <row r="47" spans="1:17" s="4" customFormat="1" ht="14.05" customHeight="1" x14ac:dyDescent="0.5">
      <c r="A47" s="4" t="s">
        <v>851</v>
      </c>
      <c r="C47" s="4">
        <v>2877</v>
      </c>
      <c r="D47" s="4" t="s">
        <v>858</v>
      </c>
      <c r="E47" s="4" t="s">
        <v>183</v>
      </c>
      <c r="F47" s="4" t="s">
        <v>850</v>
      </c>
      <c r="G47" s="4" t="s">
        <v>849</v>
      </c>
      <c r="H47" s="4" t="s">
        <v>19</v>
      </c>
      <c r="I47" s="4" t="s">
        <v>105</v>
      </c>
      <c r="J47" s="9">
        <v>590</v>
      </c>
      <c r="K47" s="9">
        <v>735</v>
      </c>
      <c r="M47" s="9">
        <f>K47-J47</f>
        <v>145</v>
      </c>
      <c r="N47" s="10">
        <f>K47/J47-1</f>
        <v>0.24576271186440679</v>
      </c>
      <c r="P47" s="11">
        <v>4.9663299663299666E-2</v>
      </c>
      <c r="Q47" s="11">
        <v>6.2659846547314574E-2</v>
      </c>
    </row>
    <row r="48" spans="1:17" s="4" customFormat="1" ht="14.05" customHeight="1" x14ac:dyDescent="0.5">
      <c r="A48" s="4" t="s">
        <v>854</v>
      </c>
      <c r="C48" s="4">
        <v>2874</v>
      </c>
      <c r="D48" s="4" t="s">
        <v>859</v>
      </c>
      <c r="E48" s="4" t="s">
        <v>183</v>
      </c>
      <c r="F48" s="4" t="s">
        <v>853</v>
      </c>
      <c r="G48" s="4" t="s">
        <v>852</v>
      </c>
      <c r="H48" s="4" t="s">
        <v>19</v>
      </c>
      <c r="I48" s="4" t="s">
        <v>105</v>
      </c>
      <c r="J48" s="9">
        <v>40</v>
      </c>
      <c r="K48" s="9">
        <v>95</v>
      </c>
      <c r="M48" s="9">
        <f>K48-J48</f>
        <v>55</v>
      </c>
      <c r="N48" s="10">
        <f>K48/J48-1</f>
        <v>1.375</v>
      </c>
      <c r="P48" s="11">
        <v>3.3670033670033669E-3</v>
      </c>
      <c r="Q48" s="11">
        <v>8.098891730605285E-3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11880</v>
      </c>
      <c r="K4" s="6">
        <v>11730</v>
      </c>
      <c r="M4" s="6">
        <f>K4-J4</f>
        <v>-150</v>
      </c>
      <c r="N4" s="7">
        <f>K4/J4-1</f>
        <v>-1.2626262626262652E-2</v>
      </c>
    </row>
    <row r="5" spans="1:17" s="4" customFormat="1" ht="14.05" customHeight="1" x14ac:dyDescent="0.5">
      <c r="A5" s="4" t="s">
        <v>868</v>
      </c>
      <c r="C5" s="4">
        <v>2879</v>
      </c>
      <c r="D5" s="4" t="s">
        <v>866</v>
      </c>
      <c r="E5" s="4" t="s">
        <v>183</v>
      </c>
      <c r="F5" s="4" t="s">
        <v>867</v>
      </c>
      <c r="G5" s="4" t="s">
        <v>866</v>
      </c>
      <c r="H5" s="4" t="s">
        <v>19</v>
      </c>
      <c r="I5" s="4" t="s">
        <v>20</v>
      </c>
      <c r="J5" s="9">
        <v>100</v>
      </c>
      <c r="K5" s="9">
        <v>200</v>
      </c>
      <c r="M5" s="9">
        <f>K5-J5</f>
        <v>100</v>
      </c>
      <c r="N5" s="10">
        <f>K5/J5-1</f>
        <v>1</v>
      </c>
      <c r="P5" s="11">
        <v>8.4175084175084174E-3</v>
      </c>
      <c r="Q5" s="11">
        <v>1.7050298380221655E-2</v>
      </c>
    </row>
    <row r="6" spans="1:17" s="4" customFormat="1" ht="14.05" customHeight="1" x14ac:dyDescent="0.5">
      <c r="A6" s="4" t="s">
        <v>871</v>
      </c>
      <c r="C6" s="4">
        <v>2880</v>
      </c>
      <c r="D6" s="4" t="s">
        <v>869</v>
      </c>
      <c r="E6" s="4" t="s">
        <v>183</v>
      </c>
      <c r="F6" s="4" t="s">
        <v>870</v>
      </c>
      <c r="G6" s="4" t="s">
        <v>869</v>
      </c>
      <c r="H6" s="4" t="s">
        <v>19</v>
      </c>
      <c r="I6" s="4" t="s">
        <v>20</v>
      </c>
      <c r="J6" s="9">
        <v>11775</v>
      </c>
      <c r="K6" s="9">
        <v>11530</v>
      </c>
      <c r="M6" s="9">
        <f>K6-J6</f>
        <v>-245</v>
      </c>
      <c r="N6" s="10">
        <f>K6/J6-1</f>
        <v>-2.0806794055201694E-2</v>
      </c>
      <c r="P6" s="11">
        <v>0.99116161616161613</v>
      </c>
      <c r="Q6" s="11">
        <v>0.98294970161977835</v>
      </c>
    </row>
    <row r="7" spans="1:17" s="4" customFormat="1" ht="12.9" customHeight="1" x14ac:dyDescent="0.5">
      <c r="A7" s="4" t="s">
        <v>872</v>
      </c>
      <c r="C7" s="4">
        <v>2881</v>
      </c>
      <c r="D7" s="4" t="s">
        <v>873</v>
      </c>
      <c r="E7" s="4" t="s">
        <v>183</v>
      </c>
      <c r="F7" s="4" t="s">
        <v>874</v>
      </c>
      <c r="G7" s="4" t="s">
        <v>875</v>
      </c>
      <c r="H7" s="4" t="s">
        <v>19</v>
      </c>
      <c r="I7" s="4" t="s">
        <v>20</v>
      </c>
      <c r="J7" s="9">
        <v>1735</v>
      </c>
      <c r="K7" s="9">
        <v>290</v>
      </c>
      <c r="M7" s="9">
        <f>K7-J7</f>
        <v>-1445</v>
      </c>
      <c r="N7" s="10">
        <f>K7/J7-1</f>
        <v>-0.83285302593659938</v>
      </c>
      <c r="P7" s="11">
        <v>0.14604377104377103</v>
      </c>
      <c r="Q7" s="11">
        <v>2.4722932651321399E-2</v>
      </c>
    </row>
    <row r="8" spans="1:17" s="4" customFormat="1" ht="12.9" customHeight="1" x14ac:dyDescent="0.5">
      <c r="A8" s="4" t="s">
        <v>876</v>
      </c>
      <c r="C8" s="4">
        <v>2882</v>
      </c>
      <c r="D8" s="4" t="s">
        <v>877</v>
      </c>
      <c r="E8" s="4" t="s">
        <v>183</v>
      </c>
      <c r="F8" s="4" t="s">
        <v>878</v>
      </c>
      <c r="G8" s="4" t="s">
        <v>877</v>
      </c>
      <c r="H8" s="4" t="s">
        <v>19</v>
      </c>
      <c r="I8" s="4" t="s">
        <v>20</v>
      </c>
      <c r="J8" s="9">
        <v>1905</v>
      </c>
      <c r="K8" s="9">
        <v>2080</v>
      </c>
      <c r="M8" s="9">
        <f>K8-J8</f>
        <v>175</v>
      </c>
      <c r="N8" s="10">
        <f>K8/J8-1</f>
        <v>9.1863517060367439E-2</v>
      </c>
      <c r="P8" s="11">
        <v>0.16035353535353536</v>
      </c>
      <c r="Q8" s="11">
        <v>0.17732310315430519</v>
      </c>
    </row>
    <row r="9" spans="1:17" s="4" customFormat="1" ht="12.9" customHeight="1" x14ac:dyDescent="0.5">
      <c r="A9" s="4" t="s">
        <v>879</v>
      </c>
      <c r="C9" s="4">
        <v>2883</v>
      </c>
      <c r="D9" s="4" t="s">
        <v>880</v>
      </c>
      <c r="E9" s="4" t="s">
        <v>183</v>
      </c>
      <c r="F9" s="4" t="s">
        <v>881</v>
      </c>
      <c r="G9" s="4" t="s">
        <v>880</v>
      </c>
      <c r="H9" s="4" t="s">
        <v>19</v>
      </c>
      <c r="I9" s="4" t="s">
        <v>20</v>
      </c>
      <c r="J9" s="9">
        <v>665</v>
      </c>
      <c r="K9" s="9">
        <v>660</v>
      </c>
      <c r="M9" s="9">
        <f>K9-J9</f>
        <v>-5</v>
      </c>
      <c r="N9" s="10">
        <f>K9/J9-1</f>
        <v>-7.5187969924812581E-3</v>
      </c>
      <c r="P9" s="11">
        <v>5.5976430976430978E-2</v>
      </c>
      <c r="Q9" s="11">
        <v>5.6265984654731455E-2</v>
      </c>
    </row>
    <row r="10" spans="1:17" s="4" customFormat="1" ht="12.9" customHeight="1" x14ac:dyDescent="0.5">
      <c r="A10" s="4" t="s">
        <v>882</v>
      </c>
      <c r="C10" s="4">
        <v>2884</v>
      </c>
      <c r="D10" s="4" t="s">
        <v>883</v>
      </c>
      <c r="E10" s="4" t="s">
        <v>183</v>
      </c>
      <c r="F10" s="4" t="s">
        <v>884</v>
      </c>
      <c r="G10" s="4" t="s">
        <v>883</v>
      </c>
      <c r="H10" s="4" t="s">
        <v>19</v>
      </c>
      <c r="I10" s="4" t="s">
        <v>20</v>
      </c>
      <c r="J10" s="9">
        <v>905</v>
      </c>
      <c r="K10" s="9">
        <v>930</v>
      </c>
      <c r="M10" s="9">
        <f>K10-J10</f>
        <v>25</v>
      </c>
      <c r="N10" s="10">
        <f>K10/J10-1</f>
        <v>2.7624309392265234E-2</v>
      </c>
      <c r="P10" s="11">
        <v>7.6178451178451179E-2</v>
      </c>
      <c r="Q10" s="11">
        <v>7.9283887468030695E-2</v>
      </c>
    </row>
    <row r="11" spans="1:17" s="4" customFormat="1" ht="12.9" customHeight="1" x14ac:dyDescent="0.5">
      <c r="A11" s="4" t="s">
        <v>885</v>
      </c>
      <c r="C11" s="4">
        <v>2885</v>
      </c>
      <c r="D11" s="4" t="s">
        <v>886</v>
      </c>
      <c r="E11" s="4" t="s">
        <v>183</v>
      </c>
      <c r="F11" s="4" t="s">
        <v>887</v>
      </c>
      <c r="G11" s="4" t="s">
        <v>886</v>
      </c>
      <c r="H11" s="4" t="s">
        <v>19</v>
      </c>
      <c r="I11" s="4" t="s">
        <v>20</v>
      </c>
      <c r="J11" s="9">
        <v>1470</v>
      </c>
      <c r="K11" s="9">
        <v>1690</v>
      </c>
      <c r="M11" s="9">
        <f>K11-J11</f>
        <v>220</v>
      </c>
      <c r="N11" s="10">
        <f>K11/J11-1</f>
        <v>0.14965986394557818</v>
      </c>
      <c r="P11" s="11">
        <v>0.12373737373737374</v>
      </c>
      <c r="Q11" s="11">
        <v>0.14407502131287298</v>
      </c>
    </row>
    <row r="12" spans="1:17" s="4" customFormat="1" ht="12.9" customHeight="1" x14ac:dyDescent="0.5">
      <c r="A12" s="4" t="s">
        <v>888</v>
      </c>
      <c r="C12" s="4">
        <v>2886</v>
      </c>
      <c r="D12" s="4" t="s">
        <v>889</v>
      </c>
      <c r="E12" s="4" t="s">
        <v>183</v>
      </c>
      <c r="F12" s="4" t="s">
        <v>890</v>
      </c>
      <c r="G12" s="4" t="s">
        <v>889</v>
      </c>
      <c r="H12" s="4" t="s">
        <v>19</v>
      </c>
      <c r="I12" s="4" t="s">
        <v>20</v>
      </c>
      <c r="J12" s="9">
        <v>220</v>
      </c>
      <c r="K12" s="9">
        <v>230</v>
      </c>
      <c r="M12" s="9">
        <f>K12-J12</f>
        <v>10</v>
      </c>
      <c r="N12" s="10">
        <f>K12/J12-1</f>
        <v>4.5454545454545414E-2</v>
      </c>
      <c r="P12" s="11">
        <v>1.8518518518518517E-2</v>
      </c>
      <c r="Q12" s="11">
        <v>1.9607843137254902E-2</v>
      </c>
    </row>
    <row r="13" spans="1:17" s="4" customFormat="1" ht="12.9" customHeight="1" x14ac:dyDescent="0.5">
      <c r="A13" s="4" t="s">
        <v>891</v>
      </c>
      <c r="C13" s="4">
        <v>2887</v>
      </c>
      <c r="D13" s="4" t="s">
        <v>892</v>
      </c>
      <c r="E13" s="4" t="s">
        <v>183</v>
      </c>
      <c r="F13" s="4" t="s">
        <v>893</v>
      </c>
      <c r="G13" s="4" t="s">
        <v>892</v>
      </c>
      <c r="H13" s="4" t="s">
        <v>19</v>
      </c>
      <c r="I13" s="4" t="s">
        <v>20</v>
      </c>
      <c r="J13" s="9">
        <v>2305</v>
      </c>
      <c r="K13" s="9">
        <v>2350</v>
      </c>
      <c r="M13" s="9">
        <f>K13-J13</f>
        <v>45</v>
      </c>
      <c r="N13" s="10">
        <f>K13/J13-1</f>
        <v>1.952277657266821E-2</v>
      </c>
      <c r="P13" s="11">
        <v>0.19402356902356901</v>
      </c>
      <c r="Q13" s="11">
        <v>0.20034100596760443</v>
      </c>
    </row>
    <row r="14" spans="1:17" s="4" customFormat="1" ht="12.9" customHeight="1" x14ac:dyDescent="0.5">
      <c r="A14" s="4" t="s">
        <v>894</v>
      </c>
      <c r="C14" s="4">
        <v>2888</v>
      </c>
      <c r="D14" s="4" t="s">
        <v>895</v>
      </c>
      <c r="E14" s="4" t="s">
        <v>183</v>
      </c>
      <c r="F14" s="4" t="s">
        <v>896</v>
      </c>
      <c r="G14" s="4" t="s">
        <v>895</v>
      </c>
      <c r="H14" s="4" t="s">
        <v>19</v>
      </c>
      <c r="I14" s="4" t="s">
        <v>20</v>
      </c>
      <c r="J14" s="9">
        <v>2035</v>
      </c>
      <c r="K14" s="9">
        <v>2580</v>
      </c>
      <c r="M14" s="9">
        <f>K14-J14</f>
        <v>545</v>
      </c>
      <c r="N14" s="10">
        <f>K14/J14-1</f>
        <v>0.26781326781326786</v>
      </c>
      <c r="P14" s="11">
        <v>0.17129629629629631</v>
      </c>
      <c r="Q14" s="11">
        <v>0.21994884910485935</v>
      </c>
    </row>
    <row r="15" spans="1:17" s="4" customFormat="1" ht="12.9" customHeight="1" x14ac:dyDescent="0.5">
      <c r="A15" s="4" t="s">
        <v>897</v>
      </c>
      <c r="C15" s="4">
        <v>2889</v>
      </c>
      <c r="D15" s="4" t="s">
        <v>898</v>
      </c>
      <c r="E15" s="4" t="s">
        <v>183</v>
      </c>
      <c r="F15" s="4" t="s">
        <v>899</v>
      </c>
      <c r="G15" s="4" t="s">
        <v>898</v>
      </c>
      <c r="H15" s="4" t="s">
        <v>19</v>
      </c>
      <c r="I15" s="4" t="s">
        <v>20</v>
      </c>
      <c r="J15" s="9">
        <v>265</v>
      </c>
      <c r="K15" s="9">
        <v>380</v>
      </c>
      <c r="M15" s="9">
        <f>K15-J15</f>
        <v>115</v>
      </c>
      <c r="N15" s="10">
        <f>K15/J15-1</f>
        <v>0.4339622641509433</v>
      </c>
      <c r="P15" s="11">
        <v>2.2306397306397305E-2</v>
      </c>
      <c r="Q15" s="11">
        <v>3.239556692242114E-2</v>
      </c>
    </row>
    <row r="16" spans="1:17" s="4" customFormat="1" ht="12.9" customHeight="1" x14ac:dyDescent="0.5">
      <c r="A16" s="4" t="s">
        <v>900</v>
      </c>
      <c r="C16" s="4">
        <v>2890</v>
      </c>
      <c r="D16" s="4" t="s">
        <v>901</v>
      </c>
      <c r="E16" s="4" t="s">
        <v>183</v>
      </c>
      <c r="F16" s="4" t="s">
        <v>902</v>
      </c>
      <c r="G16" s="4" t="s">
        <v>901</v>
      </c>
      <c r="H16" s="4" t="s">
        <v>19</v>
      </c>
      <c r="I16" s="4" t="s">
        <v>20</v>
      </c>
      <c r="J16" s="9">
        <v>275</v>
      </c>
      <c r="K16" s="9">
        <v>330</v>
      </c>
      <c r="M16" s="9">
        <f>K16-J16</f>
        <v>55</v>
      </c>
      <c r="N16" s="10">
        <f>K16/J16-1</f>
        <v>0.19999999999999996</v>
      </c>
      <c r="P16" s="11">
        <v>2.3148148148148147E-2</v>
      </c>
      <c r="Q16" s="11">
        <v>2.8132992327365727E-2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6320</v>
      </c>
      <c r="K18" s="6">
        <v>6175</v>
      </c>
      <c r="M18" s="6">
        <f>K18-J18</f>
        <v>-145</v>
      </c>
      <c r="N18" s="7">
        <f>K18/J18-1</f>
        <v>-2.2943037974683556E-2</v>
      </c>
      <c r="P18" s="8">
        <v>0.53198653198653201</v>
      </c>
      <c r="Q18" s="8">
        <v>0.52642796248934354</v>
      </c>
    </row>
    <row r="19" spans="1:17" s="4" customFormat="1" ht="14.05" customHeight="1" x14ac:dyDescent="0.5">
      <c r="A19" s="4" t="s">
        <v>868</v>
      </c>
      <c r="C19" s="4">
        <v>2892</v>
      </c>
      <c r="D19" s="4" t="s">
        <v>904</v>
      </c>
      <c r="E19" s="4" t="s">
        <v>183</v>
      </c>
      <c r="F19" s="4" t="s">
        <v>867</v>
      </c>
      <c r="G19" s="4" t="s">
        <v>866</v>
      </c>
      <c r="H19" s="4" t="s">
        <v>19</v>
      </c>
      <c r="I19" s="4" t="s">
        <v>96</v>
      </c>
      <c r="J19" s="9">
        <v>60</v>
      </c>
      <c r="K19" s="9">
        <v>105</v>
      </c>
      <c r="M19" s="9">
        <f>K19-J19</f>
        <v>45</v>
      </c>
      <c r="N19" s="10">
        <f>K19/J19-1</f>
        <v>0.75</v>
      </c>
      <c r="P19" s="11">
        <v>5.0505050505050509E-3</v>
      </c>
      <c r="Q19" s="11">
        <v>8.9514066496163679E-3</v>
      </c>
    </row>
    <row r="20" spans="1:17" s="4" customFormat="1" ht="14.05" customHeight="1" x14ac:dyDescent="0.5">
      <c r="A20" s="4" t="s">
        <v>871</v>
      </c>
      <c r="C20" s="4">
        <v>2893</v>
      </c>
      <c r="D20" s="4" t="s">
        <v>905</v>
      </c>
      <c r="E20" s="4" t="s">
        <v>183</v>
      </c>
      <c r="F20" s="4" t="s">
        <v>870</v>
      </c>
      <c r="G20" s="4" t="s">
        <v>869</v>
      </c>
      <c r="H20" s="4" t="s">
        <v>19</v>
      </c>
      <c r="I20" s="4" t="s">
        <v>96</v>
      </c>
      <c r="J20" s="9">
        <v>6255</v>
      </c>
      <c r="K20" s="9">
        <v>6070</v>
      </c>
      <c r="M20" s="9">
        <f>K20-J20</f>
        <v>-185</v>
      </c>
      <c r="N20" s="10">
        <f>K20/J20-1</f>
        <v>-2.9576338928856916E-2</v>
      </c>
      <c r="P20" s="11">
        <v>0.52651515151515149</v>
      </c>
      <c r="Q20" s="11">
        <v>0.51747655583972718</v>
      </c>
    </row>
    <row r="21" spans="1:17" s="4" customFormat="1" ht="12.9" customHeight="1" x14ac:dyDescent="0.5">
      <c r="A21" s="4" t="s">
        <v>872</v>
      </c>
      <c r="C21" s="4">
        <v>2894</v>
      </c>
      <c r="D21" s="4" t="s">
        <v>906</v>
      </c>
      <c r="E21" s="4" t="s">
        <v>183</v>
      </c>
      <c r="F21" s="4" t="s">
        <v>874</v>
      </c>
      <c r="G21" s="4" t="s">
        <v>875</v>
      </c>
      <c r="H21" s="4" t="s">
        <v>19</v>
      </c>
      <c r="I21" s="4" t="s">
        <v>96</v>
      </c>
      <c r="J21" s="9">
        <v>1135</v>
      </c>
      <c r="K21" s="9">
        <v>205</v>
      </c>
      <c r="M21" s="9">
        <f>K21-J21</f>
        <v>-930</v>
      </c>
      <c r="N21" s="10">
        <f>K21/J21-1</f>
        <v>-0.81938325991189431</v>
      </c>
      <c r="P21" s="11">
        <v>9.5538720538720534E-2</v>
      </c>
      <c r="Q21" s="11">
        <v>1.7476555839727195E-2</v>
      </c>
    </row>
    <row r="22" spans="1:17" s="4" customFormat="1" ht="12.9" customHeight="1" x14ac:dyDescent="0.5">
      <c r="A22" s="4" t="s">
        <v>876</v>
      </c>
      <c r="C22" s="4">
        <v>2895</v>
      </c>
      <c r="D22" s="4" t="s">
        <v>876</v>
      </c>
      <c r="E22" s="4" t="s">
        <v>183</v>
      </c>
      <c r="F22" s="4" t="s">
        <v>878</v>
      </c>
      <c r="G22" s="4" t="s">
        <v>877</v>
      </c>
      <c r="H22" s="4" t="s">
        <v>19</v>
      </c>
      <c r="I22" s="4" t="s">
        <v>96</v>
      </c>
      <c r="J22" s="9">
        <v>445</v>
      </c>
      <c r="K22" s="9">
        <v>595</v>
      </c>
      <c r="M22" s="9">
        <f>K22-J22</f>
        <v>150</v>
      </c>
      <c r="N22" s="10">
        <f>K22/J22-1</f>
        <v>0.33707865168539319</v>
      </c>
      <c r="P22" s="11">
        <v>3.7457912457912461E-2</v>
      </c>
      <c r="Q22" s="11">
        <v>5.0724637681159424E-2</v>
      </c>
    </row>
    <row r="23" spans="1:17" s="4" customFormat="1" ht="12.9" customHeight="1" x14ac:dyDescent="0.5">
      <c r="A23" s="4" t="s">
        <v>879</v>
      </c>
      <c r="C23" s="4">
        <v>2896</v>
      </c>
      <c r="D23" s="4" t="s">
        <v>879</v>
      </c>
      <c r="E23" s="4" t="s">
        <v>183</v>
      </c>
      <c r="F23" s="4" t="s">
        <v>881</v>
      </c>
      <c r="G23" s="4" t="s">
        <v>880</v>
      </c>
      <c r="H23" s="4" t="s">
        <v>19</v>
      </c>
      <c r="I23" s="4" t="s">
        <v>96</v>
      </c>
      <c r="J23" s="9">
        <v>515</v>
      </c>
      <c r="K23" s="9">
        <v>495</v>
      </c>
      <c r="M23" s="9">
        <f>K23-J23</f>
        <v>-20</v>
      </c>
      <c r="N23" s="10">
        <f>K23/J23-1</f>
        <v>-3.8834951456310662E-2</v>
      </c>
      <c r="P23" s="11">
        <v>4.3350168350168347E-2</v>
      </c>
      <c r="Q23" s="11">
        <v>4.2199488491048591E-2</v>
      </c>
    </row>
    <row r="24" spans="1:17" s="4" customFormat="1" ht="12.9" customHeight="1" x14ac:dyDescent="0.5">
      <c r="A24" s="4" t="s">
        <v>882</v>
      </c>
      <c r="C24" s="4">
        <v>2897</v>
      </c>
      <c r="D24" s="4" t="s">
        <v>882</v>
      </c>
      <c r="E24" s="4" t="s">
        <v>183</v>
      </c>
      <c r="F24" s="4" t="s">
        <v>884</v>
      </c>
      <c r="G24" s="4" t="s">
        <v>883</v>
      </c>
      <c r="H24" s="4" t="s">
        <v>19</v>
      </c>
      <c r="I24" s="4" t="s">
        <v>96</v>
      </c>
      <c r="J24" s="9">
        <v>220</v>
      </c>
      <c r="K24" s="9">
        <v>200</v>
      </c>
      <c r="M24" s="9">
        <f>K24-J24</f>
        <v>-20</v>
      </c>
      <c r="N24" s="10">
        <f>K24/J24-1</f>
        <v>-9.0909090909090939E-2</v>
      </c>
      <c r="P24" s="11">
        <v>1.8518518518518517E-2</v>
      </c>
      <c r="Q24" s="11">
        <v>1.7050298380221655E-2</v>
      </c>
    </row>
    <row r="25" spans="1:17" s="4" customFormat="1" ht="12.9" customHeight="1" x14ac:dyDescent="0.5">
      <c r="A25" s="4" t="s">
        <v>885</v>
      </c>
      <c r="C25" s="4">
        <v>2898</v>
      </c>
      <c r="D25" s="4" t="s">
        <v>907</v>
      </c>
      <c r="E25" s="4" t="s">
        <v>183</v>
      </c>
      <c r="F25" s="4" t="s">
        <v>887</v>
      </c>
      <c r="G25" s="4" t="s">
        <v>886</v>
      </c>
      <c r="H25" s="4" t="s">
        <v>19</v>
      </c>
      <c r="I25" s="4" t="s">
        <v>96</v>
      </c>
      <c r="J25" s="9">
        <v>500</v>
      </c>
      <c r="K25" s="9">
        <v>590</v>
      </c>
      <c r="M25" s="9">
        <f>K25-J25</f>
        <v>90</v>
      </c>
      <c r="N25" s="10">
        <f>K25/J25-1</f>
        <v>0.17999999999999994</v>
      </c>
      <c r="P25" s="11">
        <v>4.208754208754209E-2</v>
      </c>
      <c r="Q25" s="11">
        <v>5.0298380221653879E-2</v>
      </c>
    </row>
    <row r="26" spans="1:17" s="4" customFormat="1" ht="12.9" customHeight="1" x14ac:dyDescent="0.5">
      <c r="A26" s="4" t="s">
        <v>888</v>
      </c>
      <c r="C26" s="4">
        <v>2899</v>
      </c>
      <c r="D26" s="4" t="s">
        <v>888</v>
      </c>
      <c r="E26" s="4" t="s">
        <v>183</v>
      </c>
      <c r="F26" s="4" t="s">
        <v>890</v>
      </c>
      <c r="G26" s="4" t="s">
        <v>889</v>
      </c>
      <c r="H26" s="4" t="s">
        <v>19</v>
      </c>
      <c r="I26" s="4" t="s">
        <v>96</v>
      </c>
      <c r="J26" s="9">
        <v>75</v>
      </c>
      <c r="K26" s="9">
        <v>65</v>
      </c>
      <c r="M26" s="9">
        <f>K26-J26</f>
        <v>-10</v>
      </c>
      <c r="N26" s="10">
        <f>K26/J26-1</f>
        <v>-0.1333333333333333</v>
      </c>
      <c r="P26" s="11">
        <v>6.313131313131313E-3</v>
      </c>
      <c r="Q26" s="11">
        <v>5.5413469735720372E-3</v>
      </c>
    </row>
    <row r="27" spans="1:17" s="4" customFormat="1" ht="12.9" customHeight="1" x14ac:dyDescent="0.5">
      <c r="A27" s="4" t="s">
        <v>891</v>
      </c>
      <c r="C27" s="4">
        <v>2900</v>
      </c>
      <c r="D27" s="4" t="s">
        <v>891</v>
      </c>
      <c r="E27" s="4" t="s">
        <v>183</v>
      </c>
      <c r="F27" s="4" t="s">
        <v>893</v>
      </c>
      <c r="G27" s="4" t="s">
        <v>892</v>
      </c>
      <c r="H27" s="4" t="s">
        <v>19</v>
      </c>
      <c r="I27" s="4" t="s">
        <v>96</v>
      </c>
      <c r="J27" s="9">
        <v>1030</v>
      </c>
      <c r="K27" s="9">
        <v>995</v>
      </c>
      <c r="M27" s="9">
        <f>K27-J27</f>
        <v>-35</v>
      </c>
      <c r="N27" s="10">
        <f>K27/J27-1</f>
        <v>-3.398058252427183E-2</v>
      </c>
      <c r="P27" s="11">
        <v>8.6700336700336694E-2</v>
      </c>
      <c r="Q27" s="11">
        <v>8.4825234441602726E-2</v>
      </c>
    </row>
    <row r="28" spans="1:17" s="4" customFormat="1" ht="12.9" customHeight="1" x14ac:dyDescent="0.5">
      <c r="A28" s="4" t="s">
        <v>894</v>
      </c>
      <c r="C28" s="4">
        <v>2901</v>
      </c>
      <c r="D28" s="4" t="s">
        <v>894</v>
      </c>
      <c r="E28" s="4" t="s">
        <v>183</v>
      </c>
      <c r="F28" s="4" t="s">
        <v>896</v>
      </c>
      <c r="G28" s="4" t="s">
        <v>895</v>
      </c>
      <c r="H28" s="4" t="s">
        <v>19</v>
      </c>
      <c r="I28" s="4" t="s">
        <v>96</v>
      </c>
      <c r="J28" s="9">
        <v>1895</v>
      </c>
      <c r="K28" s="9">
        <v>2360</v>
      </c>
      <c r="M28" s="9">
        <f>K28-J28</f>
        <v>465</v>
      </c>
      <c r="N28" s="10">
        <f>K28/J28-1</f>
        <v>0.24538258575197891</v>
      </c>
      <c r="P28" s="11">
        <v>0.15951178451178452</v>
      </c>
      <c r="Q28" s="11">
        <v>0.20119352088661552</v>
      </c>
    </row>
    <row r="29" spans="1:17" s="4" customFormat="1" ht="12.9" customHeight="1" x14ac:dyDescent="0.5">
      <c r="A29" s="4" t="s">
        <v>897</v>
      </c>
      <c r="C29" s="4">
        <v>2902</v>
      </c>
      <c r="D29" s="4" t="s">
        <v>897</v>
      </c>
      <c r="E29" s="4" t="s">
        <v>183</v>
      </c>
      <c r="F29" s="4" t="s">
        <v>899</v>
      </c>
      <c r="G29" s="4" t="s">
        <v>898</v>
      </c>
      <c r="H29" s="4" t="s">
        <v>19</v>
      </c>
      <c r="I29" s="4" t="s">
        <v>96</v>
      </c>
      <c r="J29" s="9">
        <v>205</v>
      </c>
      <c r="K29" s="9">
        <v>315</v>
      </c>
      <c r="M29" s="9">
        <f>K29-J29</f>
        <v>110</v>
      </c>
      <c r="N29" s="10">
        <f>K29/J29-1</f>
        <v>0.53658536585365857</v>
      </c>
      <c r="P29" s="11">
        <v>1.7255892255892257E-2</v>
      </c>
      <c r="Q29" s="11">
        <v>2.6854219948849106E-2</v>
      </c>
    </row>
    <row r="30" spans="1:17" s="4" customFormat="1" ht="12.9" customHeight="1" x14ac:dyDescent="0.5">
      <c r="A30" s="4" t="s">
        <v>900</v>
      </c>
      <c r="C30" s="4">
        <v>2903</v>
      </c>
      <c r="D30" s="4" t="s">
        <v>900</v>
      </c>
      <c r="E30" s="4" t="s">
        <v>183</v>
      </c>
      <c r="F30" s="4" t="s">
        <v>902</v>
      </c>
      <c r="G30" s="4" t="s">
        <v>901</v>
      </c>
      <c r="H30" s="4" t="s">
        <v>19</v>
      </c>
      <c r="I30" s="4" t="s">
        <v>96</v>
      </c>
      <c r="J30" s="9">
        <v>240</v>
      </c>
      <c r="K30" s="9">
        <v>250</v>
      </c>
      <c r="M30" s="9">
        <f>K30-J30</f>
        <v>10</v>
      </c>
      <c r="N30" s="10">
        <f>K30/J30-1</f>
        <v>4.1666666666666741E-2</v>
      </c>
      <c r="P30" s="11">
        <v>2.0202020202020204E-2</v>
      </c>
      <c r="Q30" s="11">
        <v>2.1312872975277068E-2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5560</v>
      </c>
      <c r="K32" s="6">
        <v>5555</v>
      </c>
      <c r="M32" s="6">
        <f>K32-J32</f>
        <v>-5</v>
      </c>
      <c r="N32" s="7">
        <f>K32/J32-1</f>
        <v>-8.9928057553956275E-4</v>
      </c>
      <c r="P32" s="8">
        <v>0.46801346801346799</v>
      </c>
      <c r="Q32" s="8">
        <v>0.47357203751065646</v>
      </c>
    </row>
    <row r="33" spans="1:17" s="4" customFormat="1" ht="14.05" customHeight="1" x14ac:dyDescent="0.5">
      <c r="A33" s="4" t="s">
        <v>868</v>
      </c>
      <c r="C33" s="4">
        <v>2905</v>
      </c>
      <c r="D33" s="4" t="s">
        <v>904</v>
      </c>
      <c r="E33" s="4" t="s">
        <v>183</v>
      </c>
      <c r="F33" s="4" t="s">
        <v>867</v>
      </c>
      <c r="G33" s="4" t="s">
        <v>866</v>
      </c>
      <c r="H33" s="4" t="s">
        <v>19</v>
      </c>
      <c r="I33" s="4" t="s">
        <v>105</v>
      </c>
      <c r="J33" s="9">
        <v>40</v>
      </c>
      <c r="K33" s="9">
        <v>95</v>
      </c>
      <c r="M33" s="9">
        <f>K33-J33</f>
        <v>55</v>
      </c>
      <c r="N33" s="10">
        <f>K33/J33-1</f>
        <v>1.375</v>
      </c>
      <c r="P33" s="11">
        <v>3.3670033670033669E-3</v>
      </c>
      <c r="Q33" s="11">
        <v>8.098891730605285E-3</v>
      </c>
    </row>
    <row r="34" spans="1:17" s="4" customFormat="1" ht="14.05" customHeight="1" x14ac:dyDescent="0.5">
      <c r="A34" s="4" t="s">
        <v>871</v>
      </c>
      <c r="C34" s="4">
        <v>2906</v>
      </c>
      <c r="D34" s="4" t="s">
        <v>905</v>
      </c>
      <c r="E34" s="4" t="s">
        <v>183</v>
      </c>
      <c r="F34" s="4" t="s">
        <v>870</v>
      </c>
      <c r="G34" s="4" t="s">
        <v>869</v>
      </c>
      <c r="H34" s="4" t="s">
        <v>19</v>
      </c>
      <c r="I34" s="4" t="s">
        <v>105</v>
      </c>
      <c r="J34" s="9">
        <v>5525</v>
      </c>
      <c r="K34" s="9">
        <v>5460</v>
      </c>
      <c r="M34" s="9">
        <f>K34-J34</f>
        <v>-65</v>
      </c>
      <c r="N34" s="10">
        <f>K34/J34-1</f>
        <v>-1.1764705882352899E-2</v>
      </c>
      <c r="P34" s="11">
        <v>0.46506734006734007</v>
      </c>
      <c r="Q34" s="11">
        <v>0.46547314578005117</v>
      </c>
    </row>
    <row r="35" spans="1:17" s="4" customFormat="1" ht="12.9" customHeight="1" x14ac:dyDescent="0.5">
      <c r="A35" s="4" t="s">
        <v>872</v>
      </c>
      <c r="C35" s="4">
        <v>2907</v>
      </c>
      <c r="D35" s="4" t="s">
        <v>906</v>
      </c>
      <c r="E35" s="4" t="s">
        <v>183</v>
      </c>
      <c r="F35" s="4" t="s">
        <v>874</v>
      </c>
      <c r="G35" s="4" t="s">
        <v>875</v>
      </c>
      <c r="H35" s="4" t="s">
        <v>19</v>
      </c>
      <c r="I35" s="4" t="s">
        <v>105</v>
      </c>
      <c r="J35" s="9">
        <v>605</v>
      </c>
      <c r="K35" s="9">
        <v>85</v>
      </c>
      <c r="M35" s="9">
        <f>K35-J35</f>
        <v>-520</v>
      </c>
      <c r="N35" s="10">
        <f>K35/J35-1</f>
        <v>-0.85950413223140498</v>
      </c>
      <c r="P35" s="11">
        <v>5.0925925925925923E-2</v>
      </c>
      <c r="Q35" s="11">
        <v>7.246376811594203E-3</v>
      </c>
    </row>
    <row r="36" spans="1:17" s="4" customFormat="1" ht="12.9" customHeight="1" x14ac:dyDescent="0.5">
      <c r="A36" s="4" t="s">
        <v>876</v>
      </c>
      <c r="C36" s="4">
        <v>2908</v>
      </c>
      <c r="D36" s="4" t="s">
        <v>876</v>
      </c>
      <c r="E36" s="4" t="s">
        <v>183</v>
      </c>
      <c r="F36" s="4" t="s">
        <v>878</v>
      </c>
      <c r="G36" s="4" t="s">
        <v>877</v>
      </c>
      <c r="H36" s="4" t="s">
        <v>19</v>
      </c>
      <c r="I36" s="4" t="s">
        <v>105</v>
      </c>
      <c r="J36" s="9">
        <v>1460</v>
      </c>
      <c r="K36" s="9">
        <v>1480</v>
      </c>
      <c r="M36" s="9">
        <f>K36-J36</f>
        <v>20</v>
      </c>
      <c r="N36" s="10">
        <f>K36/J36-1</f>
        <v>1.3698630136986356E-2</v>
      </c>
      <c r="P36" s="11">
        <v>0.12289562289562289</v>
      </c>
      <c r="Q36" s="11">
        <v>0.12617220801364024</v>
      </c>
    </row>
    <row r="37" spans="1:17" s="4" customFormat="1" ht="12.9" customHeight="1" x14ac:dyDescent="0.5">
      <c r="A37" s="4" t="s">
        <v>879</v>
      </c>
      <c r="C37" s="4">
        <v>2909</v>
      </c>
      <c r="D37" s="4" t="s">
        <v>879</v>
      </c>
      <c r="E37" s="4" t="s">
        <v>183</v>
      </c>
      <c r="F37" s="4" t="s">
        <v>881</v>
      </c>
      <c r="G37" s="4" t="s">
        <v>880</v>
      </c>
      <c r="H37" s="4" t="s">
        <v>19</v>
      </c>
      <c r="I37" s="4" t="s">
        <v>105</v>
      </c>
      <c r="J37" s="9">
        <v>145</v>
      </c>
      <c r="K37" s="9">
        <v>165</v>
      </c>
      <c r="M37" s="9">
        <f>K37-J37</f>
        <v>20</v>
      </c>
      <c r="N37" s="10">
        <f>K37/J37-1</f>
        <v>0.13793103448275867</v>
      </c>
      <c r="P37" s="11">
        <v>1.2205387205387205E-2</v>
      </c>
      <c r="Q37" s="11">
        <v>1.4066496163682864E-2</v>
      </c>
    </row>
    <row r="38" spans="1:17" s="4" customFormat="1" ht="12.9" customHeight="1" x14ac:dyDescent="0.5">
      <c r="A38" s="4" t="s">
        <v>882</v>
      </c>
      <c r="C38" s="4">
        <v>2910</v>
      </c>
      <c r="D38" s="4" t="s">
        <v>882</v>
      </c>
      <c r="E38" s="4" t="s">
        <v>183</v>
      </c>
      <c r="F38" s="4" t="s">
        <v>884</v>
      </c>
      <c r="G38" s="4" t="s">
        <v>883</v>
      </c>
      <c r="H38" s="4" t="s">
        <v>19</v>
      </c>
      <c r="I38" s="4" t="s">
        <v>105</v>
      </c>
      <c r="J38" s="9">
        <v>685</v>
      </c>
      <c r="K38" s="9">
        <v>730</v>
      </c>
      <c r="M38" s="9">
        <f>K38-J38</f>
        <v>45</v>
      </c>
      <c r="N38" s="10">
        <f>K38/J38-1</f>
        <v>6.5693430656934337E-2</v>
      </c>
      <c r="P38" s="11">
        <v>5.7659932659932661E-2</v>
      </c>
      <c r="Q38" s="11">
        <v>6.2233589087809037E-2</v>
      </c>
    </row>
    <row r="39" spans="1:17" s="4" customFormat="1" ht="12.9" customHeight="1" x14ac:dyDescent="0.5">
      <c r="A39" s="4" t="s">
        <v>885</v>
      </c>
      <c r="C39" s="4">
        <v>2911</v>
      </c>
      <c r="D39" s="4" t="s">
        <v>907</v>
      </c>
      <c r="E39" s="4" t="s">
        <v>183</v>
      </c>
      <c r="F39" s="4" t="s">
        <v>887</v>
      </c>
      <c r="G39" s="4" t="s">
        <v>886</v>
      </c>
      <c r="H39" s="4" t="s">
        <v>19</v>
      </c>
      <c r="I39" s="4" t="s">
        <v>105</v>
      </c>
      <c r="J39" s="9">
        <v>970</v>
      </c>
      <c r="K39" s="9">
        <v>1100</v>
      </c>
      <c r="M39" s="9">
        <f>K39-J39</f>
        <v>130</v>
      </c>
      <c r="N39" s="10">
        <f>K39/J39-1</f>
        <v>0.134020618556701</v>
      </c>
      <c r="P39" s="11">
        <v>8.1649831649831653E-2</v>
      </c>
      <c r="Q39" s="11">
        <v>9.3776641091219096E-2</v>
      </c>
    </row>
    <row r="40" spans="1:17" s="4" customFormat="1" ht="12.9" customHeight="1" x14ac:dyDescent="0.5">
      <c r="A40" s="4" t="s">
        <v>888</v>
      </c>
      <c r="C40" s="4">
        <v>2912</v>
      </c>
      <c r="D40" s="4" t="s">
        <v>888</v>
      </c>
      <c r="E40" s="4" t="s">
        <v>183</v>
      </c>
      <c r="F40" s="4" t="s">
        <v>890</v>
      </c>
      <c r="G40" s="4" t="s">
        <v>889</v>
      </c>
      <c r="H40" s="4" t="s">
        <v>19</v>
      </c>
      <c r="I40" s="4" t="s">
        <v>105</v>
      </c>
      <c r="J40" s="9">
        <v>145</v>
      </c>
      <c r="K40" s="9">
        <v>170</v>
      </c>
      <c r="M40" s="9">
        <f>K40-J40</f>
        <v>25</v>
      </c>
      <c r="N40" s="10">
        <f>K40/J40-1</f>
        <v>0.17241379310344818</v>
      </c>
      <c r="P40" s="11">
        <v>1.2205387205387205E-2</v>
      </c>
      <c r="Q40" s="11">
        <v>1.4492753623188406E-2</v>
      </c>
    </row>
    <row r="41" spans="1:17" s="4" customFormat="1" ht="12.9" customHeight="1" x14ac:dyDescent="0.5">
      <c r="A41" s="4" t="s">
        <v>891</v>
      </c>
      <c r="C41" s="4">
        <v>2913</v>
      </c>
      <c r="D41" s="4" t="s">
        <v>891</v>
      </c>
      <c r="E41" s="4" t="s">
        <v>183</v>
      </c>
      <c r="F41" s="4" t="s">
        <v>893</v>
      </c>
      <c r="G41" s="4" t="s">
        <v>892</v>
      </c>
      <c r="H41" s="4" t="s">
        <v>19</v>
      </c>
      <c r="I41" s="4" t="s">
        <v>105</v>
      </c>
      <c r="J41" s="9">
        <v>1265</v>
      </c>
      <c r="K41" s="9">
        <v>1350</v>
      </c>
      <c r="M41" s="9">
        <f>K41-J41</f>
        <v>85</v>
      </c>
      <c r="N41" s="10">
        <f>K41/J41-1</f>
        <v>6.7193675889328119E-2</v>
      </c>
      <c r="P41" s="11">
        <v>0.10648148148148148</v>
      </c>
      <c r="Q41" s="11">
        <v>0.11508951406649616</v>
      </c>
    </row>
    <row r="42" spans="1:17" s="4" customFormat="1" ht="12.9" customHeight="1" x14ac:dyDescent="0.5">
      <c r="A42" s="4" t="s">
        <v>894</v>
      </c>
      <c r="C42" s="4">
        <v>2914</v>
      </c>
      <c r="D42" s="4" t="s">
        <v>894</v>
      </c>
      <c r="E42" s="4" t="s">
        <v>183</v>
      </c>
      <c r="F42" s="4" t="s">
        <v>896</v>
      </c>
      <c r="G42" s="4" t="s">
        <v>895</v>
      </c>
      <c r="H42" s="4" t="s">
        <v>19</v>
      </c>
      <c r="I42" s="4" t="s">
        <v>105</v>
      </c>
      <c r="J42" s="9">
        <v>140</v>
      </c>
      <c r="K42" s="9">
        <v>215</v>
      </c>
      <c r="M42" s="9">
        <f>K42-J42</f>
        <v>75</v>
      </c>
      <c r="N42" s="10">
        <f>K42/J42-1</f>
        <v>0.53571428571428581</v>
      </c>
      <c r="P42" s="11">
        <v>1.1784511784511785E-2</v>
      </c>
      <c r="Q42" s="11">
        <v>1.8329070758738276E-2</v>
      </c>
    </row>
    <row r="43" spans="1:17" s="4" customFormat="1" ht="12.9" customHeight="1" x14ac:dyDescent="0.5">
      <c r="A43" s="4" t="s">
        <v>897</v>
      </c>
      <c r="C43" s="4">
        <v>2915</v>
      </c>
      <c r="D43" s="4" t="s">
        <v>897</v>
      </c>
      <c r="E43" s="4" t="s">
        <v>183</v>
      </c>
      <c r="F43" s="4" t="s">
        <v>899</v>
      </c>
      <c r="G43" s="4" t="s">
        <v>898</v>
      </c>
      <c r="H43" s="4" t="s">
        <v>19</v>
      </c>
      <c r="I43" s="4" t="s">
        <v>105</v>
      </c>
      <c r="J43" s="9">
        <v>60</v>
      </c>
      <c r="K43" s="9">
        <v>75</v>
      </c>
      <c r="M43" s="9">
        <f>K43-J43</f>
        <v>15</v>
      </c>
      <c r="N43" s="10">
        <f>K43/J43-1</f>
        <v>0.25</v>
      </c>
      <c r="P43" s="11">
        <v>5.0505050505050509E-3</v>
      </c>
      <c r="Q43" s="11">
        <v>6.3938618925831201E-3</v>
      </c>
    </row>
    <row r="44" spans="1:17" s="4" customFormat="1" ht="12.9" customHeight="1" x14ac:dyDescent="0.5">
      <c r="A44" s="4" t="s">
        <v>900</v>
      </c>
      <c r="C44" s="4">
        <v>2916</v>
      </c>
      <c r="D44" s="4" t="s">
        <v>900</v>
      </c>
      <c r="E44" s="4" t="s">
        <v>183</v>
      </c>
      <c r="F44" s="4" t="s">
        <v>902</v>
      </c>
      <c r="G44" s="4" t="s">
        <v>901</v>
      </c>
      <c r="H44" s="4" t="s">
        <v>19</v>
      </c>
      <c r="I44" s="4" t="s">
        <v>105</v>
      </c>
      <c r="J44" s="9">
        <v>40</v>
      </c>
      <c r="K44" s="9">
        <v>80</v>
      </c>
      <c r="M44" s="9">
        <f>K44-J44</f>
        <v>40</v>
      </c>
      <c r="N44" s="10">
        <f>K44/J44-1</f>
        <v>1</v>
      </c>
      <c r="P44" s="11">
        <v>3.3670033670033669E-3</v>
      </c>
      <c r="Q44" s="11">
        <v>6.8201193520886615E-3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11875</v>
      </c>
      <c r="K4" s="6">
        <v>11730</v>
      </c>
      <c r="M4" s="6">
        <f>K4-J4</f>
        <v>-145</v>
      </c>
      <c r="N4" s="7">
        <f>K4/J4-1</f>
        <v>-1.2210526315789449E-2</v>
      </c>
    </row>
    <row r="5" spans="1:17" s="4" customFormat="1" ht="14.05" customHeight="1" x14ac:dyDescent="0.5">
      <c r="A5" s="4" t="s">
        <v>916</v>
      </c>
      <c r="C5" s="4">
        <v>2918</v>
      </c>
      <c r="D5" s="4" t="s">
        <v>913</v>
      </c>
      <c r="E5" s="4" t="s">
        <v>183</v>
      </c>
      <c r="F5" s="4" t="s">
        <v>914</v>
      </c>
      <c r="G5" s="4" t="s">
        <v>915</v>
      </c>
      <c r="H5" s="4" t="s">
        <v>19</v>
      </c>
      <c r="I5" s="4" t="s">
        <v>20</v>
      </c>
      <c r="J5" s="9">
        <v>100</v>
      </c>
      <c r="K5" s="9">
        <v>200</v>
      </c>
      <c r="M5" s="9">
        <f>K5-J5</f>
        <v>100</v>
      </c>
      <c r="N5" s="10">
        <f>K5/J5-1</f>
        <v>1</v>
      </c>
      <c r="P5" s="11">
        <v>8.4210526315789472E-3</v>
      </c>
      <c r="Q5" s="11">
        <v>1.7050298380221655E-2</v>
      </c>
    </row>
    <row r="6" spans="1:17" s="4" customFormat="1" ht="14.05" customHeight="1" x14ac:dyDescent="0.5">
      <c r="A6" s="4" t="s">
        <v>920</v>
      </c>
      <c r="C6" s="4">
        <v>2919</v>
      </c>
      <c r="D6" s="4" t="s">
        <v>917</v>
      </c>
      <c r="E6" s="4" t="s">
        <v>183</v>
      </c>
      <c r="F6" s="4" t="s">
        <v>918</v>
      </c>
      <c r="G6" s="4" t="s">
        <v>919</v>
      </c>
      <c r="H6" s="4" t="s">
        <v>19</v>
      </c>
      <c r="I6" s="4" t="s">
        <v>20</v>
      </c>
      <c r="J6" s="9">
        <v>11775</v>
      </c>
      <c r="K6" s="9">
        <v>11530</v>
      </c>
      <c r="M6" s="9">
        <f>K6-J6</f>
        <v>-245</v>
      </c>
      <c r="N6" s="10">
        <f>K6/J6-1</f>
        <v>-2.0806794055201694E-2</v>
      </c>
      <c r="P6" s="11">
        <v>0.991578947368421</v>
      </c>
      <c r="Q6" s="11">
        <v>0.98294970161977835</v>
      </c>
    </row>
    <row r="7" spans="1:17" s="4" customFormat="1" ht="12.9" customHeight="1" x14ac:dyDescent="0.5">
      <c r="A7" s="4" t="s">
        <v>921</v>
      </c>
      <c r="C7" s="4">
        <v>2920</v>
      </c>
      <c r="D7" s="4" t="s">
        <v>922</v>
      </c>
      <c r="E7" s="4" t="s">
        <v>183</v>
      </c>
      <c r="F7" s="4" t="s">
        <v>923</v>
      </c>
      <c r="G7" s="4" t="s">
        <v>922</v>
      </c>
      <c r="H7" s="4" t="s">
        <v>19</v>
      </c>
      <c r="I7" s="4" t="s">
        <v>20</v>
      </c>
      <c r="J7" s="9">
        <v>255</v>
      </c>
      <c r="K7" s="9">
        <v>235</v>
      </c>
      <c r="M7" s="9">
        <f>K7-J7</f>
        <v>-20</v>
      </c>
      <c r="N7" s="10">
        <f>K7/J7-1</f>
        <v>-7.8431372549019662E-2</v>
      </c>
      <c r="P7" s="11">
        <v>2.1473684210526315E-2</v>
      </c>
      <c r="Q7" s="11">
        <v>2.0034100596760442E-2</v>
      </c>
    </row>
    <row r="8" spans="1:17" s="4" customFormat="1" ht="12.9" customHeight="1" x14ac:dyDescent="0.5">
      <c r="A8" s="4" t="s">
        <v>924</v>
      </c>
      <c r="C8" s="4">
        <v>2921</v>
      </c>
      <c r="D8" s="4" t="s">
        <v>925</v>
      </c>
      <c r="E8" s="4" t="s">
        <v>183</v>
      </c>
      <c r="F8" s="4" t="s">
        <v>926</v>
      </c>
      <c r="G8" s="4" t="s">
        <v>925</v>
      </c>
      <c r="H8" s="4" t="s">
        <v>19</v>
      </c>
      <c r="I8" s="4" t="s">
        <v>20</v>
      </c>
      <c r="J8" s="9">
        <v>35</v>
      </c>
      <c r="K8" s="9">
        <v>50</v>
      </c>
      <c r="M8" s="9">
        <f>K8-J8</f>
        <v>15</v>
      </c>
      <c r="N8" s="10">
        <f>K8/J8-1</f>
        <v>0.4285714285714286</v>
      </c>
      <c r="P8" s="11">
        <v>2.9473684210526317E-3</v>
      </c>
      <c r="Q8" s="11">
        <v>4.2625745950554137E-3</v>
      </c>
    </row>
    <row r="9" spans="1:17" s="4" customFormat="1" ht="12.9" customHeight="1" x14ac:dyDescent="0.5">
      <c r="A9" s="4" t="s">
        <v>927</v>
      </c>
      <c r="C9" s="4">
        <v>2922</v>
      </c>
      <c r="D9" s="4" t="s">
        <v>928</v>
      </c>
      <c r="E9" s="4" t="s">
        <v>183</v>
      </c>
      <c r="F9" s="4" t="s">
        <v>929</v>
      </c>
      <c r="G9" s="4" t="s">
        <v>928</v>
      </c>
      <c r="H9" s="4" t="s">
        <v>19</v>
      </c>
      <c r="I9" s="4" t="s">
        <v>20</v>
      </c>
      <c r="J9" s="9">
        <v>215</v>
      </c>
      <c r="K9" s="9">
        <v>210</v>
      </c>
      <c r="M9" s="9">
        <f>K9-J9</f>
        <v>-5</v>
      </c>
      <c r="N9" s="10">
        <f>K9/J9-1</f>
        <v>-2.3255813953488413E-2</v>
      </c>
      <c r="P9" s="11">
        <v>1.8105263157894735E-2</v>
      </c>
      <c r="Q9" s="11">
        <v>1.7902813299232736E-2</v>
      </c>
    </row>
    <row r="10" spans="1:17" s="4" customFormat="1" ht="12.9" customHeight="1" x14ac:dyDescent="0.5">
      <c r="A10" s="4" t="s">
        <v>930</v>
      </c>
      <c r="C10" s="4">
        <v>2923</v>
      </c>
      <c r="D10" s="4" t="s">
        <v>931</v>
      </c>
      <c r="E10" s="4" t="s">
        <v>183</v>
      </c>
      <c r="F10" s="4" t="s">
        <v>932</v>
      </c>
      <c r="G10" s="4" t="s">
        <v>931</v>
      </c>
      <c r="H10" s="4" t="s">
        <v>19</v>
      </c>
      <c r="I10" s="4" t="s">
        <v>20</v>
      </c>
      <c r="J10" s="9">
        <v>1315</v>
      </c>
      <c r="K10" s="9">
        <v>1440</v>
      </c>
      <c r="M10" s="9">
        <f>K10-J10</f>
        <v>125</v>
      </c>
      <c r="N10" s="10">
        <f>K10/J10-1</f>
        <v>9.5057034220532355E-2</v>
      </c>
      <c r="P10" s="11">
        <v>0.11073684210526316</v>
      </c>
      <c r="Q10" s="11">
        <v>0.12276214833759591</v>
      </c>
    </row>
    <row r="11" spans="1:17" s="4" customFormat="1" ht="12.9" customHeight="1" x14ac:dyDescent="0.5">
      <c r="A11" s="4" t="s">
        <v>933</v>
      </c>
      <c r="C11" s="4">
        <v>2924</v>
      </c>
      <c r="D11" s="4" t="s">
        <v>934</v>
      </c>
      <c r="E11" s="4" t="s">
        <v>183</v>
      </c>
      <c r="F11" s="4" t="s">
        <v>935</v>
      </c>
      <c r="G11" s="4" t="s">
        <v>934</v>
      </c>
      <c r="H11" s="4" t="s">
        <v>19</v>
      </c>
      <c r="I11" s="4" t="s">
        <v>20</v>
      </c>
      <c r="J11" s="9">
        <v>870</v>
      </c>
      <c r="K11" s="9">
        <v>750</v>
      </c>
      <c r="M11" s="9">
        <f>K11-J11</f>
        <v>-120</v>
      </c>
      <c r="N11" s="10">
        <f>K11/J11-1</f>
        <v>-0.13793103448275867</v>
      </c>
      <c r="P11" s="11">
        <v>7.3263157894736836E-2</v>
      </c>
      <c r="Q11" s="11">
        <v>6.3938618925831206E-2</v>
      </c>
    </row>
    <row r="12" spans="1:17" s="4" customFormat="1" ht="12.9" customHeight="1" x14ac:dyDescent="0.5">
      <c r="A12" s="4" t="s">
        <v>936</v>
      </c>
      <c r="C12" s="4">
        <v>2925</v>
      </c>
      <c r="D12" s="4" t="s">
        <v>937</v>
      </c>
      <c r="E12" s="4" t="s">
        <v>183</v>
      </c>
      <c r="F12" s="4" t="s">
        <v>938</v>
      </c>
      <c r="G12" s="4" t="s">
        <v>937</v>
      </c>
      <c r="H12" s="4" t="s">
        <v>19</v>
      </c>
      <c r="I12" s="4" t="s">
        <v>20</v>
      </c>
      <c r="J12" s="9">
        <v>440</v>
      </c>
      <c r="K12" s="9">
        <v>435</v>
      </c>
      <c r="M12" s="9">
        <f>K12-J12</f>
        <v>-5</v>
      </c>
      <c r="N12" s="10">
        <f>K12/J12-1</f>
        <v>-1.1363636363636354E-2</v>
      </c>
      <c r="P12" s="11">
        <v>3.7052631578947372E-2</v>
      </c>
      <c r="Q12" s="11">
        <v>3.7084398976982097E-2</v>
      </c>
    </row>
    <row r="13" spans="1:17" s="4" customFormat="1" ht="12.9" customHeight="1" x14ac:dyDescent="0.5">
      <c r="A13" s="4" t="s">
        <v>939</v>
      </c>
      <c r="C13" s="4">
        <v>2926</v>
      </c>
      <c r="D13" s="4" t="s">
        <v>940</v>
      </c>
      <c r="E13" s="4" t="s">
        <v>183</v>
      </c>
      <c r="F13" s="4" t="s">
        <v>941</v>
      </c>
      <c r="G13" s="4" t="s">
        <v>940</v>
      </c>
      <c r="H13" s="4" t="s">
        <v>19</v>
      </c>
      <c r="I13" s="4" t="s">
        <v>20</v>
      </c>
      <c r="J13" s="9">
        <v>1225</v>
      </c>
      <c r="K13" s="9">
        <v>1135</v>
      </c>
      <c r="M13" s="9">
        <f>K13-J13</f>
        <v>-90</v>
      </c>
      <c r="N13" s="10">
        <f>K13/J13-1</f>
        <v>-7.3469387755102034E-2</v>
      </c>
      <c r="P13" s="11">
        <v>0.1031578947368421</v>
      </c>
      <c r="Q13" s="11">
        <v>9.676044330775789E-2</v>
      </c>
    </row>
    <row r="14" spans="1:17" s="4" customFormat="1" ht="12.9" customHeight="1" x14ac:dyDescent="0.5">
      <c r="A14" s="4" t="s">
        <v>942</v>
      </c>
      <c r="C14" s="4">
        <v>2927</v>
      </c>
      <c r="D14" s="4" t="s">
        <v>943</v>
      </c>
      <c r="E14" s="4" t="s">
        <v>183</v>
      </c>
      <c r="F14" s="4" t="s">
        <v>944</v>
      </c>
      <c r="G14" s="4" t="s">
        <v>943</v>
      </c>
      <c r="H14" s="4" t="s">
        <v>19</v>
      </c>
      <c r="I14" s="4" t="s">
        <v>20</v>
      </c>
      <c r="J14" s="9">
        <v>655</v>
      </c>
      <c r="K14" s="9">
        <v>680</v>
      </c>
      <c r="M14" s="9">
        <f>K14-J14</f>
        <v>25</v>
      </c>
      <c r="N14" s="10">
        <f>K14/J14-1</f>
        <v>3.8167938931297662E-2</v>
      </c>
      <c r="P14" s="11">
        <v>5.5157894736842107E-2</v>
      </c>
      <c r="Q14" s="11">
        <v>5.7971014492753624E-2</v>
      </c>
    </row>
    <row r="15" spans="1:17" s="4" customFormat="1" ht="12.9" customHeight="1" x14ac:dyDescent="0.5">
      <c r="A15" s="4" t="s">
        <v>945</v>
      </c>
      <c r="C15" s="4">
        <v>2928</v>
      </c>
      <c r="D15" s="4" t="s">
        <v>946</v>
      </c>
      <c r="E15" s="4" t="s">
        <v>183</v>
      </c>
      <c r="F15" s="4" t="s">
        <v>947</v>
      </c>
      <c r="G15" s="4" t="s">
        <v>946</v>
      </c>
      <c r="H15" s="4" t="s">
        <v>19</v>
      </c>
      <c r="I15" s="4" t="s">
        <v>20</v>
      </c>
      <c r="J15" s="9">
        <v>220</v>
      </c>
      <c r="K15" s="9">
        <v>125</v>
      </c>
      <c r="M15" s="9">
        <f>K15-J15</f>
        <v>-95</v>
      </c>
      <c r="N15" s="10">
        <f>K15/J15-1</f>
        <v>-0.43181818181818177</v>
      </c>
      <c r="P15" s="11">
        <v>1.8526315789473686E-2</v>
      </c>
      <c r="Q15" s="11">
        <v>1.0656436487638534E-2</v>
      </c>
    </row>
    <row r="16" spans="1:17" s="4" customFormat="1" ht="12.9" customHeight="1" x14ac:dyDescent="0.5">
      <c r="A16" s="4" t="s">
        <v>948</v>
      </c>
      <c r="C16" s="4">
        <v>2929</v>
      </c>
      <c r="D16" s="4" t="s">
        <v>949</v>
      </c>
      <c r="E16" s="4" t="s">
        <v>183</v>
      </c>
      <c r="F16" s="4" t="s">
        <v>950</v>
      </c>
      <c r="G16" s="4" t="s">
        <v>949</v>
      </c>
      <c r="H16" s="4" t="s">
        <v>19</v>
      </c>
      <c r="I16" s="4" t="s">
        <v>20</v>
      </c>
      <c r="J16" s="9">
        <v>485</v>
      </c>
      <c r="K16" s="9">
        <v>535</v>
      </c>
      <c r="M16" s="9">
        <f>K16-J16</f>
        <v>50</v>
      </c>
      <c r="N16" s="10">
        <f>K16/J16-1</f>
        <v>0.10309278350515472</v>
      </c>
      <c r="P16" s="11">
        <v>4.0842105263157895E-2</v>
      </c>
      <c r="Q16" s="11">
        <v>4.5609548167092923E-2</v>
      </c>
    </row>
    <row r="17" spans="1:17" s="4" customFormat="1" ht="12.9" customHeight="1" x14ac:dyDescent="0.5">
      <c r="A17" s="4" t="s">
        <v>951</v>
      </c>
      <c r="C17" s="4">
        <v>2930</v>
      </c>
      <c r="D17" s="4" t="s">
        <v>952</v>
      </c>
      <c r="E17" s="4" t="s">
        <v>183</v>
      </c>
      <c r="F17" s="4" t="s">
        <v>953</v>
      </c>
      <c r="G17" s="4" t="s">
        <v>952</v>
      </c>
      <c r="H17" s="4" t="s">
        <v>19</v>
      </c>
      <c r="I17" s="4" t="s">
        <v>20</v>
      </c>
      <c r="J17" s="9">
        <v>185</v>
      </c>
      <c r="K17" s="9">
        <v>215</v>
      </c>
      <c r="M17" s="9">
        <f>K17-J17</f>
        <v>30</v>
      </c>
      <c r="N17" s="10">
        <f>K17/J17-1</f>
        <v>0.16216216216216206</v>
      </c>
      <c r="P17" s="11">
        <v>1.5578947368421053E-2</v>
      </c>
      <c r="Q17" s="11">
        <v>1.8329070758738276E-2</v>
      </c>
    </row>
    <row r="18" spans="1:17" s="4" customFormat="1" ht="12.9" customHeight="1" x14ac:dyDescent="0.5">
      <c r="A18" s="4" t="s">
        <v>954</v>
      </c>
      <c r="C18" s="4">
        <v>2931</v>
      </c>
      <c r="D18" s="4" t="s">
        <v>955</v>
      </c>
      <c r="E18" s="4" t="s">
        <v>183</v>
      </c>
      <c r="F18" s="4" t="s">
        <v>956</v>
      </c>
      <c r="G18" s="4" t="s">
        <v>955</v>
      </c>
      <c r="H18" s="4" t="s">
        <v>19</v>
      </c>
      <c r="I18" s="4" t="s">
        <v>20</v>
      </c>
      <c r="J18" s="9">
        <v>645</v>
      </c>
      <c r="K18" s="9">
        <v>670</v>
      </c>
      <c r="M18" s="9">
        <f>K18-J18</f>
        <v>25</v>
      </c>
      <c r="N18" s="10">
        <f>K18/J18-1</f>
        <v>3.8759689922480689E-2</v>
      </c>
      <c r="P18" s="11">
        <v>5.4315789473684213E-2</v>
      </c>
      <c r="Q18" s="11">
        <v>5.7118499573742543E-2</v>
      </c>
    </row>
    <row r="19" spans="1:17" s="4" customFormat="1" ht="12.9" customHeight="1" x14ac:dyDescent="0.5">
      <c r="A19" s="4" t="s">
        <v>957</v>
      </c>
      <c r="C19" s="4">
        <v>2932</v>
      </c>
      <c r="D19" s="4" t="s">
        <v>958</v>
      </c>
      <c r="E19" s="4" t="s">
        <v>183</v>
      </c>
      <c r="F19" s="4" t="s">
        <v>959</v>
      </c>
      <c r="G19" s="4" t="s">
        <v>958</v>
      </c>
      <c r="H19" s="4" t="s">
        <v>19</v>
      </c>
      <c r="I19" s="4" t="s">
        <v>20</v>
      </c>
      <c r="J19" s="9">
        <v>10</v>
      </c>
      <c r="K19" s="9">
        <v>15</v>
      </c>
      <c r="M19" s="9">
        <f>K19-J19</f>
        <v>5</v>
      </c>
      <c r="N19" s="10">
        <f>K19/J19-1</f>
        <v>0.5</v>
      </c>
      <c r="P19" s="11">
        <v>8.4210526315789478E-4</v>
      </c>
      <c r="Q19" s="11">
        <v>1.2787723785166241E-3</v>
      </c>
    </row>
    <row r="20" spans="1:17" s="4" customFormat="1" ht="12.9" customHeight="1" x14ac:dyDescent="0.5">
      <c r="A20" s="4" t="s">
        <v>960</v>
      </c>
      <c r="C20" s="4">
        <v>2933</v>
      </c>
      <c r="D20" s="4" t="s">
        <v>961</v>
      </c>
      <c r="E20" s="4" t="s">
        <v>183</v>
      </c>
      <c r="F20" s="4" t="s">
        <v>962</v>
      </c>
      <c r="G20" s="4" t="s">
        <v>961</v>
      </c>
      <c r="H20" s="4" t="s">
        <v>19</v>
      </c>
      <c r="I20" s="4" t="s">
        <v>20</v>
      </c>
      <c r="J20" s="9">
        <v>470</v>
      </c>
      <c r="K20" s="9">
        <v>440</v>
      </c>
      <c r="M20" s="9">
        <f>K20-J20</f>
        <v>-30</v>
      </c>
      <c r="N20" s="10">
        <f>K20/J20-1</f>
        <v>-6.3829787234042534E-2</v>
      </c>
      <c r="P20" s="11">
        <v>3.9578947368421054E-2</v>
      </c>
      <c r="Q20" s="11">
        <v>3.7510656436487641E-2</v>
      </c>
    </row>
    <row r="21" spans="1:17" s="4" customFormat="1" ht="12.9" customHeight="1" x14ac:dyDescent="0.5">
      <c r="A21" s="4" t="s">
        <v>963</v>
      </c>
      <c r="C21" s="4">
        <v>2934</v>
      </c>
      <c r="D21" s="4" t="s">
        <v>964</v>
      </c>
      <c r="E21" s="4" t="s">
        <v>183</v>
      </c>
      <c r="F21" s="4" t="s">
        <v>965</v>
      </c>
      <c r="G21" s="4" t="s">
        <v>964</v>
      </c>
      <c r="H21" s="4" t="s">
        <v>19</v>
      </c>
      <c r="I21" s="4" t="s">
        <v>20</v>
      </c>
      <c r="J21" s="9">
        <v>875</v>
      </c>
      <c r="K21" s="9">
        <v>1005</v>
      </c>
      <c r="M21" s="9">
        <f>K21-J21</f>
        <v>130</v>
      </c>
      <c r="N21" s="10">
        <f>K21/J21-1</f>
        <v>0.14857142857142858</v>
      </c>
      <c r="P21" s="11">
        <v>7.3684210526315783E-2</v>
      </c>
      <c r="Q21" s="11">
        <v>8.5677749360613814E-2</v>
      </c>
    </row>
    <row r="22" spans="1:17" s="4" customFormat="1" ht="12.9" customHeight="1" x14ac:dyDescent="0.5">
      <c r="A22" s="4" t="s">
        <v>966</v>
      </c>
      <c r="C22" s="4">
        <v>2935</v>
      </c>
      <c r="D22" s="4" t="s">
        <v>967</v>
      </c>
      <c r="E22" s="4" t="s">
        <v>183</v>
      </c>
      <c r="F22" s="4" t="s">
        <v>968</v>
      </c>
      <c r="G22" s="4" t="s">
        <v>967</v>
      </c>
      <c r="H22" s="4" t="s">
        <v>19</v>
      </c>
      <c r="I22" s="4" t="s">
        <v>20</v>
      </c>
      <c r="J22" s="9">
        <v>1520</v>
      </c>
      <c r="K22" s="9">
        <v>1475</v>
      </c>
      <c r="M22" s="9">
        <f>K22-J22</f>
        <v>-45</v>
      </c>
      <c r="N22" s="10">
        <f>K22/J22-1</f>
        <v>-2.960526315789469E-2</v>
      </c>
      <c r="P22" s="11">
        <v>0.128</v>
      </c>
      <c r="Q22" s="11">
        <v>0.12574595055413471</v>
      </c>
    </row>
    <row r="23" spans="1:17" s="4" customFormat="1" ht="12.9" customHeight="1" x14ac:dyDescent="0.5">
      <c r="A23" s="4" t="s">
        <v>969</v>
      </c>
      <c r="C23" s="4">
        <v>2936</v>
      </c>
      <c r="D23" s="4" t="s">
        <v>970</v>
      </c>
      <c r="E23" s="4" t="s">
        <v>183</v>
      </c>
      <c r="F23" s="4" t="s">
        <v>971</v>
      </c>
      <c r="G23" s="4" t="s">
        <v>970</v>
      </c>
      <c r="H23" s="4" t="s">
        <v>19</v>
      </c>
      <c r="I23" s="4" t="s">
        <v>20</v>
      </c>
      <c r="J23" s="9">
        <v>260</v>
      </c>
      <c r="K23" s="9">
        <v>215</v>
      </c>
      <c r="M23" s="9">
        <f>K23-J23</f>
        <v>-45</v>
      </c>
      <c r="N23" s="10">
        <f>K23/J23-1</f>
        <v>-0.17307692307692313</v>
      </c>
      <c r="P23" s="11">
        <v>2.1894736842105262E-2</v>
      </c>
      <c r="Q23" s="11">
        <v>1.8329070758738276E-2</v>
      </c>
    </row>
    <row r="24" spans="1:17" s="4" customFormat="1" ht="12.9" customHeight="1" x14ac:dyDescent="0.5">
      <c r="A24" s="4" t="s">
        <v>972</v>
      </c>
      <c r="C24" s="4">
        <v>2937</v>
      </c>
      <c r="D24" s="4" t="s">
        <v>973</v>
      </c>
      <c r="E24" s="4" t="s">
        <v>183</v>
      </c>
      <c r="F24" s="4" t="s">
        <v>974</v>
      </c>
      <c r="G24" s="4" t="s">
        <v>973</v>
      </c>
      <c r="H24" s="4" t="s">
        <v>19</v>
      </c>
      <c r="I24" s="4" t="s">
        <v>20</v>
      </c>
      <c r="J24" s="9">
        <v>600</v>
      </c>
      <c r="K24" s="9">
        <v>460</v>
      </c>
      <c r="M24" s="9">
        <f>K24-J24</f>
        <v>-140</v>
      </c>
      <c r="N24" s="10">
        <f>K24/J24-1</f>
        <v>-0.23333333333333328</v>
      </c>
      <c r="P24" s="11">
        <v>5.0526315789473683E-2</v>
      </c>
      <c r="Q24" s="11">
        <v>3.9215686274509803E-2</v>
      </c>
    </row>
    <row r="25" spans="1:17" s="4" customFormat="1" ht="12.9" customHeight="1" x14ac:dyDescent="0.5">
      <c r="A25" s="4" t="s">
        <v>975</v>
      </c>
      <c r="C25" s="4">
        <v>2938</v>
      </c>
      <c r="D25" s="4" t="s">
        <v>976</v>
      </c>
      <c r="E25" s="4" t="s">
        <v>183</v>
      </c>
      <c r="F25" s="4" t="s">
        <v>977</v>
      </c>
      <c r="G25" s="4" t="s">
        <v>976</v>
      </c>
      <c r="H25" s="4" t="s">
        <v>19</v>
      </c>
      <c r="I25" s="4" t="s">
        <v>20</v>
      </c>
      <c r="J25" s="9">
        <v>555</v>
      </c>
      <c r="K25" s="9">
        <v>445</v>
      </c>
      <c r="M25" s="9">
        <f>K25-J25</f>
        <v>-110</v>
      </c>
      <c r="N25" s="10">
        <f>K25/J25-1</f>
        <v>-0.19819819819819817</v>
      </c>
      <c r="P25" s="11">
        <v>4.673684210526316E-2</v>
      </c>
      <c r="Q25" s="11">
        <v>3.7936913895993178E-2</v>
      </c>
    </row>
    <row r="26" spans="1:17" s="4" customFormat="1" ht="12.9" customHeight="1" x14ac:dyDescent="0.5">
      <c r="A26" s="4" t="s">
        <v>978</v>
      </c>
      <c r="C26" s="4">
        <v>2939</v>
      </c>
      <c r="D26" s="4" t="s">
        <v>979</v>
      </c>
      <c r="E26" s="4" t="s">
        <v>183</v>
      </c>
      <c r="F26" s="4" t="s">
        <v>980</v>
      </c>
      <c r="G26" s="4" t="s">
        <v>979</v>
      </c>
      <c r="H26" s="4" t="s">
        <v>19</v>
      </c>
      <c r="I26" s="4" t="s">
        <v>20</v>
      </c>
      <c r="J26" s="9">
        <v>935</v>
      </c>
      <c r="K26" s="9">
        <v>990</v>
      </c>
      <c r="M26" s="9">
        <f>K26-J26</f>
        <v>55</v>
      </c>
      <c r="N26" s="10">
        <f>K26/J26-1</f>
        <v>5.8823529411764719E-2</v>
      </c>
      <c r="P26" s="11">
        <v>7.8736842105263161E-2</v>
      </c>
      <c r="Q26" s="11">
        <v>8.4398976982097182E-2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10340</v>
      </c>
      <c r="K29" s="6">
        <v>8785</v>
      </c>
      <c r="M29" s="6">
        <f>K29-J29</f>
        <v>-1555</v>
      </c>
      <c r="N29" s="7">
        <f>K29/J29-1</f>
        <v>-0.15038684719535789</v>
      </c>
    </row>
    <row r="30" spans="1:17" s="4" customFormat="1" ht="12.9" customHeight="1" x14ac:dyDescent="0.5">
      <c r="A30" s="4" t="s">
        <v>986</v>
      </c>
      <c r="C30" s="4">
        <v>3038</v>
      </c>
      <c r="D30" s="4" t="s">
        <v>987</v>
      </c>
      <c r="E30" s="4" t="s">
        <v>183</v>
      </c>
      <c r="F30" s="4" t="s">
        <v>988</v>
      </c>
      <c r="G30" s="4" t="s">
        <v>987</v>
      </c>
      <c r="H30" s="4" t="s">
        <v>19</v>
      </c>
      <c r="I30" s="4" t="s">
        <v>20</v>
      </c>
      <c r="J30" s="9">
        <v>1800</v>
      </c>
      <c r="K30" s="9">
        <v>1775</v>
      </c>
      <c r="M30" s="9">
        <f>K30-J30</f>
        <v>-25</v>
      </c>
      <c r="N30" s="10">
        <f>K30/J30-1</f>
        <v>-1.388888888888884E-2</v>
      </c>
      <c r="P30" s="11">
        <v>0.17408123791102514</v>
      </c>
      <c r="Q30" s="11">
        <v>0.20204894706886739</v>
      </c>
    </row>
    <row r="31" spans="1:17" s="4" customFormat="1" ht="12.9" customHeight="1" x14ac:dyDescent="0.5">
      <c r="A31" s="4" t="s">
        <v>989</v>
      </c>
      <c r="C31" s="4">
        <v>3039</v>
      </c>
      <c r="D31" s="4" t="s">
        <v>990</v>
      </c>
      <c r="E31" s="4" t="s">
        <v>183</v>
      </c>
      <c r="F31" s="4" t="s">
        <v>991</v>
      </c>
      <c r="G31" s="4" t="s">
        <v>990</v>
      </c>
      <c r="H31" s="4" t="s">
        <v>19</v>
      </c>
      <c r="I31" s="4" t="s">
        <v>20</v>
      </c>
      <c r="J31" s="9">
        <v>3830</v>
      </c>
      <c r="K31" s="9">
        <v>3340</v>
      </c>
      <c r="M31" s="9">
        <f>K31-J31</f>
        <v>-490</v>
      </c>
      <c r="N31" s="10">
        <f>K31/J31-1</f>
        <v>-0.12793733681462138</v>
      </c>
      <c r="P31" s="11">
        <v>0.37040618955512572</v>
      </c>
      <c r="Q31" s="11">
        <v>0.38019351166761528</v>
      </c>
    </row>
    <row r="32" spans="1:17" s="4" customFormat="1" ht="12.9" customHeight="1" x14ac:dyDescent="0.5">
      <c r="A32" s="4" t="s">
        <v>992</v>
      </c>
      <c r="C32" s="4">
        <v>3040</v>
      </c>
      <c r="D32" s="4" t="s">
        <v>993</v>
      </c>
      <c r="E32" s="4" t="s">
        <v>183</v>
      </c>
      <c r="F32" s="4" t="s">
        <v>994</v>
      </c>
      <c r="G32" s="4" t="s">
        <v>993</v>
      </c>
      <c r="H32" s="4" t="s">
        <v>19</v>
      </c>
      <c r="I32" s="4" t="s">
        <v>20</v>
      </c>
      <c r="J32" s="9">
        <v>2955</v>
      </c>
      <c r="K32" s="9">
        <v>2460</v>
      </c>
      <c r="M32" s="9">
        <f>K32-J32</f>
        <v>-495</v>
      </c>
      <c r="N32" s="10">
        <f>K32/J32-1</f>
        <v>-0.1675126903553299</v>
      </c>
      <c r="P32" s="11">
        <v>0.28578336557059963</v>
      </c>
      <c r="Q32" s="11">
        <v>0.28002276607854298</v>
      </c>
    </row>
    <row r="33" spans="1:17" s="4" customFormat="1" ht="12.9" customHeight="1" x14ac:dyDescent="0.5">
      <c r="A33" s="4" t="s">
        <v>995</v>
      </c>
      <c r="C33" s="4">
        <v>3041</v>
      </c>
      <c r="D33" s="4" t="s">
        <v>996</v>
      </c>
      <c r="E33" s="4" t="s">
        <v>183</v>
      </c>
      <c r="F33" s="4" t="s">
        <v>997</v>
      </c>
      <c r="G33" s="4" t="s">
        <v>996</v>
      </c>
      <c r="H33" s="4" t="s">
        <v>19</v>
      </c>
      <c r="I33" s="4" t="s">
        <v>20</v>
      </c>
      <c r="J33" s="9">
        <v>1190</v>
      </c>
      <c r="K33" s="9">
        <v>770</v>
      </c>
      <c r="M33" s="9">
        <f>K33-J33</f>
        <v>-420</v>
      </c>
      <c r="N33" s="10">
        <f>K33/J33-1</f>
        <v>-0.3529411764705882</v>
      </c>
      <c r="P33" s="11">
        <v>0.11508704061895551</v>
      </c>
      <c r="Q33" s="11">
        <v>8.7649402390438252E-2</v>
      </c>
    </row>
    <row r="34" spans="1:17" s="4" customFormat="1" ht="12.9" customHeight="1" x14ac:dyDescent="0.5">
      <c r="A34" s="4" t="s">
        <v>998</v>
      </c>
      <c r="C34" s="4">
        <v>3042</v>
      </c>
      <c r="D34" s="4" t="s">
        <v>999</v>
      </c>
      <c r="E34" s="4" t="s">
        <v>183</v>
      </c>
      <c r="F34" s="4" t="s">
        <v>1000</v>
      </c>
      <c r="G34" s="4" t="s">
        <v>999</v>
      </c>
      <c r="H34" s="4" t="s">
        <v>19</v>
      </c>
      <c r="I34" s="4" t="s">
        <v>20</v>
      </c>
      <c r="J34" s="9">
        <v>565</v>
      </c>
      <c r="K34" s="9">
        <v>445</v>
      </c>
      <c r="M34" s="9">
        <f>K34-J34</f>
        <v>-120</v>
      </c>
      <c r="N34" s="10">
        <f>K34/J34-1</f>
        <v>-0.21238938053097345</v>
      </c>
      <c r="P34" s="11">
        <v>5.4642166344294002E-2</v>
      </c>
      <c r="Q34" s="11">
        <v>5.0654524758110414E-2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10340</v>
      </c>
      <c r="K37" s="6">
        <v>8785</v>
      </c>
      <c r="M37" s="6">
        <f>K37-J37</f>
        <v>-1555</v>
      </c>
      <c r="N37" s="7">
        <f>K37/J37-1</f>
        <v>-0.15038684719535789</v>
      </c>
    </row>
    <row r="38" spans="1:17" s="4" customFormat="1" ht="12.9" customHeight="1" x14ac:dyDescent="0.5">
      <c r="A38" s="4" t="s">
        <v>1006</v>
      </c>
      <c r="C38" s="4">
        <v>3056</v>
      </c>
      <c r="D38" s="4" t="s">
        <v>1007</v>
      </c>
      <c r="E38" s="4" t="s">
        <v>183</v>
      </c>
      <c r="F38" s="4" t="s">
        <v>1008</v>
      </c>
      <c r="G38" s="4" t="s">
        <v>1007</v>
      </c>
      <c r="H38" s="4" t="s">
        <v>19</v>
      </c>
      <c r="I38" s="4" t="s">
        <v>20</v>
      </c>
      <c r="J38" s="9">
        <v>580</v>
      </c>
      <c r="K38" s="9">
        <v>540</v>
      </c>
      <c r="M38" s="9">
        <f>K38-J38</f>
        <v>-40</v>
      </c>
      <c r="N38" s="10">
        <f>K38/J38-1</f>
        <v>-6.8965517241379337E-2</v>
      </c>
      <c r="P38" s="11">
        <v>5.6092843326885883E-2</v>
      </c>
      <c r="Q38" s="11">
        <v>6.1468412066021626E-2</v>
      </c>
    </row>
    <row r="39" spans="1:17" s="4" customFormat="1" ht="12.9" customHeight="1" x14ac:dyDescent="0.5">
      <c r="A39" s="4" t="s">
        <v>1009</v>
      </c>
      <c r="C39" s="4">
        <v>3057</v>
      </c>
      <c r="D39" s="4" t="s">
        <v>1010</v>
      </c>
      <c r="E39" s="4" t="s">
        <v>183</v>
      </c>
      <c r="F39" s="4" t="s">
        <v>1011</v>
      </c>
      <c r="G39" s="4" t="s">
        <v>1010</v>
      </c>
      <c r="H39" s="4" t="s">
        <v>19</v>
      </c>
      <c r="I39" s="4" t="s">
        <v>20</v>
      </c>
      <c r="J39" s="9">
        <v>2060</v>
      </c>
      <c r="K39" s="9">
        <v>1610</v>
      </c>
      <c r="M39" s="9">
        <f>K39-J39</f>
        <v>-450</v>
      </c>
      <c r="N39" s="10">
        <f>K39/J39-1</f>
        <v>-0.21844660194174759</v>
      </c>
      <c r="P39" s="11">
        <v>0.19922630560928434</v>
      </c>
      <c r="Q39" s="11">
        <v>0.18326693227091634</v>
      </c>
    </row>
    <row r="40" spans="1:17" s="4" customFormat="1" ht="12.9" customHeight="1" x14ac:dyDescent="0.5">
      <c r="A40" s="4" t="s">
        <v>1012</v>
      </c>
      <c r="C40" s="4">
        <v>3058</v>
      </c>
      <c r="D40" s="4" t="s">
        <v>1013</v>
      </c>
      <c r="E40" s="4" t="s">
        <v>183</v>
      </c>
      <c r="F40" s="4" t="s">
        <v>1014</v>
      </c>
      <c r="G40" s="4" t="s">
        <v>1013</v>
      </c>
      <c r="H40" s="4" t="s">
        <v>19</v>
      </c>
      <c r="I40" s="4" t="s">
        <v>20</v>
      </c>
      <c r="J40" s="9">
        <v>3345</v>
      </c>
      <c r="K40" s="9">
        <v>2570</v>
      </c>
      <c r="M40" s="9">
        <f>K40-J40</f>
        <v>-775</v>
      </c>
      <c r="N40" s="10">
        <f>K40/J40-1</f>
        <v>-0.23168908819133038</v>
      </c>
      <c r="P40" s="11">
        <v>0.32350096711798837</v>
      </c>
      <c r="Q40" s="11">
        <v>0.292544109277177</v>
      </c>
    </row>
    <row r="41" spans="1:17" s="4" customFormat="1" ht="12.9" customHeight="1" x14ac:dyDescent="0.5">
      <c r="A41" s="4" t="s">
        <v>1015</v>
      </c>
      <c r="C41" s="4">
        <v>3059</v>
      </c>
      <c r="D41" s="4" t="s">
        <v>1016</v>
      </c>
      <c r="E41" s="4" t="s">
        <v>183</v>
      </c>
      <c r="F41" s="4" t="s">
        <v>1017</v>
      </c>
      <c r="G41" s="4" t="s">
        <v>1016</v>
      </c>
      <c r="H41" s="4" t="s">
        <v>19</v>
      </c>
      <c r="I41" s="4" t="s">
        <v>20</v>
      </c>
      <c r="J41" s="9">
        <v>2125</v>
      </c>
      <c r="K41" s="9">
        <v>2050</v>
      </c>
      <c r="M41" s="9">
        <f>K41-J41</f>
        <v>-75</v>
      </c>
      <c r="N41" s="10">
        <f>K41/J41-1</f>
        <v>-3.5294117647058809E-2</v>
      </c>
      <c r="P41" s="11">
        <v>0.20551257253384914</v>
      </c>
      <c r="Q41" s="11">
        <v>0.23335230506545249</v>
      </c>
    </row>
    <row r="42" spans="1:17" s="4" customFormat="1" ht="12.9" customHeight="1" x14ac:dyDescent="0.5">
      <c r="A42" s="4" t="s">
        <v>1018</v>
      </c>
      <c r="C42" s="4">
        <v>3060</v>
      </c>
      <c r="D42" s="4" t="s">
        <v>1019</v>
      </c>
      <c r="E42" s="4" t="s">
        <v>183</v>
      </c>
      <c r="F42" s="4" t="s">
        <v>1020</v>
      </c>
      <c r="G42" s="4" t="s">
        <v>1019</v>
      </c>
      <c r="H42" s="4" t="s">
        <v>19</v>
      </c>
      <c r="I42" s="4" t="s">
        <v>20</v>
      </c>
      <c r="J42" s="9">
        <v>910</v>
      </c>
      <c r="K42" s="9">
        <v>965</v>
      </c>
      <c r="M42" s="9">
        <f>K42-J42</f>
        <v>55</v>
      </c>
      <c r="N42" s="10">
        <f>K42/J42-1</f>
        <v>6.0439560439560447E-2</v>
      </c>
      <c r="P42" s="11">
        <v>8.800773694390715E-2</v>
      </c>
      <c r="Q42" s="11">
        <v>0.10984632896983494</v>
      </c>
    </row>
    <row r="43" spans="1:17" s="4" customFormat="1" ht="12.9" customHeight="1" x14ac:dyDescent="0.5">
      <c r="A43" s="4" t="s">
        <v>1021</v>
      </c>
      <c r="C43" s="4">
        <v>3061</v>
      </c>
      <c r="D43" s="4" t="s">
        <v>1022</v>
      </c>
      <c r="E43" s="4" t="s">
        <v>183</v>
      </c>
      <c r="F43" s="4" t="s">
        <v>1023</v>
      </c>
      <c r="G43" s="4" t="s">
        <v>1022</v>
      </c>
      <c r="H43" s="4" t="s">
        <v>19</v>
      </c>
      <c r="I43" s="4" t="s">
        <v>20</v>
      </c>
      <c r="J43" s="9">
        <v>1325</v>
      </c>
      <c r="K43" s="9">
        <v>1050</v>
      </c>
      <c r="M43" s="9">
        <f>K43-J43</f>
        <v>-275</v>
      </c>
      <c r="N43" s="10">
        <f>K43/J43-1</f>
        <v>-0.20754716981132071</v>
      </c>
      <c r="P43" s="11">
        <v>0.1281431334622824</v>
      </c>
      <c r="Q43" s="11">
        <v>0.11952191235059761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11285</v>
      </c>
      <c r="K4" s="6">
        <v>10910</v>
      </c>
      <c r="M4" s="6">
        <f>K4-J4</f>
        <v>-375</v>
      </c>
      <c r="N4" s="7">
        <f>K4/J4-1</f>
        <v>-3.32299512627382E-2</v>
      </c>
    </row>
    <row r="5" spans="1:17" s="4" customFormat="1" ht="12.9" customHeight="1" x14ac:dyDescent="0.5">
      <c r="A5" s="4" t="s">
        <v>1029</v>
      </c>
      <c r="C5" s="4">
        <v>2989</v>
      </c>
      <c r="D5" s="4" t="s">
        <v>1030</v>
      </c>
      <c r="E5" s="4" t="s">
        <v>183</v>
      </c>
      <c r="F5" s="4" t="s">
        <v>1031</v>
      </c>
      <c r="G5" s="4" t="s">
        <v>1030</v>
      </c>
      <c r="H5" s="4" t="s">
        <v>19</v>
      </c>
      <c r="I5" s="4" t="s">
        <v>20</v>
      </c>
      <c r="J5" s="9">
        <v>1620</v>
      </c>
      <c r="K5" s="9">
        <v>1520</v>
      </c>
      <c r="M5" s="9">
        <f>K5-J5</f>
        <v>-100</v>
      </c>
      <c r="N5" s="10">
        <f>K5/J5-1</f>
        <v>-6.1728395061728447E-2</v>
      </c>
      <c r="P5" s="11">
        <v>0.1435533894550288</v>
      </c>
      <c r="Q5" s="11">
        <v>0.13932172318973418</v>
      </c>
    </row>
    <row r="6" spans="1:17" s="4" customFormat="1" ht="12.9" customHeight="1" x14ac:dyDescent="0.5">
      <c r="A6" s="4" t="s">
        <v>1032</v>
      </c>
      <c r="C6" s="4">
        <v>2987</v>
      </c>
      <c r="D6" s="4" t="s">
        <v>1033</v>
      </c>
      <c r="E6" s="4" t="s">
        <v>183</v>
      </c>
      <c r="F6" s="4" t="s">
        <v>1034</v>
      </c>
      <c r="G6" s="4" t="s">
        <v>1033</v>
      </c>
      <c r="H6" s="4" t="s">
        <v>19</v>
      </c>
      <c r="I6" s="4" t="s">
        <v>20</v>
      </c>
      <c r="J6" s="9">
        <v>905</v>
      </c>
      <c r="K6" s="9">
        <v>2100</v>
      </c>
      <c r="M6" s="9">
        <f>K6-J6</f>
        <v>1195</v>
      </c>
      <c r="N6" s="10">
        <f>K6/J6-1</f>
        <v>1.3204419889502761</v>
      </c>
      <c r="P6" s="11">
        <v>8.0194949047408065E-2</v>
      </c>
      <c r="Q6" s="11">
        <v>0.19248395967002749</v>
      </c>
    </row>
    <row r="7" spans="1:17" s="4" customFormat="1" ht="12.9" customHeight="1" x14ac:dyDescent="0.5">
      <c r="A7" s="4" t="s">
        <v>1035</v>
      </c>
      <c r="C7" s="4">
        <v>2990</v>
      </c>
      <c r="D7" s="4" t="s">
        <v>1036</v>
      </c>
      <c r="E7" s="4" t="s">
        <v>183</v>
      </c>
      <c r="F7" s="4" t="s">
        <v>1037</v>
      </c>
      <c r="G7" s="4" t="s">
        <v>1038</v>
      </c>
      <c r="H7" s="4" t="s">
        <v>19</v>
      </c>
      <c r="I7" s="4" t="s">
        <v>20</v>
      </c>
      <c r="J7" s="9">
        <v>8720</v>
      </c>
      <c r="K7" s="9">
        <v>7265</v>
      </c>
      <c r="M7" s="9">
        <f>K7-J7</f>
        <v>-1455</v>
      </c>
      <c r="N7" s="10">
        <f>K7/J7-1</f>
        <v>-0.16685779816513757</v>
      </c>
      <c r="P7" s="11">
        <v>0.77270713336287111</v>
      </c>
      <c r="Q7" s="11">
        <v>0.66590284142988088</v>
      </c>
    </row>
    <row r="8" spans="1:17" s="4" customFormat="1" ht="12.9" customHeight="1" x14ac:dyDescent="0.5">
      <c r="A8" s="4" t="s">
        <v>1039</v>
      </c>
      <c r="C8" s="4">
        <v>2988</v>
      </c>
      <c r="D8" s="4" t="s">
        <v>1040</v>
      </c>
      <c r="E8" s="4" t="s">
        <v>183</v>
      </c>
      <c r="F8" s="4" t="s">
        <v>1041</v>
      </c>
      <c r="G8" s="4" t="s">
        <v>1040</v>
      </c>
      <c r="H8" s="4" t="s">
        <v>19</v>
      </c>
      <c r="I8" s="4" t="s">
        <v>20</v>
      </c>
      <c r="J8" s="9">
        <v>45</v>
      </c>
      <c r="K8" s="9">
        <v>25</v>
      </c>
      <c r="M8" s="9">
        <f>K8-J8</f>
        <v>-20</v>
      </c>
      <c r="N8" s="10">
        <f>K8/J8-1</f>
        <v>-0.44444444444444442</v>
      </c>
      <c r="P8" s="11">
        <v>3.9875941515285776E-3</v>
      </c>
      <c r="Q8" s="11">
        <v>2.2914757103574702E-3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5930</v>
      </c>
      <c r="K10" s="6">
        <v>5725</v>
      </c>
      <c r="M10" s="6">
        <f>K10-J10</f>
        <v>-205</v>
      </c>
      <c r="N10" s="7">
        <f>K10/J10-1</f>
        <v>-3.4569983136593541E-2</v>
      </c>
      <c r="P10" s="8">
        <v>0.52547629596809919</v>
      </c>
      <c r="Q10" s="8">
        <v>0.52474793767186068</v>
      </c>
    </row>
    <row r="11" spans="1:17" s="4" customFormat="1" ht="12.9" customHeight="1" x14ac:dyDescent="0.5">
      <c r="A11" s="4" t="s">
        <v>1029</v>
      </c>
      <c r="C11" s="4">
        <v>2994</v>
      </c>
      <c r="D11" s="4" t="s">
        <v>1044</v>
      </c>
      <c r="E11" s="4" t="s">
        <v>183</v>
      </c>
      <c r="F11" s="4" t="s">
        <v>1031</v>
      </c>
      <c r="G11" s="4" t="s">
        <v>1030</v>
      </c>
      <c r="H11" s="4" t="s">
        <v>19</v>
      </c>
      <c r="I11" s="4" t="s">
        <v>96</v>
      </c>
      <c r="J11" s="9">
        <v>1295</v>
      </c>
      <c r="K11" s="9">
        <v>1150</v>
      </c>
      <c r="M11" s="9">
        <f>K11-J11</f>
        <v>-145</v>
      </c>
      <c r="N11" s="10">
        <f>K11/J11-1</f>
        <v>-0.11196911196911197</v>
      </c>
      <c r="P11" s="11">
        <v>0.11475409836065574</v>
      </c>
      <c r="Q11" s="11">
        <v>0.10540788267644363</v>
      </c>
    </row>
    <row r="12" spans="1:17" s="4" customFormat="1" ht="12.9" customHeight="1" x14ac:dyDescent="0.5">
      <c r="A12" s="4" t="s">
        <v>1032</v>
      </c>
      <c r="C12" s="4">
        <v>2992</v>
      </c>
      <c r="D12" s="4" t="s">
        <v>1045</v>
      </c>
      <c r="E12" s="4" t="s">
        <v>183</v>
      </c>
      <c r="F12" s="4" t="s">
        <v>1034</v>
      </c>
      <c r="G12" s="4" t="s">
        <v>1033</v>
      </c>
      <c r="H12" s="4" t="s">
        <v>19</v>
      </c>
      <c r="I12" s="4" t="s">
        <v>96</v>
      </c>
      <c r="J12" s="9">
        <v>465</v>
      </c>
      <c r="K12" s="9">
        <v>980</v>
      </c>
      <c r="M12" s="9">
        <f>K12-J12</f>
        <v>515</v>
      </c>
      <c r="N12" s="10">
        <f>K12/J12-1</f>
        <v>1.10752688172043</v>
      </c>
      <c r="P12" s="11">
        <v>4.1205139565795301E-2</v>
      </c>
      <c r="Q12" s="11">
        <v>8.982584784601283E-2</v>
      </c>
    </row>
    <row r="13" spans="1:17" s="4" customFormat="1" ht="12.9" customHeight="1" x14ac:dyDescent="0.5">
      <c r="A13" s="4" t="s">
        <v>1035</v>
      </c>
      <c r="C13" s="4">
        <v>2995</v>
      </c>
      <c r="D13" s="4" t="s">
        <v>1046</v>
      </c>
      <c r="E13" s="4" t="s">
        <v>183</v>
      </c>
      <c r="F13" s="4" t="s">
        <v>1037</v>
      </c>
      <c r="G13" s="4" t="s">
        <v>1038</v>
      </c>
      <c r="H13" s="4" t="s">
        <v>19</v>
      </c>
      <c r="I13" s="4" t="s">
        <v>96</v>
      </c>
      <c r="J13" s="9">
        <v>4140</v>
      </c>
      <c r="K13" s="9">
        <v>3565</v>
      </c>
      <c r="M13" s="9">
        <f>K13-J13</f>
        <v>-575</v>
      </c>
      <c r="N13" s="10">
        <f>K13/J13-1</f>
        <v>-0.13888888888888884</v>
      </c>
      <c r="P13" s="11">
        <v>0.36685866194062916</v>
      </c>
      <c r="Q13" s="11">
        <v>0.32676443629697527</v>
      </c>
    </row>
    <row r="14" spans="1:17" s="4" customFormat="1" ht="12.9" customHeight="1" x14ac:dyDescent="0.5">
      <c r="A14" s="4" t="s">
        <v>1039</v>
      </c>
      <c r="C14" s="4">
        <v>2993</v>
      </c>
      <c r="D14" s="4" t="s">
        <v>1047</v>
      </c>
      <c r="E14" s="4" t="s">
        <v>183</v>
      </c>
      <c r="F14" s="4" t="s">
        <v>1041</v>
      </c>
      <c r="G14" s="4" t="s">
        <v>1040</v>
      </c>
      <c r="H14" s="4" t="s">
        <v>19</v>
      </c>
      <c r="I14" s="4" t="s">
        <v>96</v>
      </c>
      <c r="J14" s="9">
        <v>35</v>
      </c>
      <c r="K14" s="9">
        <v>20</v>
      </c>
      <c r="M14" s="9">
        <f>K14-J14</f>
        <v>-15</v>
      </c>
      <c r="N14" s="10">
        <f>K14/J14-1</f>
        <v>-0.4285714285714286</v>
      </c>
      <c r="P14" s="11">
        <v>3.1014621178555605E-3</v>
      </c>
      <c r="Q14" s="11">
        <v>1.8331805682859762E-3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5355</v>
      </c>
      <c r="K16" s="6">
        <v>5180</v>
      </c>
      <c r="M16" s="6">
        <f>K16-J16</f>
        <v>-175</v>
      </c>
      <c r="N16" s="7">
        <f>K16/J16-1</f>
        <v>-3.2679738562091498E-2</v>
      </c>
      <c r="P16" s="8">
        <v>0.47452370403190075</v>
      </c>
      <c r="Q16" s="8">
        <v>0.47479376718606781</v>
      </c>
    </row>
    <row r="17" spans="1:17" s="4" customFormat="1" ht="12.9" customHeight="1" x14ac:dyDescent="0.5">
      <c r="A17" s="4" t="s">
        <v>1029</v>
      </c>
      <c r="C17" s="4">
        <v>2999</v>
      </c>
      <c r="D17" s="4" t="s">
        <v>1044</v>
      </c>
      <c r="E17" s="4" t="s">
        <v>183</v>
      </c>
      <c r="F17" s="4" t="s">
        <v>1031</v>
      </c>
      <c r="G17" s="4" t="s">
        <v>1030</v>
      </c>
      <c r="H17" s="4" t="s">
        <v>19</v>
      </c>
      <c r="I17" s="4" t="s">
        <v>105</v>
      </c>
      <c r="J17" s="9">
        <v>325</v>
      </c>
      <c r="K17" s="9">
        <v>360</v>
      </c>
      <c r="M17" s="9">
        <f>K17-J17</f>
        <v>35</v>
      </c>
      <c r="N17" s="10">
        <f>K17/J17-1</f>
        <v>0.10769230769230775</v>
      </c>
      <c r="P17" s="11">
        <v>2.8799291094373063E-2</v>
      </c>
      <c r="Q17" s="11">
        <v>3.2997250229147568E-2</v>
      </c>
    </row>
    <row r="18" spans="1:17" s="4" customFormat="1" ht="12.9" customHeight="1" x14ac:dyDescent="0.5">
      <c r="A18" s="4" t="s">
        <v>1032</v>
      </c>
      <c r="C18" s="4">
        <v>2997</v>
      </c>
      <c r="D18" s="4" t="s">
        <v>1045</v>
      </c>
      <c r="E18" s="4" t="s">
        <v>183</v>
      </c>
      <c r="F18" s="4" t="s">
        <v>1034</v>
      </c>
      <c r="G18" s="4" t="s">
        <v>1033</v>
      </c>
      <c r="H18" s="4" t="s">
        <v>19</v>
      </c>
      <c r="I18" s="4" t="s">
        <v>105</v>
      </c>
      <c r="J18" s="9">
        <v>440</v>
      </c>
      <c r="K18" s="9">
        <v>1115</v>
      </c>
      <c r="M18" s="9">
        <f>K18-J18</f>
        <v>675</v>
      </c>
      <c r="N18" s="10">
        <f>K18/J18-1</f>
        <v>1.5340909090909092</v>
      </c>
      <c r="P18" s="11">
        <v>3.8989809481612757E-2</v>
      </c>
      <c r="Q18" s="11">
        <v>0.10219981668194317</v>
      </c>
    </row>
    <row r="19" spans="1:17" s="4" customFormat="1" ht="12.9" customHeight="1" x14ac:dyDescent="0.5">
      <c r="A19" s="4" t="s">
        <v>1035</v>
      </c>
      <c r="C19" s="4">
        <v>3000</v>
      </c>
      <c r="D19" s="4" t="s">
        <v>1046</v>
      </c>
      <c r="E19" s="4" t="s">
        <v>183</v>
      </c>
      <c r="F19" s="4" t="s">
        <v>1037</v>
      </c>
      <c r="G19" s="4" t="s">
        <v>1038</v>
      </c>
      <c r="H19" s="4" t="s">
        <v>19</v>
      </c>
      <c r="I19" s="4" t="s">
        <v>105</v>
      </c>
      <c r="J19" s="9">
        <v>4580</v>
      </c>
      <c r="K19" s="9">
        <v>3700</v>
      </c>
      <c r="M19" s="9">
        <f>K19-J19</f>
        <v>-880</v>
      </c>
      <c r="N19" s="10">
        <f>K19/J19-1</f>
        <v>-0.19213973799126638</v>
      </c>
      <c r="P19" s="11">
        <v>0.4058484714222419</v>
      </c>
      <c r="Q19" s="11">
        <v>0.33913840513290561</v>
      </c>
    </row>
    <row r="20" spans="1:17" s="4" customFormat="1" ht="12.9" customHeight="1" x14ac:dyDescent="0.5">
      <c r="A20" s="4" t="s">
        <v>1039</v>
      </c>
      <c r="C20" s="4">
        <v>2998</v>
      </c>
      <c r="D20" s="4" t="s">
        <v>1047</v>
      </c>
      <c r="E20" s="4" t="s">
        <v>183</v>
      </c>
      <c r="F20" s="4" t="s">
        <v>1041</v>
      </c>
      <c r="G20" s="4" t="s">
        <v>1040</v>
      </c>
      <c r="H20" s="4" t="s">
        <v>19</v>
      </c>
      <c r="I20" s="4" t="s">
        <v>105</v>
      </c>
      <c r="J20" s="9">
        <v>10</v>
      </c>
      <c r="K20" s="9">
        <v>0</v>
      </c>
      <c r="M20" s="9">
        <f>K20-J20</f>
        <v>-10</v>
      </c>
      <c r="N20" s="10">
        <f>K20/J20-1</f>
        <v>-1</v>
      </c>
      <c r="P20" s="11">
        <v>8.8613203367301726E-4</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10340</v>
      </c>
      <c r="K23" s="6">
        <v>8785</v>
      </c>
      <c r="M23" s="6">
        <f>K23-J23</f>
        <v>-1555</v>
      </c>
      <c r="N23" s="7">
        <f>K23/J23-1</f>
        <v>-0.15038684719535789</v>
      </c>
    </row>
    <row r="24" spans="1:17" s="4" customFormat="1" ht="12.9" customHeight="1" x14ac:dyDescent="0.5">
      <c r="A24" s="4" t="s">
        <v>1055</v>
      </c>
      <c r="C24" s="4">
        <v>3017</v>
      </c>
      <c r="D24" s="4" t="s">
        <v>1056</v>
      </c>
      <c r="E24" s="4" t="s">
        <v>183</v>
      </c>
      <c r="F24" s="4" t="s">
        <v>1057</v>
      </c>
      <c r="G24" s="4" t="s">
        <v>1058</v>
      </c>
      <c r="H24" s="4" t="s">
        <v>19</v>
      </c>
      <c r="I24" s="4" t="s">
        <v>20</v>
      </c>
      <c r="J24" s="9">
        <v>9295</v>
      </c>
      <c r="K24" s="9">
        <v>8020</v>
      </c>
      <c r="M24" s="9">
        <f>K24-J24</f>
        <v>-1275</v>
      </c>
      <c r="N24" s="10">
        <f>K24/J24-1</f>
        <v>-0.13717052178590639</v>
      </c>
      <c r="P24" s="11">
        <v>0.89893617021276595</v>
      </c>
      <c r="Q24" s="11">
        <v>0.91291974957313604</v>
      </c>
    </row>
    <row r="25" spans="1:17" s="4" customFormat="1" ht="12.9" customHeight="1" x14ac:dyDescent="0.5">
      <c r="A25" s="4" t="s">
        <v>1059</v>
      </c>
      <c r="C25" s="4">
        <v>3018</v>
      </c>
      <c r="D25" s="4" t="s">
        <v>1060</v>
      </c>
      <c r="E25" s="4" t="s">
        <v>183</v>
      </c>
      <c r="F25" s="4" t="s">
        <v>1061</v>
      </c>
      <c r="G25" s="4" t="s">
        <v>1062</v>
      </c>
      <c r="H25" s="4" t="s">
        <v>19</v>
      </c>
      <c r="I25" s="4" t="s">
        <v>20</v>
      </c>
      <c r="J25" s="9">
        <v>540</v>
      </c>
      <c r="K25" s="9">
        <v>430</v>
      </c>
      <c r="M25" s="9">
        <f>K25-J25</f>
        <v>-110</v>
      </c>
      <c r="N25" s="10">
        <f>K25/J25-1</f>
        <v>-0.20370370370370372</v>
      </c>
      <c r="P25" s="11">
        <v>5.2224371373307543E-2</v>
      </c>
      <c r="Q25" s="11">
        <v>4.8947068867387596E-2</v>
      </c>
    </row>
    <row r="26" spans="1:17" s="4" customFormat="1" ht="12.9" customHeight="1" x14ac:dyDescent="0.5">
      <c r="A26" s="4" t="s">
        <v>1063</v>
      </c>
      <c r="C26" s="4">
        <v>3019</v>
      </c>
      <c r="D26" s="4" t="s">
        <v>1064</v>
      </c>
      <c r="E26" s="4" t="s">
        <v>183</v>
      </c>
      <c r="F26" s="4" t="s">
        <v>1065</v>
      </c>
      <c r="G26" s="4" t="s">
        <v>1064</v>
      </c>
      <c r="H26" s="4" t="s">
        <v>19</v>
      </c>
      <c r="I26" s="4" t="s">
        <v>20</v>
      </c>
      <c r="J26" s="9">
        <v>115</v>
      </c>
      <c r="K26" s="9">
        <v>35</v>
      </c>
      <c r="M26" s="9">
        <f>K26-J26</f>
        <v>-80</v>
      </c>
      <c r="N26" s="10">
        <f>K26/J26-1</f>
        <v>-0.69565217391304346</v>
      </c>
      <c r="P26" s="11">
        <v>1.1121856866537718E-2</v>
      </c>
      <c r="Q26" s="11">
        <v>3.9840637450199202E-3</v>
      </c>
    </row>
    <row r="27" spans="1:17" s="4" customFormat="1" ht="12.9" customHeight="1" x14ac:dyDescent="0.5">
      <c r="A27" s="4" t="s">
        <v>1066</v>
      </c>
      <c r="C27" s="4">
        <v>3020</v>
      </c>
      <c r="D27" s="4" t="s">
        <v>1067</v>
      </c>
      <c r="E27" s="4" t="s">
        <v>183</v>
      </c>
      <c r="F27" s="4" t="s">
        <v>1068</v>
      </c>
      <c r="G27" s="4" t="s">
        <v>1067</v>
      </c>
      <c r="H27" s="4" t="s">
        <v>19</v>
      </c>
      <c r="I27" s="4" t="s">
        <v>20</v>
      </c>
      <c r="J27" s="9">
        <v>200</v>
      </c>
      <c r="K27" s="9">
        <v>115</v>
      </c>
      <c r="M27" s="9">
        <f>K27-J27</f>
        <v>-85</v>
      </c>
      <c r="N27" s="10">
        <f>K27/J27-1</f>
        <v>-0.42500000000000004</v>
      </c>
      <c r="P27" s="11">
        <v>1.9342359767891684E-2</v>
      </c>
      <c r="Q27" s="11">
        <v>1.309049516220831E-2</v>
      </c>
    </row>
    <row r="28" spans="1:17" s="4" customFormat="1" ht="12.9" customHeight="1" x14ac:dyDescent="0.5">
      <c r="A28" s="4" t="s">
        <v>1069</v>
      </c>
      <c r="C28" s="4">
        <v>3021</v>
      </c>
      <c r="D28" s="4" t="s">
        <v>1070</v>
      </c>
      <c r="E28" s="4" t="s">
        <v>183</v>
      </c>
      <c r="F28" s="4" t="s">
        <v>1071</v>
      </c>
      <c r="G28" s="4" t="s">
        <v>1070</v>
      </c>
      <c r="H28" s="4" t="s">
        <v>19</v>
      </c>
      <c r="I28" s="4" t="s">
        <v>20</v>
      </c>
      <c r="J28" s="9">
        <v>35</v>
      </c>
      <c r="K28" s="9">
        <v>35</v>
      </c>
      <c r="M28" s="9">
        <f>K28-J28</f>
        <v>0</v>
      </c>
      <c r="N28" s="10">
        <f>K28/J28-1</f>
        <v>0</v>
      </c>
      <c r="P28" s="11">
        <v>3.3849129593810446E-3</v>
      </c>
      <c r="Q28" s="11">
        <v>3.9840637450199202E-3</v>
      </c>
    </row>
    <row r="29" spans="1:17" s="4" customFormat="1" ht="12.9" customHeight="1" x14ac:dyDescent="0.5">
      <c r="A29" s="4" t="s">
        <v>1072</v>
      </c>
      <c r="C29" s="4">
        <v>3022</v>
      </c>
      <c r="D29" s="4" t="s">
        <v>1073</v>
      </c>
      <c r="E29" s="4" t="s">
        <v>183</v>
      </c>
      <c r="F29" s="4" t="s">
        <v>1074</v>
      </c>
      <c r="G29" s="4" t="s">
        <v>1073</v>
      </c>
      <c r="H29" s="4" t="s">
        <v>19</v>
      </c>
      <c r="I29" s="4" t="s">
        <v>20</v>
      </c>
      <c r="J29" s="9">
        <v>150</v>
      </c>
      <c r="K29" s="9">
        <v>145</v>
      </c>
      <c r="M29" s="9">
        <f>K29-J29</f>
        <v>-5</v>
      </c>
      <c r="N29" s="10">
        <f>K29/J29-1</f>
        <v>-3.3333333333333326E-2</v>
      </c>
      <c r="P29" s="11">
        <v>1.4506769825918761E-2</v>
      </c>
      <c r="Q29" s="11">
        <v>1.6505406943653957E-2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6640</v>
      </c>
      <c r="K33" s="6">
        <v>6625</v>
      </c>
      <c r="M33" s="6">
        <f>K33-J33</f>
        <v>-15</v>
      </c>
      <c r="N33" s="7">
        <f>K33/J33-1</f>
        <v>-2.2590361445783413E-3</v>
      </c>
    </row>
    <row r="34" spans="1:17" s="4" customFormat="1" ht="14.05" customHeight="1" x14ac:dyDescent="0.5">
      <c r="A34" s="4" t="s">
        <v>1084</v>
      </c>
      <c r="C34" s="4">
        <v>2811</v>
      </c>
      <c r="D34" s="4" t="s">
        <v>1081</v>
      </c>
      <c r="E34" s="4" t="s">
        <v>183</v>
      </c>
      <c r="F34" s="4" t="s">
        <v>1082</v>
      </c>
      <c r="G34" s="4" t="s">
        <v>1083</v>
      </c>
      <c r="H34" s="4" t="s">
        <v>19</v>
      </c>
      <c r="I34" s="4" t="s">
        <v>20</v>
      </c>
      <c r="J34" s="17">
        <v>63966</v>
      </c>
      <c r="K34" s="17">
        <v>75500</v>
      </c>
      <c r="M34" s="17">
        <f>K34-J34</f>
        <v>11534</v>
      </c>
      <c r="N34" s="10">
        <f>K34/J34-1</f>
        <v>0.1803145421004908</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3835</v>
      </c>
      <c r="K36" s="6">
        <v>3915</v>
      </c>
      <c r="M36" s="6">
        <f>K36-J36</f>
        <v>80</v>
      </c>
      <c r="N36" s="7">
        <f>K36/J36-1</f>
        <v>2.0860495436766602E-2</v>
      </c>
      <c r="P36" s="8">
        <v>0.57756024096385539</v>
      </c>
      <c r="Q36" s="8">
        <v>0.59094339622641512</v>
      </c>
    </row>
    <row r="37" spans="1:17" s="4" customFormat="1" ht="14.05" customHeight="1" x14ac:dyDescent="0.5">
      <c r="A37" s="4" t="s">
        <v>1084</v>
      </c>
      <c r="C37" s="4">
        <v>2815</v>
      </c>
      <c r="D37" s="4" t="s">
        <v>1087</v>
      </c>
      <c r="E37" s="4" t="s">
        <v>183</v>
      </c>
      <c r="F37" s="4" t="s">
        <v>1082</v>
      </c>
      <c r="G37" s="4" t="s">
        <v>1083</v>
      </c>
      <c r="H37" s="4" t="s">
        <v>19</v>
      </c>
      <c r="I37" s="4" t="s">
        <v>96</v>
      </c>
      <c r="J37" s="17">
        <v>70659</v>
      </c>
      <c r="K37" s="17">
        <v>82000</v>
      </c>
      <c r="M37" s="17">
        <f>K37-J37</f>
        <v>11341</v>
      </c>
      <c r="N37" s="10">
        <f>K37/J37-1</f>
        <v>0.1605032621463649</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2805</v>
      </c>
      <c r="K39" s="6">
        <v>2715</v>
      </c>
      <c r="M39" s="6">
        <f>K39-J39</f>
        <v>-90</v>
      </c>
      <c r="N39" s="7">
        <f>K39/J39-1</f>
        <v>-3.208556149732622E-2</v>
      </c>
      <c r="P39" s="8">
        <v>0.42243975903614456</v>
      </c>
      <c r="Q39" s="8">
        <v>0.40981132075471699</v>
      </c>
    </row>
    <row r="40" spans="1:17" s="4" customFormat="1" ht="14.05" customHeight="1" x14ac:dyDescent="0.5">
      <c r="A40" s="4" t="s">
        <v>1084</v>
      </c>
      <c r="C40" s="4">
        <v>2819</v>
      </c>
      <c r="D40" s="4" t="s">
        <v>1087</v>
      </c>
      <c r="E40" s="4" t="s">
        <v>183</v>
      </c>
      <c r="F40" s="4" t="s">
        <v>1082</v>
      </c>
      <c r="G40" s="4" t="s">
        <v>1083</v>
      </c>
      <c r="H40" s="4" t="s">
        <v>19</v>
      </c>
      <c r="I40" s="4" t="s">
        <v>105</v>
      </c>
      <c r="J40" s="17">
        <v>55362</v>
      </c>
      <c r="K40" s="17">
        <v>66000</v>
      </c>
      <c r="M40" s="17">
        <f>K40-J40</f>
        <v>10638</v>
      </c>
      <c r="N40" s="10">
        <f>K40/J40-1</f>
        <v>0.19215346266392119</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16865</v>
      </c>
      <c r="K4" s="6">
        <v>17915</v>
      </c>
      <c r="M4" s="6">
        <f>K4-J4</f>
        <v>1050</v>
      </c>
      <c r="N4" s="7">
        <f>K4/J4-1</f>
        <v>6.2259116513489365E-2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43287</v>
      </c>
      <c r="K6" s="18">
        <v>47600</v>
      </c>
      <c r="M6" s="18">
        <f>K6-J6</f>
        <v>4313</v>
      </c>
      <c r="N6" s="7">
        <f>K6/J6-1</f>
        <v>9.9637304502506518E-2</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8565</v>
      </c>
      <c r="K8" s="6">
        <v>9095</v>
      </c>
      <c r="M8" s="6">
        <f>K8-J8</f>
        <v>530</v>
      </c>
      <c r="N8" s="7">
        <f>K8/J8-1</f>
        <v>6.1879743140688781E-2</v>
      </c>
      <c r="P8" s="8">
        <v>0.50785650756003553</v>
      </c>
      <c r="Q8" s="8">
        <v>0.5076751325704717</v>
      </c>
    </row>
    <row r="9" spans="1:17" s="4" customFormat="1" ht="12.9" customHeight="1" x14ac:dyDescent="0.5">
      <c r="A9" s="4" t="s">
        <v>1099</v>
      </c>
      <c r="C9" s="4">
        <v>2550</v>
      </c>
      <c r="D9" s="4" t="s">
        <v>1100</v>
      </c>
      <c r="E9" s="4" t="s">
        <v>183</v>
      </c>
      <c r="F9" s="4" t="s">
        <v>1101</v>
      </c>
      <c r="G9" s="4" t="s">
        <v>1102</v>
      </c>
      <c r="H9" s="4" t="s">
        <v>19</v>
      </c>
      <c r="I9" s="4" t="s">
        <v>96</v>
      </c>
      <c r="J9" s="9">
        <v>815</v>
      </c>
      <c r="K9" s="9">
        <v>675</v>
      </c>
      <c r="M9" s="9">
        <f>K9-J9</f>
        <v>-140</v>
      </c>
      <c r="N9" s="10">
        <f>K9/J9-1</f>
        <v>-0.17177914110429449</v>
      </c>
      <c r="P9" s="11">
        <v>4.8324933293803739E-2</v>
      </c>
      <c r="Q9" s="11">
        <v>3.7677923527770024E-2</v>
      </c>
    </row>
    <row r="10" spans="1:17" s="4" customFormat="1" ht="12.9" customHeight="1" x14ac:dyDescent="0.5">
      <c r="A10" s="4" t="s">
        <v>1103</v>
      </c>
      <c r="C10" s="4">
        <v>2551</v>
      </c>
      <c r="D10" s="4" t="s">
        <v>1104</v>
      </c>
      <c r="E10" s="4" t="s">
        <v>183</v>
      </c>
      <c r="F10" s="4" t="s">
        <v>1105</v>
      </c>
      <c r="G10" s="4" t="s">
        <v>1106</v>
      </c>
      <c r="H10" s="4" t="s">
        <v>19</v>
      </c>
      <c r="I10" s="4" t="s">
        <v>96</v>
      </c>
      <c r="J10" s="9">
        <v>845</v>
      </c>
      <c r="K10" s="9">
        <v>800</v>
      </c>
      <c r="M10" s="9">
        <f>K10-J10</f>
        <v>-45</v>
      </c>
      <c r="N10" s="10">
        <f>K10/J10-1</f>
        <v>-5.3254437869822535E-2</v>
      </c>
      <c r="P10" s="11">
        <v>5.0103765194189152E-2</v>
      </c>
      <c r="Q10" s="11">
        <v>4.4655316773653364E-2</v>
      </c>
    </row>
    <row r="11" spans="1:17" s="4" customFormat="1" ht="12.9" customHeight="1" x14ac:dyDescent="0.5">
      <c r="A11" s="4" t="s">
        <v>1107</v>
      </c>
      <c r="C11" s="4">
        <v>2552</v>
      </c>
      <c r="D11" s="4" t="s">
        <v>1108</v>
      </c>
      <c r="E11" s="4" t="s">
        <v>183</v>
      </c>
      <c r="F11" s="4" t="s">
        <v>1109</v>
      </c>
      <c r="G11" s="4" t="s">
        <v>1110</v>
      </c>
      <c r="H11" s="4" t="s">
        <v>19</v>
      </c>
      <c r="I11" s="4" t="s">
        <v>96</v>
      </c>
      <c r="J11" s="9">
        <v>860</v>
      </c>
      <c r="K11" s="9">
        <v>865</v>
      </c>
      <c r="M11" s="9">
        <f>K11-J11</f>
        <v>5</v>
      </c>
      <c r="N11" s="10">
        <f>K11/J11-1</f>
        <v>5.8139534883721034E-3</v>
      </c>
      <c r="P11" s="11">
        <v>5.0993181144381859E-2</v>
      </c>
      <c r="Q11" s="11">
        <v>4.8283561261512696E-2</v>
      </c>
    </row>
    <row r="12" spans="1:17" s="4" customFormat="1" ht="12.9" customHeight="1" x14ac:dyDescent="0.5">
      <c r="A12" s="4" t="s">
        <v>1111</v>
      </c>
      <c r="C12" s="4">
        <v>2553</v>
      </c>
      <c r="D12" s="4" t="s">
        <v>1112</v>
      </c>
      <c r="E12" s="4" t="s">
        <v>183</v>
      </c>
      <c r="F12" s="4" t="s">
        <v>1113</v>
      </c>
      <c r="G12" s="4" t="s">
        <v>1114</v>
      </c>
      <c r="H12" s="4" t="s">
        <v>19</v>
      </c>
      <c r="I12" s="4" t="s">
        <v>96</v>
      </c>
      <c r="J12" s="9">
        <v>760</v>
      </c>
      <c r="K12" s="9">
        <v>860</v>
      </c>
      <c r="M12" s="9">
        <f>K12-J12</f>
        <v>100</v>
      </c>
      <c r="N12" s="10">
        <f>K12/J12-1</f>
        <v>0.13157894736842102</v>
      </c>
      <c r="P12" s="11">
        <v>4.5063741476430476E-2</v>
      </c>
      <c r="Q12" s="11">
        <v>4.8004465531677365E-2</v>
      </c>
    </row>
    <row r="13" spans="1:17" s="4" customFormat="1" ht="12.9" customHeight="1" x14ac:dyDescent="0.5">
      <c r="A13" s="4" t="s">
        <v>1115</v>
      </c>
      <c r="C13" s="4">
        <v>2554</v>
      </c>
      <c r="D13" s="4" t="s">
        <v>1116</v>
      </c>
      <c r="E13" s="4" t="s">
        <v>183</v>
      </c>
      <c r="F13" s="4" t="s">
        <v>1117</v>
      </c>
      <c r="G13" s="4" t="s">
        <v>1118</v>
      </c>
      <c r="H13" s="4" t="s">
        <v>19</v>
      </c>
      <c r="I13" s="4" t="s">
        <v>96</v>
      </c>
      <c r="J13" s="9">
        <v>860</v>
      </c>
      <c r="K13" s="9">
        <v>850</v>
      </c>
      <c r="M13" s="9">
        <f>K13-J13</f>
        <v>-10</v>
      </c>
      <c r="N13" s="10">
        <f>K13/J13-1</f>
        <v>-1.1627906976744207E-2</v>
      </c>
      <c r="P13" s="11">
        <v>5.0993181144381859E-2</v>
      </c>
      <c r="Q13" s="11">
        <v>4.7446274072006696E-2</v>
      </c>
    </row>
    <row r="14" spans="1:17" s="4" customFormat="1" ht="12.9" customHeight="1" x14ac:dyDescent="0.5">
      <c r="A14" s="4" t="s">
        <v>1119</v>
      </c>
      <c r="C14" s="4">
        <v>2555</v>
      </c>
      <c r="D14" s="4" t="s">
        <v>1120</v>
      </c>
      <c r="E14" s="4" t="s">
        <v>183</v>
      </c>
      <c r="F14" s="4" t="s">
        <v>1121</v>
      </c>
      <c r="G14" s="4" t="s">
        <v>1122</v>
      </c>
      <c r="H14" s="4" t="s">
        <v>19</v>
      </c>
      <c r="I14" s="4" t="s">
        <v>96</v>
      </c>
      <c r="J14" s="9">
        <v>695</v>
      </c>
      <c r="K14" s="9">
        <v>820</v>
      </c>
      <c r="M14" s="9">
        <f>K14-J14</f>
        <v>125</v>
      </c>
      <c r="N14" s="10">
        <f>K14/J14-1</f>
        <v>0.17985611510791366</v>
      </c>
      <c r="P14" s="11">
        <v>4.1209605692262084E-2</v>
      </c>
      <c r="Q14" s="11">
        <v>4.5771699692994695E-2</v>
      </c>
    </row>
    <row r="15" spans="1:17" s="4" customFormat="1" ht="12.9" customHeight="1" x14ac:dyDescent="0.5">
      <c r="A15" s="4" t="s">
        <v>1123</v>
      </c>
      <c r="C15" s="4">
        <v>2556</v>
      </c>
      <c r="D15" s="4" t="s">
        <v>1124</v>
      </c>
      <c r="E15" s="4" t="s">
        <v>183</v>
      </c>
      <c r="F15" s="4" t="s">
        <v>1125</v>
      </c>
      <c r="G15" s="4" t="s">
        <v>1126</v>
      </c>
      <c r="H15" s="4" t="s">
        <v>19</v>
      </c>
      <c r="I15" s="4" t="s">
        <v>96</v>
      </c>
      <c r="J15" s="9">
        <v>720</v>
      </c>
      <c r="K15" s="9">
        <v>615</v>
      </c>
      <c r="M15" s="9">
        <f>K15-J15</f>
        <v>-105</v>
      </c>
      <c r="N15" s="10">
        <f>K15/J15-1</f>
        <v>-0.14583333333333337</v>
      </c>
      <c r="P15" s="11">
        <v>4.2691965609249927E-2</v>
      </c>
      <c r="Q15" s="11">
        <v>3.4328774769746023E-2</v>
      </c>
    </row>
    <row r="16" spans="1:17" s="4" customFormat="1" ht="12.9" customHeight="1" x14ac:dyDescent="0.5">
      <c r="A16" s="4" t="s">
        <v>1127</v>
      </c>
      <c r="C16" s="4">
        <v>2557</v>
      </c>
      <c r="D16" s="4" t="s">
        <v>1128</v>
      </c>
      <c r="E16" s="4" t="s">
        <v>183</v>
      </c>
      <c r="F16" s="4" t="s">
        <v>1129</v>
      </c>
      <c r="G16" s="4" t="s">
        <v>1130</v>
      </c>
      <c r="H16" s="4" t="s">
        <v>19</v>
      </c>
      <c r="I16" s="4" t="s">
        <v>96</v>
      </c>
      <c r="J16" s="9">
        <v>590</v>
      </c>
      <c r="K16" s="9">
        <v>640</v>
      </c>
      <c r="M16" s="9">
        <f>K16-J16</f>
        <v>50</v>
      </c>
      <c r="N16" s="10">
        <f>K16/J16-1</f>
        <v>8.4745762711864403E-2</v>
      </c>
      <c r="P16" s="11">
        <v>3.4983694040913137E-2</v>
      </c>
      <c r="Q16" s="11">
        <v>3.5724253418922693E-2</v>
      </c>
    </row>
    <row r="17" spans="1:17" s="4" customFormat="1" ht="12.9" customHeight="1" x14ac:dyDescent="0.5">
      <c r="A17" s="4" t="s">
        <v>1131</v>
      </c>
      <c r="C17" s="4">
        <v>2558</v>
      </c>
      <c r="D17" s="4" t="s">
        <v>1132</v>
      </c>
      <c r="E17" s="4" t="s">
        <v>183</v>
      </c>
      <c r="F17" s="4" t="s">
        <v>1133</v>
      </c>
      <c r="G17" s="4" t="s">
        <v>1134</v>
      </c>
      <c r="H17" s="4" t="s">
        <v>19</v>
      </c>
      <c r="I17" s="4" t="s">
        <v>96</v>
      </c>
      <c r="J17" s="9">
        <v>530</v>
      </c>
      <c r="K17" s="9">
        <v>505</v>
      </c>
      <c r="M17" s="9">
        <f>K17-J17</f>
        <v>-25</v>
      </c>
      <c r="N17" s="10">
        <f>K17/J17-1</f>
        <v>-4.7169811320754707E-2</v>
      </c>
      <c r="P17" s="11">
        <v>3.1426030240142309E-2</v>
      </c>
      <c r="Q17" s="11">
        <v>2.8188668713368687E-2</v>
      </c>
    </row>
    <row r="18" spans="1:17" s="4" customFormat="1" ht="12.9" customHeight="1" x14ac:dyDescent="0.5">
      <c r="A18" s="4" t="s">
        <v>1135</v>
      </c>
      <c r="C18" s="4">
        <v>2559</v>
      </c>
      <c r="D18" s="4" t="s">
        <v>1136</v>
      </c>
      <c r="E18" s="4" t="s">
        <v>183</v>
      </c>
      <c r="F18" s="4" t="s">
        <v>1137</v>
      </c>
      <c r="G18" s="4" t="s">
        <v>1138</v>
      </c>
      <c r="H18" s="4" t="s">
        <v>19</v>
      </c>
      <c r="I18" s="4" t="s">
        <v>96</v>
      </c>
      <c r="J18" s="9">
        <v>440</v>
      </c>
      <c r="K18" s="9">
        <v>520</v>
      </c>
      <c r="M18" s="9">
        <f>K18-J18</f>
        <v>80</v>
      </c>
      <c r="N18" s="10">
        <f>K18/J18-1</f>
        <v>0.18181818181818188</v>
      </c>
      <c r="P18" s="11">
        <v>2.6089534538986065E-2</v>
      </c>
      <c r="Q18" s="11">
        <v>2.9025955902874687E-2</v>
      </c>
    </row>
    <row r="19" spans="1:17" s="4" customFormat="1" ht="12.9" customHeight="1" x14ac:dyDescent="0.5">
      <c r="A19" s="4" t="s">
        <v>1139</v>
      </c>
      <c r="C19" s="4">
        <v>2560</v>
      </c>
      <c r="D19" s="4" t="s">
        <v>1140</v>
      </c>
      <c r="E19" s="4" t="s">
        <v>183</v>
      </c>
      <c r="F19" s="4" t="s">
        <v>1141</v>
      </c>
      <c r="G19" s="4" t="s">
        <v>1142</v>
      </c>
      <c r="H19" s="4" t="s">
        <v>19</v>
      </c>
      <c r="I19" s="4" t="s">
        <v>96</v>
      </c>
      <c r="J19" s="9">
        <v>1450</v>
      </c>
      <c r="K19" s="9">
        <v>1945</v>
      </c>
      <c r="M19" s="9">
        <f>K19-J19</f>
        <v>495</v>
      </c>
      <c r="N19" s="10">
        <f>K19/J19-1</f>
        <v>0.34137931034482749</v>
      </c>
      <c r="P19" s="11">
        <v>8.5976875185294996E-2</v>
      </c>
      <c r="Q19" s="11">
        <v>0.10856823890594473</v>
      </c>
    </row>
    <row r="20" spans="1:17" s="4" customFormat="1" ht="12.9" customHeight="1" x14ac:dyDescent="0.5">
      <c r="A20" s="4" t="s">
        <v>1143</v>
      </c>
      <c r="C20" s="4">
        <v>2561</v>
      </c>
      <c r="D20" s="4" t="s">
        <v>1144</v>
      </c>
      <c r="E20" s="4" t="s">
        <v>183</v>
      </c>
      <c r="F20" s="4" t="s">
        <v>1145</v>
      </c>
      <c r="G20" s="4" t="s">
        <v>1143</v>
      </c>
      <c r="H20" s="4" t="s">
        <v>19</v>
      </c>
      <c r="I20" s="4" t="s">
        <v>96</v>
      </c>
      <c r="J20" s="9">
        <v>830</v>
      </c>
      <c r="K20" s="9">
        <v>1195</v>
      </c>
      <c r="M20" s="9">
        <f>K20-J20</f>
        <v>365</v>
      </c>
      <c r="N20" s="10">
        <f>K20/J20-1</f>
        <v>0.43975903614457823</v>
      </c>
      <c r="P20" s="11">
        <v>4.9214349243996446E-2</v>
      </c>
      <c r="Q20" s="11">
        <v>6.6703879430644708E-2</v>
      </c>
    </row>
    <row r="21" spans="1:17" s="4" customFormat="1" ht="12.9" customHeight="1" x14ac:dyDescent="0.5">
      <c r="A21" s="4" t="s">
        <v>1146</v>
      </c>
      <c r="C21" s="4">
        <v>2562</v>
      </c>
      <c r="D21" s="4" t="s">
        <v>1147</v>
      </c>
      <c r="E21" s="4" t="s">
        <v>183</v>
      </c>
      <c r="F21" s="4" t="s">
        <v>1148</v>
      </c>
      <c r="G21" s="4" t="s">
        <v>1146</v>
      </c>
      <c r="H21" s="4" t="s">
        <v>19</v>
      </c>
      <c r="I21" s="4" t="s">
        <v>96</v>
      </c>
      <c r="J21" s="9">
        <v>620</v>
      </c>
      <c r="K21" s="9">
        <v>755</v>
      </c>
      <c r="M21" s="9">
        <f>K21-J21</f>
        <v>135</v>
      </c>
      <c r="N21" s="10">
        <f>K21/J21-1</f>
        <v>0.217741935483871</v>
      </c>
      <c r="P21" s="11">
        <v>3.676252594129855E-2</v>
      </c>
      <c r="Q21" s="11">
        <v>4.2143455205135363E-2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51987</v>
      </c>
      <c r="K23" s="18">
        <v>56400</v>
      </c>
      <c r="M23" s="18">
        <f>K23-J23</f>
        <v>4413</v>
      </c>
      <c r="N23" s="7">
        <f>K23/J23-1</f>
        <v>8.4886606266951325E-2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8305</v>
      </c>
      <c r="K26" s="6">
        <v>8825</v>
      </c>
      <c r="M26" s="6">
        <f>K26-J26</f>
        <v>520</v>
      </c>
      <c r="N26" s="7">
        <f>K26/J26-1</f>
        <v>6.2612883804936681E-2</v>
      </c>
      <c r="P26" s="8">
        <v>0.49243996442336202</v>
      </c>
      <c r="Q26" s="8">
        <v>0.49260396315936367</v>
      </c>
    </row>
    <row r="27" spans="1:17" s="4" customFormat="1" ht="12.9" customHeight="1" x14ac:dyDescent="0.5">
      <c r="A27" s="4" t="s">
        <v>1099</v>
      </c>
      <c r="C27" s="4">
        <v>2567</v>
      </c>
      <c r="D27" s="4" t="s">
        <v>1100</v>
      </c>
      <c r="E27" s="4" t="s">
        <v>183</v>
      </c>
      <c r="F27" s="4" t="s">
        <v>1101</v>
      </c>
      <c r="G27" s="4" t="s">
        <v>1102</v>
      </c>
      <c r="H27" s="4" t="s">
        <v>19</v>
      </c>
      <c r="I27" s="4" t="s">
        <v>105</v>
      </c>
      <c r="J27" s="9">
        <v>1065</v>
      </c>
      <c r="K27" s="9">
        <v>820</v>
      </c>
      <c r="M27" s="9">
        <f>K27-J27</f>
        <v>-245</v>
      </c>
      <c r="N27" s="10">
        <f>K27/J27-1</f>
        <v>-0.2300469483568075</v>
      </c>
      <c r="P27" s="11">
        <v>6.3148532463682183E-2</v>
      </c>
      <c r="Q27" s="11">
        <v>4.5771699692994695E-2</v>
      </c>
    </row>
    <row r="28" spans="1:17" s="4" customFormat="1" ht="12.9" customHeight="1" x14ac:dyDescent="0.5">
      <c r="A28" s="4" t="s">
        <v>1103</v>
      </c>
      <c r="C28" s="4">
        <v>2568</v>
      </c>
      <c r="D28" s="4" t="s">
        <v>1104</v>
      </c>
      <c r="E28" s="4" t="s">
        <v>183</v>
      </c>
      <c r="F28" s="4" t="s">
        <v>1105</v>
      </c>
      <c r="G28" s="4" t="s">
        <v>1106</v>
      </c>
      <c r="H28" s="4" t="s">
        <v>19</v>
      </c>
      <c r="I28" s="4" t="s">
        <v>105</v>
      </c>
      <c r="J28" s="9">
        <v>1325</v>
      </c>
      <c r="K28" s="9">
        <v>1105</v>
      </c>
      <c r="M28" s="9">
        <f>K28-J28</f>
        <v>-220</v>
      </c>
      <c r="N28" s="10">
        <f>K28/J28-1</f>
        <v>-0.16603773584905657</v>
      </c>
      <c r="P28" s="11">
        <v>7.8565075600355763E-2</v>
      </c>
      <c r="Q28" s="11">
        <v>6.1680156293608707E-2</v>
      </c>
    </row>
    <row r="29" spans="1:17" s="4" customFormat="1" ht="12.9" customHeight="1" x14ac:dyDescent="0.5">
      <c r="A29" s="4" t="s">
        <v>1107</v>
      </c>
      <c r="C29" s="4">
        <v>2569</v>
      </c>
      <c r="D29" s="4" t="s">
        <v>1108</v>
      </c>
      <c r="E29" s="4" t="s">
        <v>183</v>
      </c>
      <c r="F29" s="4" t="s">
        <v>1109</v>
      </c>
      <c r="G29" s="4" t="s">
        <v>1110</v>
      </c>
      <c r="H29" s="4" t="s">
        <v>19</v>
      </c>
      <c r="I29" s="4" t="s">
        <v>105</v>
      </c>
      <c r="J29" s="9">
        <v>1185</v>
      </c>
      <c r="K29" s="9">
        <v>1225</v>
      </c>
      <c r="M29" s="9">
        <f>K29-J29</f>
        <v>40</v>
      </c>
      <c r="N29" s="10">
        <f>K29/J29-1</f>
        <v>3.3755274261603407E-2</v>
      </c>
      <c r="P29" s="11">
        <v>7.0263860065223838E-2</v>
      </c>
      <c r="Q29" s="11">
        <v>6.8378453809656708E-2</v>
      </c>
    </row>
    <row r="30" spans="1:17" s="4" customFormat="1" ht="12.9" customHeight="1" x14ac:dyDescent="0.5">
      <c r="A30" s="4" t="s">
        <v>1111</v>
      </c>
      <c r="C30" s="4">
        <v>2570</v>
      </c>
      <c r="D30" s="4" t="s">
        <v>1112</v>
      </c>
      <c r="E30" s="4" t="s">
        <v>183</v>
      </c>
      <c r="F30" s="4" t="s">
        <v>1113</v>
      </c>
      <c r="G30" s="4" t="s">
        <v>1114</v>
      </c>
      <c r="H30" s="4" t="s">
        <v>19</v>
      </c>
      <c r="I30" s="4" t="s">
        <v>105</v>
      </c>
      <c r="J30" s="9">
        <v>960</v>
      </c>
      <c r="K30" s="9">
        <v>1235</v>
      </c>
      <c r="M30" s="9">
        <f>K30-J30</f>
        <v>275</v>
      </c>
      <c r="N30" s="10">
        <f>K30/J30-1</f>
        <v>0.28645833333333326</v>
      </c>
      <c r="P30" s="11">
        <v>5.6922620812333236E-2</v>
      </c>
      <c r="Q30" s="11">
        <v>6.8936645269327385E-2</v>
      </c>
    </row>
    <row r="31" spans="1:17" s="4" customFormat="1" ht="12.9" customHeight="1" x14ac:dyDescent="0.5">
      <c r="A31" s="4" t="s">
        <v>1115</v>
      </c>
      <c r="C31" s="4">
        <v>2571</v>
      </c>
      <c r="D31" s="4" t="s">
        <v>1116</v>
      </c>
      <c r="E31" s="4" t="s">
        <v>183</v>
      </c>
      <c r="F31" s="4" t="s">
        <v>1117</v>
      </c>
      <c r="G31" s="4" t="s">
        <v>1118</v>
      </c>
      <c r="H31" s="4" t="s">
        <v>19</v>
      </c>
      <c r="I31" s="4" t="s">
        <v>105</v>
      </c>
      <c r="J31" s="9">
        <v>895</v>
      </c>
      <c r="K31" s="9">
        <v>980</v>
      </c>
      <c r="M31" s="9">
        <f>K31-J31</f>
        <v>85</v>
      </c>
      <c r="N31" s="10">
        <f>K31/J31-1</f>
        <v>9.4972067039106101E-2</v>
      </c>
      <c r="P31" s="11">
        <v>5.3068485028164837E-2</v>
      </c>
      <c r="Q31" s="11">
        <v>5.4702763047725367E-2</v>
      </c>
    </row>
    <row r="32" spans="1:17" s="4" customFormat="1" ht="12.9" customHeight="1" x14ac:dyDescent="0.5">
      <c r="A32" s="4" t="s">
        <v>1119</v>
      </c>
      <c r="C32" s="4">
        <v>2572</v>
      </c>
      <c r="D32" s="4" t="s">
        <v>1120</v>
      </c>
      <c r="E32" s="4" t="s">
        <v>183</v>
      </c>
      <c r="F32" s="4" t="s">
        <v>1121</v>
      </c>
      <c r="G32" s="4" t="s">
        <v>1122</v>
      </c>
      <c r="H32" s="4" t="s">
        <v>19</v>
      </c>
      <c r="I32" s="4" t="s">
        <v>105</v>
      </c>
      <c r="J32" s="9">
        <v>640</v>
      </c>
      <c r="K32" s="9">
        <v>735</v>
      </c>
      <c r="M32" s="9">
        <f>K32-J32</f>
        <v>95</v>
      </c>
      <c r="N32" s="10">
        <f>K32/J32-1</f>
        <v>0.1484375</v>
      </c>
      <c r="P32" s="11">
        <v>3.7948413874888821E-2</v>
      </c>
      <c r="Q32" s="11">
        <v>4.1027072285794025E-2</v>
      </c>
    </row>
    <row r="33" spans="1:17" s="4" customFormat="1" ht="12.9" customHeight="1" x14ac:dyDescent="0.5">
      <c r="A33" s="4" t="s">
        <v>1123</v>
      </c>
      <c r="C33" s="4">
        <v>2573</v>
      </c>
      <c r="D33" s="4" t="s">
        <v>1124</v>
      </c>
      <c r="E33" s="4" t="s">
        <v>183</v>
      </c>
      <c r="F33" s="4" t="s">
        <v>1125</v>
      </c>
      <c r="G33" s="4" t="s">
        <v>1126</v>
      </c>
      <c r="H33" s="4" t="s">
        <v>19</v>
      </c>
      <c r="I33" s="4" t="s">
        <v>105</v>
      </c>
      <c r="J33" s="9">
        <v>500</v>
      </c>
      <c r="K33" s="9">
        <v>540</v>
      </c>
      <c r="M33" s="9">
        <f>K33-J33</f>
        <v>40</v>
      </c>
      <c r="N33" s="10">
        <f>K33/J33-1</f>
        <v>8.0000000000000071E-2</v>
      </c>
      <c r="P33" s="11">
        <v>2.9647198339756892E-2</v>
      </c>
      <c r="Q33" s="11">
        <v>3.0142338822216019E-2</v>
      </c>
    </row>
    <row r="34" spans="1:17" s="4" customFormat="1" ht="12.9" customHeight="1" x14ac:dyDescent="0.5">
      <c r="A34" s="4" t="s">
        <v>1127</v>
      </c>
      <c r="C34" s="4">
        <v>2574</v>
      </c>
      <c r="D34" s="4" t="s">
        <v>1128</v>
      </c>
      <c r="E34" s="4" t="s">
        <v>183</v>
      </c>
      <c r="F34" s="4" t="s">
        <v>1129</v>
      </c>
      <c r="G34" s="4" t="s">
        <v>1130</v>
      </c>
      <c r="H34" s="4" t="s">
        <v>19</v>
      </c>
      <c r="I34" s="4" t="s">
        <v>105</v>
      </c>
      <c r="J34" s="9">
        <v>425</v>
      </c>
      <c r="K34" s="9">
        <v>555</v>
      </c>
      <c r="M34" s="9">
        <f>K34-J34</f>
        <v>130</v>
      </c>
      <c r="N34" s="10">
        <f>K34/J34-1</f>
        <v>0.30588235294117649</v>
      </c>
      <c r="P34" s="11">
        <v>2.5200118588793358E-2</v>
      </c>
      <c r="Q34" s="11">
        <v>3.0979626011722022E-2</v>
      </c>
    </row>
    <row r="35" spans="1:17" s="4" customFormat="1" ht="12.9" customHeight="1" x14ac:dyDescent="0.5">
      <c r="A35" s="4" t="s">
        <v>1131</v>
      </c>
      <c r="C35" s="4">
        <v>2575</v>
      </c>
      <c r="D35" s="4" t="s">
        <v>1132</v>
      </c>
      <c r="E35" s="4" t="s">
        <v>183</v>
      </c>
      <c r="F35" s="4" t="s">
        <v>1133</v>
      </c>
      <c r="G35" s="4" t="s">
        <v>1134</v>
      </c>
      <c r="H35" s="4" t="s">
        <v>19</v>
      </c>
      <c r="I35" s="4" t="s">
        <v>105</v>
      </c>
      <c r="J35" s="9">
        <v>420</v>
      </c>
      <c r="K35" s="9">
        <v>470</v>
      </c>
      <c r="M35" s="9">
        <f>K35-J35</f>
        <v>50</v>
      </c>
      <c r="N35" s="10">
        <f>K35/J35-1</f>
        <v>0.11904761904761907</v>
      </c>
      <c r="P35" s="11">
        <v>2.4903646605395791E-2</v>
      </c>
      <c r="Q35" s="11">
        <v>2.6234998604521352E-2</v>
      </c>
    </row>
    <row r="36" spans="1:17" s="4" customFormat="1" ht="12.9" customHeight="1" x14ac:dyDescent="0.5">
      <c r="A36" s="4" t="s">
        <v>1135</v>
      </c>
      <c r="C36" s="4">
        <v>2576</v>
      </c>
      <c r="D36" s="4" t="s">
        <v>1136</v>
      </c>
      <c r="E36" s="4" t="s">
        <v>183</v>
      </c>
      <c r="F36" s="4" t="s">
        <v>1137</v>
      </c>
      <c r="G36" s="4" t="s">
        <v>1138</v>
      </c>
      <c r="H36" s="4" t="s">
        <v>19</v>
      </c>
      <c r="I36" s="4" t="s">
        <v>105</v>
      </c>
      <c r="J36" s="9">
        <v>250</v>
      </c>
      <c r="K36" s="9">
        <v>380</v>
      </c>
      <c r="M36" s="9">
        <f>K36-J36</f>
        <v>130</v>
      </c>
      <c r="N36" s="10">
        <f>K36/J36-1</f>
        <v>0.52</v>
      </c>
      <c r="P36" s="11">
        <v>1.4823599169878446E-2</v>
      </c>
      <c r="Q36" s="11">
        <v>2.1211275467485347E-2</v>
      </c>
    </row>
    <row r="37" spans="1:17" s="4" customFormat="1" ht="12.9" customHeight="1" x14ac:dyDescent="0.5">
      <c r="A37" s="4" t="s">
        <v>1139</v>
      </c>
      <c r="C37" s="4">
        <v>2577</v>
      </c>
      <c r="D37" s="4" t="s">
        <v>1140</v>
      </c>
      <c r="E37" s="4" t="s">
        <v>183</v>
      </c>
      <c r="F37" s="4" t="s">
        <v>1141</v>
      </c>
      <c r="G37" s="4" t="s">
        <v>1142</v>
      </c>
      <c r="H37" s="4" t="s">
        <v>19</v>
      </c>
      <c r="I37" s="4" t="s">
        <v>105</v>
      </c>
      <c r="J37" s="9">
        <v>640</v>
      </c>
      <c r="K37" s="9">
        <v>790</v>
      </c>
      <c r="M37" s="9">
        <f>K37-J37</f>
        <v>150</v>
      </c>
      <c r="N37" s="10">
        <f>K37/J37-1</f>
        <v>0.234375</v>
      </c>
      <c r="P37" s="11">
        <v>3.7948413874888821E-2</v>
      </c>
      <c r="Q37" s="11">
        <v>4.4097125313982695E-2</v>
      </c>
    </row>
    <row r="38" spans="1:17" s="4" customFormat="1" ht="12.9" customHeight="1" x14ac:dyDescent="0.5">
      <c r="A38" s="4" t="s">
        <v>1143</v>
      </c>
      <c r="C38" s="4">
        <v>2578</v>
      </c>
      <c r="D38" s="4" t="s">
        <v>1144</v>
      </c>
      <c r="E38" s="4" t="s">
        <v>183</v>
      </c>
      <c r="F38" s="4" t="s">
        <v>1145</v>
      </c>
      <c r="G38" s="4" t="s">
        <v>1143</v>
      </c>
      <c r="H38" s="4" t="s">
        <v>19</v>
      </c>
      <c r="I38" s="4" t="s">
        <v>105</v>
      </c>
      <c r="J38" s="9">
        <v>455</v>
      </c>
      <c r="K38" s="9">
        <v>530</v>
      </c>
      <c r="M38" s="9">
        <f>K38-J38</f>
        <v>75</v>
      </c>
      <c r="N38" s="10">
        <f>K38/J38-1</f>
        <v>0.16483516483516492</v>
      </c>
      <c r="P38" s="11">
        <v>2.6978950489178772E-2</v>
      </c>
      <c r="Q38" s="11">
        <v>2.9584147362545353E-2</v>
      </c>
    </row>
    <row r="39" spans="1:17" s="4" customFormat="1" ht="12.9" customHeight="1" x14ac:dyDescent="0.5">
      <c r="A39" s="4" t="s">
        <v>1146</v>
      </c>
      <c r="C39" s="4">
        <v>2579</v>
      </c>
      <c r="D39" s="4" t="s">
        <v>1147</v>
      </c>
      <c r="E39" s="4" t="s">
        <v>183</v>
      </c>
      <c r="F39" s="4" t="s">
        <v>1148</v>
      </c>
      <c r="G39" s="4" t="s">
        <v>1146</v>
      </c>
      <c r="H39" s="4" t="s">
        <v>19</v>
      </c>
      <c r="I39" s="4" t="s">
        <v>105</v>
      </c>
      <c r="J39" s="9">
        <v>190</v>
      </c>
      <c r="K39" s="9">
        <v>260</v>
      </c>
      <c r="M39" s="9">
        <f>K39-J39</f>
        <v>70</v>
      </c>
      <c r="N39" s="10">
        <f>K39/J39-1</f>
        <v>0.36842105263157898</v>
      </c>
      <c r="P39" s="11">
        <v>1.1265935369107619E-2</v>
      </c>
      <c r="Q39" s="11">
        <v>1.4512977951437344E-2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36680</v>
      </c>
      <c r="K41" s="18">
        <v>40000</v>
      </c>
      <c r="M41" s="18">
        <f>K41-J41</f>
        <v>3320</v>
      </c>
      <c r="N41" s="7">
        <f>K41/J41-1</f>
        <v>9.0512540894220228E-2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7760</v>
      </c>
      <c r="K4" s="6">
        <v>8330</v>
      </c>
      <c r="M4" s="6">
        <f>K4-J4</f>
        <v>570</v>
      </c>
      <c r="N4" s="7">
        <f>K4/J4-1</f>
        <v>7.3453608247422641E-2</v>
      </c>
    </row>
    <row r="5" spans="1:17" s="4" customFormat="1" ht="12.9" customHeight="1" x14ac:dyDescent="0.5">
      <c r="A5" s="4" t="s">
        <v>1158</v>
      </c>
      <c r="C5" s="4">
        <v>1628</v>
      </c>
      <c r="D5" s="4" t="s">
        <v>1159</v>
      </c>
      <c r="E5" s="4" t="s">
        <v>23</v>
      </c>
      <c r="F5" s="4" t="s">
        <v>1160</v>
      </c>
      <c r="G5" s="4" t="s">
        <v>1159</v>
      </c>
      <c r="H5" s="4" t="s">
        <v>19</v>
      </c>
      <c r="I5" s="4" t="s">
        <v>20</v>
      </c>
      <c r="J5" s="9">
        <v>80</v>
      </c>
      <c r="K5" s="9">
        <v>40</v>
      </c>
      <c r="M5" s="9">
        <f>K5-J5</f>
        <v>-40</v>
      </c>
      <c r="N5" s="10">
        <f>K5/J5-1</f>
        <v>-0.5</v>
      </c>
      <c r="P5" s="11">
        <v>1.0309278350515464E-2</v>
      </c>
      <c r="Q5" s="11">
        <v>4.8019207683073226E-3</v>
      </c>
    </row>
    <row r="6" spans="1:17" s="4" customFormat="1" ht="12.9" customHeight="1" x14ac:dyDescent="0.5">
      <c r="A6" s="4" t="s">
        <v>1161</v>
      </c>
      <c r="C6" s="4">
        <v>1629</v>
      </c>
      <c r="D6" s="4" t="s">
        <v>1162</v>
      </c>
      <c r="E6" s="4" t="s">
        <v>23</v>
      </c>
      <c r="F6" s="4" t="s">
        <v>1163</v>
      </c>
      <c r="G6" s="4" t="s">
        <v>1162</v>
      </c>
      <c r="H6" s="4" t="s">
        <v>19</v>
      </c>
      <c r="I6" s="4" t="s">
        <v>20</v>
      </c>
      <c r="J6" s="9">
        <v>80</v>
      </c>
      <c r="K6" s="9">
        <v>50</v>
      </c>
      <c r="M6" s="9">
        <f>K6-J6</f>
        <v>-30</v>
      </c>
      <c r="N6" s="10">
        <f>K6/J6-1</f>
        <v>-0.375</v>
      </c>
      <c r="P6" s="11">
        <v>1.0309278350515464E-2</v>
      </c>
      <c r="Q6" s="11">
        <v>6.0024009603841539E-3</v>
      </c>
    </row>
    <row r="7" spans="1:17" s="4" customFormat="1" ht="12.9" customHeight="1" x14ac:dyDescent="0.5">
      <c r="A7" s="4" t="s">
        <v>1164</v>
      </c>
      <c r="C7" s="4">
        <v>1630</v>
      </c>
      <c r="D7" s="4" t="s">
        <v>1165</v>
      </c>
      <c r="E7" s="4" t="s">
        <v>23</v>
      </c>
      <c r="F7" s="4" t="s">
        <v>1166</v>
      </c>
      <c r="G7" s="4" t="s">
        <v>1165</v>
      </c>
      <c r="H7" s="4" t="s">
        <v>19</v>
      </c>
      <c r="I7" s="4" t="s">
        <v>20</v>
      </c>
      <c r="J7" s="9">
        <v>50</v>
      </c>
      <c r="K7" s="9">
        <v>95</v>
      </c>
      <c r="M7" s="9">
        <f>K7-J7</f>
        <v>45</v>
      </c>
      <c r="N7" s="10">
        <f>K7/J7-1</f>
        <v>0.89999999999999991</v>
      </c>
      <c r="P7" s="11">
        <v>6.4432989690721646E-3</v>
      </c>
      <c r="Q7" s="11">
        <v>1.1404561824729893E-2</v>
      </c>
    </row>
    <row r="8" spans="1:17" s="4" customFormat="1" ht="12.9" customHeight="1" x14ac:dyDescent="0.5">
      <c r="A8" s="4" t="s">
        <v>1167</v>
      </c>
      <c r="C8" s="4">
        <v>1631</v>
      </c>
      <c r="D8" s="4" t="s">
        <v>1168</v>
      </c>
      <c r="E8" s="4" t="s">
        <v>23</v>
      </c>
      <c r="F8" s="4" t="s">
        <v>1169</v>
      </c>
      <c r="G8" s="4" t="s">
        <v>1168</v>
      </c>
      <c r="H8" s="4" t="s">
        <v>19</v>
      </c>
      <c r="I8" s="4" t="s">
        <v>20</v>
      </c>
      <c r="J8" s="9">
        <v>120</v>
      </c>
      <c r="K8" s="9">
        <v>85</v>
      </c>
      <c r="M8" s="9">
        <f>K8-J8</f>
        <v>-35</v>
      </c>
      <c r="N8" s="10">
        <f>K8/J8-1</f>
        <v>-0.29166666666666663</v>
      </c>
      <c r="P8" s="11">
        <v>1.5463917525773196E-2</v>
      </c>
      <c r="Q8" s="11">
        <v>1.020408163265306E-2</v>
      </c>
    </row>
    <row r="9" spans="1:17" s="4" customFormat="1" ht="12.9" customHeight="1" x14ac:dyDescent="0.5">
      <c r="A9" s="4" t="s">
        <v>1170</v>
      </c>
      <c r="C9" s="4">
        <v>1632</v>
      </c>
      <c r="D9" s="4" t="s">
        <v>1171</v>
      </c>
      <c r="E9" s="4" t="s">
        <v>23</v>
      </c>
      <c r="F9" s="4" t="s">
        <v>1172</v>
      </c>
      <c r="G9" s="4" t="s">
        <v>1171</v>
      </c>
      <c r="H9" s="4" t="s">
        <v>19</v>
      </c>
      <c r="I9" s="4" t="s">
        <v>20</v>
      </c>
      <c r="J9" s="9">
        <v>145</v>
      </c>
      <c r="K9" s="9">
        <v>130</v>
      </c>
      <c r="M9" s="9">
        <f>K9-J9</f>
        <v>-15</v>
      </c>
      <c r="N9" s="10">
        <f>K9/J9-1</f>
        <v>-0.10344827586206895</v>
      </c>
      <c r="P9" s="11">
        <v>1.8685567010309278E-2</v>
      </c>
      <c r="Q9" s="11">
        <v>1.5606242496998799E-2</v>
      </c>
    </row>
    <row r="10" spans="1:17" s="4" customFormat="1" ht="12.9" customHeight="1" x14ac:dyDescent="0.5">
      <c r="A10" s="4" t="s">
        <v>1173</v>
      </c>
      <c r="C10" s="4">
        <v>1633</v>
      </c>
      <c r="D10" s="4" t="s">
        <v>1174</v>
      </c>
      <c r="E10" s="4" t="s">
        <v>23</v>
      </c>
      <c r="F10" s="4" t="s">
        <v>1175</v>
      </c>
      <c r="G10" s="4" t="s">
        <v>1174</v>
      </c>
      <c r="H10" s="4" t="s">
        <v>19</v>
      </c>
      <c r="I10" s="4" t="s">
        <v>20</v>
      </c>
      <c r="J10" s="9">
        <v>205</v>
      </c>
      <c r="K10" s="9">
        <v>140</v>
      </c>
      <c r="M10" s="9">
        <f>K10-J10</f>
        <v>-65</v>
      </c>
      <c r="N10" s="10">
        <f>K10/J10-1</f>
        <v>-0.31707317073170727</v>
      </c>
      <c r="P10" s="11">
        <v>2.6417525773195876E-2</v>
      </c>
      <c r="Q10" s="11">
        <v>1.680672268907563E-2</v>
      </c>
    </row>
    <row r="11" spans="1:17" s="4" customFormat="1" ht="12.9" customHeight="1" x14ac:dyDescent="0.5">
      <c r="A11" s="4" t="s">
        <v>1176</v>
      </c>
      <c r="C11" s="4">
        <v>1634</v>
      </c>
      <c r="D11" s="4" t="s">
        <v>1177</v>
      </c>
      <c r="E11" s="4" t="s">
        <v>23</v>
      </c>
      <c r="F11" s="4" t="s">
        <v>1178</v>
      </c>
      <c r="G11" s="4" t="s">
        <v>1177</v>
      </c>
      <c r="H11" s="4" t="s">
        <v>19</v>
      </c>
      <c r="I11" s="4" t="s">
        <v>20</v>
      </c>
      <c r="J11" s="9">
        <v>180</v>
      </c>
      <c r="K11" s="9">
        <v>145</v>
      </c>
      <c r="M11" s="9">
        <f>K11-J11</f>
        <v>-35</v>
      </c>
      <c r="N11" s="10">
        <f>K11/J11-1</f>
        <v>-0.19444444444444442</v>
      </c>
      <c r="P11" s="11">
        <v>2.3195876288659795E-2</v>
      </c>
      <c r="Q11" s="11">
        <v>1.7406962785114045E-2</v>
      </c>
    </row>
    <row r="12" spans="1:17" s="4" customFormat="1" ht="12.9" customHeight="1" x14ac:dyDescent="0.5">
      <c r="A12" s="4" t="s">
        <v>1179</v>
      </c>
      <c r="C12" s="4">
        <v>1635</v>
      </c>
      <c r="D12" s="4" t="s">
        <v>1180</v>
      </c>
      <c r="E12" s="4" t="s">
        <v>23</v>
      </c>
      <c r="F12" s="4" t="s">
        <v>1181</v>
      </c>
      <c r="G12" s="4" t="s">
        <v>1180</v>
      </c>
      <c r="H12" s="4" t="s">
        <v>19</v>
      </c>
      <c r="I12" s="4" t="s">
        <v>20</v>
      </c>
      <c r="J12" s="9">
        <v>185</v>
      </c>
      <c r="K12" s="9">
        <v>200</v>
      </c>
      <c r="M12" s="9">
        <f>K12-J12</f>
        <v>15</v>
      </c>
      <c r="N12" s="10">
        <f>K12/J12-1</f>
        <v>8.1081081081081141E-2</v>
      </c>
      <c r="P12" s="11">
        <v>2.3840206185567009E-2</v>
      </c>
      <c r="Q12" s="11">
        <v>2.4009603841536616E-2</v>
      </c>
    </row>
    <row r="13" spans="1:17" s="4" customFormat="1" ht="12.9" customHeight="1" x14ac:dyDescent="0.5">
      <c r="A13" s="4" t="s">
        <v>1182</v>
      </c>
      <c r="C13" s="4">
        <v>1636</v>
      </c>
      <c r="D13" s="4" t="s">
        <v>1183</v>
      </c>
      <c r="E13" s="4" t="s">
        <v>23</v>
      </c>
      <c r="F13" s="4" t="s">
        <v>1184</v>
      </c>
      <c r="G13" s="4" t="s">
        <v>1183</v>
      </c>
      <c r="H13" s="4" t="s">
        <v>19</v>
      </c>
      <c r="I13" s="4" t="s">
        <v>20</v>
      </c>
      <c r="J13" s="9">
        <v>235</v>
      </c>
      <c r="K13" s="9">
        <v>205</v>
      </c>
      <c r="M13" s="9">
        <f>K13-J13</f>
        <v>-30</v>
      </c>
      <c r="N13" s="10">
        <f>K13/J13-1</f>
        <v>-0.12765957446808507</v>
      </c>
      <c r="P13" s="11">
        <v>3.0283505154639175E-2</v>
      </c>
      <c r="Q13" s="11">
        <v>2.4609843937575031E-2</v>
      </c>
    </row>
    <row r="14" spans="1:17" s="4" customFormat="1" ht="12.9" customHeight="1" x14ac:dyDescent="0.5">
      <c r="A14" s="4" t="s">
        <v>1185</v>
      </c>
      <c r="C14" s="4">
        <v>1637</v>
      </c>
      <c r="D14" s="4" t="s">
        <v>1186</v>
      </c>
      <c r="E14" s="4" t="s">
        <v>23</v>
      </c>
      <c r="F14" s="4" t="s">
        <v>1187</v>
      </c>
      <c r="G14" s="4" t="s">
        <v>1186</v>
      </c>
      <c r="H14" s="4" t="s">
        <v>19</v>
      </c>
      <c r="I14" s="4" t="s">
        <v>20</v>
      </c>
      <c r="J14" s="9">
        <v>240</v>
      </c>
      <c r="K14" s="9">
        <v>265</v>
      </c>
      <c r="M14" s="9">
        <f>K14-J14</f>
        <v>25</v>
      </c>
      <c r="N14" s="10">
        <f>K14/J14-1</f>
        <v>0.10416666666666674</v>
      </c>
      <c r="P14" s="11">
        <v>3.0927835051546393E-2</v>
      </c>
      <c r="Q14" s="11">
        <v>3.1812725090036013E-2</v>
      </c>
    </row>
    <row r="15" spans="1:17" s="4" customFormat="1" ht="12.9" customHeight="1" x14ac:dyDescent="0.5">
      <c r="A15" s="4" t="s">
        <v>1119</v>
      </c>
      <c r="C15" s="4">
        <v>1638</v>
      </c>
      <c r="D15" s="4" t="s">
        <v>1188</v>
      </c>
      <c r="E15" s="4" t="s">
        <v>23</v>
      </c>
      <c r="F15" s="4" t="s">
        <v>1189</v>
      </c>
      <c r="G15" s="4" t="s">
        <v>1188</v>
      </c>
      <c r="H15" s="4" t="s">
        <v>19</v>
      </c>
      <c r="I15" s="4" t="s">
        <v>20</v>
      </c>
      <c r="J15" s="9">
        <v>470</v>
      </c>
      <c r="K15" s="9">
        <v>440</v>
      </c>
      <c r="M15" s="9">
        <f>K15-J15</f>
        <v>-30</v>
      </c>
      <c r="N15" s="10">
        <f>K15/J15-1</f>
        <v>-6.3829787234042534E-2</v>
      </c>
      <c r="P15" s="11">
        <v>6.056701030927835E-2</v>
      </c>
      <c r="Q15" s="11">
        <v>5.2821128451380553E-2</v>
      </c>
    </row>
    <row r="16" spans="1:17" s="4" customFormat="1" ht="12.9" customHeight="1" x14ac:dyDescent="0.5">
      <c r="A16" s="4" t="s">
        <v>1123</v>
      </c>
      <c r="C16" s="4">
        <v>1639</v>
      </c>
      <c r="D16" s="4" t="s">
        <v>1190</v>
      </c>
      <c r="E16" s="4" t="s">
        <v>23</v>
      </c>
      <c r="F16" s="4" t="s">
        <v>1191</v>
      </c>
      <c r="G16" s="4" t="s">
        <v>1190</v>
      </c>
      <c r="H16" s="4" t="s">
        <v>19</v>
      </c>
      <c r="I16" s="4" t="s">
        <v>20</v>
      </c>
      <c r="J16" s="9">
        <v>505</v>
      </c>
      <c r="K16" s="9">
        <v>550</v>
      </c>
      <c r="M16" s="9">
        <f>K16-J16</f>
        <v>45</v>
      </c>
      <c r="N16" s="10">
        <f>K16/J16-1</f>
        <v>8.9108910891089188E-2</v>
      </c>
      <c r="P16" s="11">
        <v>6.5077319587628871E-2</v>
      </c>
      <c r="Q16" s="11">
        <v>6.6026410564225688E-2</v>
      </c>
    </row>
    <row r="17" spans="1:17" s="4" customFormat="1" ht="12.9" customHeight="1" x14ac:dyDescent="0.5">
      <c r="A17" s="4" t="s">
        <v>1127</v>
      </c>
      <c r="C17" s="4">
        <v>1640</v>
      </c>
      <c r="D17" s="4" t="s">
        <v>1192</v>
      </c>
      <c r="E17" s="4" t="s">
        <v>23</v>
      </c>
      <c r="F17" s="4" t="s">
        <v>1193</v>
      </c>
      <c r="G17" s="4" t="s">
        <v>1192</v>
      </c>
      <c r="H17" s="4" t="s">
        <v>19</v>
      </c>
      <c r="I17" s="4" t="s">
        <v>20</v>
      </c>
      <c r="J17" s="9">
        <v>460</v>
      </c>
      <c r="K17" s="9">
        <v>410</v>
      </c>
      <c r="M17" s="9">
        <f>K17-J17</f>
        <v>-50</v>
      </c>
      <c r="N17" s="10">
        <f>K17/J17-1</f>
        <v>-0.10869565217391308</v>
      </c>
      <c r="P17" s="11">
        <v>5.9278350515463915E-2</v>
      </c>
      <c r="Q17" s="11">
        <v>4.9219687875150062E-2</v>
      </c>
    </row>
    <row r="18" spans="1:17" s="4" customFormat="1" ht="12.9" customHeight="1" x14ac:dyDescent="0.5">
      <c r="A18" s="4" t="s">
        <v>1131</v>
      </c>
      <c r="C18" s="4">
        <v>1641</v>
      </c>
      <c r="D18" s="4" t="s">
        <v>1194</v>
      </c>
      <c r="E18" s="4" t="s">
        <v>23</v>
      </c>
      <c r="F18" s="4" t="s">
        <v>1195</v>
      </c>
      <c r="G18" s="4" t="s">
        <v>1194</v>
      </c>
      <c r="H18" s="4" t="s">
        <v>19</v>
      </c>
      <c r="I18" s="4" t="s">
        <v>20</v>
      </c>
      <c r="J18" s="9">
        <v>400</v>
      </c>
      <c r="K18" s="9">
        <v>480</v>
      </c>
      <c r="M18" s="9">
        <f>K18-J18</f>
        <v>80</v>
      </c>
      <c r="N18" s="10">
        <f>K18/J18-1</f>
        <v>0.19999999999999996</v>
      </c>
      <c r="P18" s="11">
        <v>5.1546391752577317E-2</v>
      </c>
      <c r="Q18" s="11">
        <v>5.7623049219687875E-2</v>
      </c>
    </row>
    <row r="19" spans="1:17" s="4" customFormat="1" ht="12.9" customHeight="1" x14ac:dyDescent="0.5">
      <c r="A19" s="4" t="s">
        <v>1135</v>
      </c>
      <c r="C19" s="4">
        <v>1642</v>
      </c>
      <c r="D19" s="4" t="s">
        <v>1196</v>
      </c>
      <c r="E19" s="4" t="s">
        <v>23</v>
      </c>
      <c r="F19" s="4" t="s">
        <v>1197</v>
      </c>
      <c r="G19" s="4" t="s">
        <v>1196</v>
      </c>
      <c r="H19" s="4" t="s">
        <v>19</v>
      </c>
      <c r="I19" s="4" t="s">
        <v>20</v>
      </c>
      <c r="J19" s="9">
        <v>440</v>
      </c>
      <c r="K19" s="9">
        <v>400</v>
      </c>
      <c r="M19" s="9">
        <f>K19-J19</f>
        <v>-40</v>
      </c>
      <c r="N19" s="10">
        <f>K19/J19-1</f>
        <v>-9.0909090909090939E-2</v>
      </c>
      <c r="P19" s="11">
        <v>5.6701030927835051E-2</v>
      </c>
      <c r="Q19" s="11">
        <v>4.8019207683073231E-2</v>
      </c>
    </row>
    <row r="20" spans="1:17" s="4" customFormat="1" ht="12.9" customHeight="1" x14ac:dyDescent="0.5">
      <c r="A20" s="4" t="s">
        <v>1139</v>
      </c>
      <c r="C20" s="4">
        <v>1643</v>
      </c>
      <c r="D20" s="4" t="s">
        <v>1198</v>
      </c>
      <c r="E20" s="4" t="s">
        <v>23</v>
      </c>
      <c r="F20" s="4" t="s">
        <v>1199</v>
      </c>
      <c r="G20" s="4" t="s">
        <v>1198</v>
      </c>
      <c r="H20" s="4" t="s">
        <v>19</v>
      </c>
      <c r="I20" s="4" t="s">
        <v>20</v>
      </c>
      <c r="J20" s="9">
        <v>3965</v>
      </c>
      <c r="K20" s="9">
        <v>4690</v>
      </c>
      <c r="M20" s="9">
        <f>K20-J20</f>
        <v>725</v>
      </c>
      <c r="N20" s="10">
        <f>K20/J20-1</f>
        <v>0.18284993694829765</v>
      </c>
      <c r="P20" s="11">
        <v>0.51095360824742264</v>
      </c>
      <c r="Q20" s="11">
        <v>0.56302521008403361</v>
      </c>
    </row>
    <row r="21" spans="1:17" s="4" customFormat="1" ht="12.9" customHeight="1" x14ac:dyDescent="0.5">
      <c r="A21" s="4" t="s">
        <v>1200</v>
      </c>
      <c r="C21" s="4">
        <v>1644</v>
      </c>
      <c r="D21" s="4" t="s">
        <v>1201</v>
      </c>
      <c r="E21" s="4" t="s">
        <v>23</v>
      </c>
      <c r="F21" s="4" t="s">
        <v>1202</v>
      </c>
      <c r="G21" s="4" t="s">
        <v>1201</v>
      </c>
      <c r="H21" s="4" t="s">
        <v>19</v>
      </c>
      <c r="I21" s="4" t="s">
        <v>20</v>
      </c>
      <c r="J21" s="9">
        <v>1060</v>
      </c>
      <c r="K21" s="9">
        <v>1055</v>
      </c>
      <c r="M21" s="9">
        <f>K21-J21</f>
        <v>-5</v>
      </c>
      <c r="N21" s="10">
        <f>K21/J21-1</f>
        <v>-4.7169811320755262E-3</v>
      </c>
      <c r="P21" s="11">
        <v>0.13659793814432988</v>
      </c>
      <c r="Q21" s="11">
        <v>0.12665066026410565</v>
      </c>
    </row>
    <row r="22" spans="1:17" s="4" customFormat="1" ht="12.9" customHeight="1" x14ac:dyDescent="0.5">
      <c r="A22" s="4" t="s">
        <v>1203</v>
      </c>
      <c r="C22" s="4">
        <v>1645</v>
      </c>
      <c r="D22" s="4" t="s">
        <v>1204</v>
      </c>
      <c r="E22" s="4" t="s">
        <v>23</v>
      </c>
      <c r="F22" s="4" t="s">
        <v>1205</v>
      </c>
      <c r="G22" s="4" t="s">
        <v>1204</v>
      </c>
      <c r="H22" s="4" t="s">
        <v>19</v>
      </c>
      <c r="I22" s="4" t="s">
        <v>20</v>
      </c>
      <c r="J22" s="9">
        <v>805</v>
      </c>
      <c r="K22" s="9">
        <v>850</v>
      </c>
      <c r="M22" s="9">
        <f>K22-J22</f>
        <v>45</v>
      </c>
      <c r="N22" s="10">
        <f>K22/J22-1</f>
        <v>5.5900621118012417E-2</v>
      </c>
      <c r="P22" s="11">
        <v>0.10373711340206186</v>
      </c>
      <c r="Q22" s="11">
        <v>0.10204081632653061</v>
      </c>
    </row>
    <row r="23" spans="1:17" s="4" customFormat="1" ht="12.9" customHeight="1" x14ac:dyDescent="0.5">
      <c r="A23" s="4" t="s">
        <v>1206</v>
      </c>
      <c r="C23" s="4">
        <v>1646</v>
      </c>
      <c r="D23" s="4" t="s">
        <v>1207</v>
      </c>
      <c r="E23" s="4" t="s">
        <v>23</v>
      </c>
      <c r="F23" s="4" t="s">
        <v>1208</v>
      </c>
      <c r="G23" s="4" t="s">
        <v>1207</v>
      </c>
      <c r="H23" s="4" t="s">
        <v>19</v>
      </c>
      <c r="I23" s="4" t="s">
        <v>20</v>
      </c>
      <c r="J23" s="9">
        <v>1000</v>
      </c>
      <c r="K23" s="9">
        <v>1320</v>
      </c>
      <c r="M23" s="9">
        <f>K23-J23</f>
        <v>320</v>
      </c>
      <c r="N23" s="10">
        <f>K23/J23-1</f>
        <v>0.32000000000000006</v>
      </c>
      <c r="P23" s="11">
        <v>0.12886597938144329</v>
      </c>
      <c r="Q23" s="11">
        <v>0.15846338535414164</v>
      </c>
    </row>
    <row r="24" spans="1:17" s="4" customFormat="1" ht="12.9" customHeight="1" x14ac:dyDescent="0.5">
      <c r="A24" s="4" t="s">
        <v>1209</v>
      </c>
      <c r="C24" s="4">
        <v>1647</v>
      </c>
      <c r="D24" s="4" t="s">
        <v>1210</v>
      </c>
      <c r="E24" s="4" t="s">
        <v>23</v>
      </c>
      <c r="F24" s="4" t="s">
        <v>1211</v>
      </c>
      <c r="G24" s="4" t="s">
        <v>1210</v>
      </c>
      <c r="H24" s="4" t="s">
        <v>19</v>
      </c>
      <c r="I24" s="4" t="s">
        <v>20</v>
      </c>
      <c r="J24" s="9">
        <v>1100</v>
      </c>
      <c r="K24" s="9">
        <v>1465</v>
      </c>
      <c r="M24" s="9">
        <f>K24-J24</f>
        <v>365</v>
      </c>
      <c r="N24" s="10">
        <f>K24/J24-1</f>
        <v>0.33181818181818179</v>
      </c>
      <c r="P24" s="11">
        <v>0.14175257731958762</v>
      </c>
      <c r="Q24" s="11">
        <v>0.1758703481392557</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102250</v>
      </c>
      <c r="K26" s="18">
        <v>112000</v>
      </c>
      <c r="M26" s="18">
        <f>K26-J26</f>
        <v>9750</v>
      </c>
      <c r="N26" s="7">
        <f>K26/J26-1</f>
        <v>9.5354523227383803E-2</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7760</v>
      </c>
      <c r="K29" s="6">
        <v>8330</v>
      </c>
      <c r="M29" s="6">
        <f>K29-J29</f>
        <v>570</v>
      </c>
      <c r="N29" s="7">
        <f>K29/J29-1</f>
        <v>7.3453608247422641E-2</v>
      </c>
    </row>
    <row r="30" spans="1:17" s="4" customFormat="1" ht="12.9" customHeight="1" x14ac:dyDescent="0.5">
      <c r="A30" s="4" t="s">
        <v>1158</v>
      </c>
      <c r="C30" s="4">
        <v>1649</v>
      </c>
      <c r="D30" s="4" t="s">
        <v>1159</v>
      </c>
      <c r="E30" s="4" t="s">
        <v>23</v>
      </c>
      <c r="F30" s="4" t="s">
        <v>1220</v>
      </c>
      <c r="G30" s="4" t="s">
        <v>1159</v>
      </c>
      <c r="H30" s="4" t="s">
        <v>19</v>
      </c>
      <c r="I30" s="4" t="s">
        <v>20</v>
      </c>
      <c r="J30" s="9">
        <v>90</v>
      </c>
      <c r="K30" s="9">
        <v>50</v>
      </c>
      <c r="M30" s="9">
        <f>K30-J30</f>
        <v>-40</v>
      </c>
      <c r="N30" s="10">
        <f>K30/J30-1</f>
        <v>-0.44444444444444442</v>
      </c>
      <c r="P30" s="11">
        <v>1.1597938144329897E-2</v>
      </c>
      <c r="Q30" s="11">
        <v>6.0024009603841539E-3</v>
      </c>
    </row>
    <row r="31" spans="1:17" s="4" customFormat="1" ht="12.9" customHeight="1" x14ac:dyDescent="0.5">
      <c r="A31" s="4" t="s">
        <v>1161</v>
      </c>
      <c r="C31" s="4">
        <v>1650</v>
      </c>
      <c r="D31" s="4" t="s">
        <v>1162</v>
      </c>
      <c r="E31" s="4" t="s">
        <v>23</v>
      </c>
      <c r="F31" s="4" t="s">
        <v>1221</v>
      </c>
      <c r="G31" s="4" t="s">
        <v>1162</v>
      </c>
      <c r="H31" s="4" t="s">
        <v>19</v>
      </c>
      <c r="I31" s="4" t="s">
        <v>20</v>
      </c>
      <c r="J31" s="9">
        <v>95</v>
      </c>
      <c r="K31" s="9">
        <v>55</v>
      </c>
      <c r="M31" s="9">
        <f>K31-J31</f>
        <v>-40</v>
      </c>
      <c r="N31" s="10">
        <f>K31/J31-1</f>
        <v>-0.42105263157894735</v>
      </c>
      <c r="P31" s="11">
        <v>1.2242268041237113E-2</v>
      </c>
      <c r="Q31" s="11">
        <v>6.6026410564225691E-3</v>
      </c>
    </row>
    <row r="32" spans="1:17" s="4" customFormat="1" ht="12.9" customHeight="1" x14ac:dyDescent="0.5">
      <c r="A32" s="4" t="s">
        <v>1164</v>
      </c>
      <c r="C32" s="4">
        <v>1651</v>
      </c>
      <c r="D32" s="4" t="s">
        <v>1165</v>
      </c>
      <c r="E32" s="4" t="s">
        <v>23</v>
      </c>
      <c r="F32" s="4" t="s">
        <v>1222</v>
      </c>
      <c r="G32" s="4" t="s">
        <v>1165</v>
      </c>
      <c r="H32" s="4" t="s">
        <v>19</v>
      </c>
      <c r="I32" s="4" t="s">
        <v>20</v>
      </c>
      <c r="J32" s="9">
        <v>55</v>
      </c>
      <c r="K32" s="9">
        <v>105</v>
      </c>
      <c r="M32" s="9">
        <f>K32-J32</f>
        <v>50</v>
      </c>
      <c r="N32" s="10">
        <f>K32/J32-1</f>
        <v>0.90909090909090917</v>
      </c>
      <c r="P32" s="11">
        <v>7.0876288659793814E-3</v>
      </c>
      <c r="Q32" s="11">
        <v>1.2605042016806723E-2</v>
      </c>
    </row>
    <row r="33" spans="1:17" s="4" customFormat="1" ht="12.9" customHeight="1" x14ac:dyDescent="0.5">
      <c r="A33" s="4" t="s">
        <v>1167</v>
      </c>
      <c r="C33" s="4">
        <v>1652</v>
      </c>
      <c r="D33" s="4" t="s">
        <v>1168</v>
      </c>
      <c r="E33" s="4" t="s">
        <v>23</v>
      </c>
      <c r="F33" s="4" t="s">
        <v>1223</v>
      </c>
      <c r="G33" s="4" t="s">
        <v>1168</v>
      </c>
      <c r="H33" s="4" t="s">
        <v>19</v>
      </c>
      <c r="I33" s="4" t="s">
        <v>20</v>
      </c>
      <c r="J33" s="9">
        <v>130</v>
      </c>
      <c r="K33" s="9">
        <v>85</v>
      </c>
      <c r="M33" s="9">
        <f>K33-J33</f>
        <v>-45</v>
      </c>
      <c r="N33" s="10">
        <f>K33/J33-1</f>
        <v>-0.34615384615384615</v>
      </c>
      <c r="P33" s="11">
        <v>1.6752577319587628E-2</v>
      </c>
      <c r="Q33" s="11">
        <v>1.020408163265306E-2</v>
      </c>
    </row>
    <row r="34" spans="1:17" s="4" customFormat="1" ht="12.9" customHeight="1" x14ac:dyDescent="0.5">
      <c r="A34" s="4" t="s">
        <v>1170</v>
      </c>
      <c r="C34" s="4">
        <v>1653</v>
      </c>
      <c r="D34" s="4" t="s">
        <v>1171</v>
      </c>
      <c r="E34" s="4" t="s">
        <v>23</v>
      </c>
      <c r="F34" s="4" t="s">
        <v>1224</v>
      </c>
      <c r="G34" s="4" t="s">
        <v>1171</v>
      </c>
      <c r="H34" s="4" t="s">
        <v>19</v>
      </c>
      <c r="I34" s="4" t="s">
        <v>20</v>
      </c>
      <c r="J34" s="9">
        <v>185</v>
      </c>
      <c r="K34" s="9">
        <v>165</v>
      </c>
      <c r="M34" s="9">
        <f>K34-J34</f>
        <v>-20</v>
      </c>
      <c r="N34" s="10">
        <f>K34/J34-1</f>
        <v>-0.10810810810810811</v>
      </c>
      <c r="P34" s="11">
        <v>2.3840206185567009E-2</v>
      </c>
      <c r="Q34" s="11">
        <v>1.9807923169267706E-2</v>
      </c>
    </row>
    <row r="35" spans="1:17" s="4" customFormat="1" ht="12.9" customHeight="1" x14ac:dyDescent="0.5">
      <c r="A35" s="4" t="s">
        <v>1173</v>
      </c>
      <c r="C35" s="4">
        <v>1654</v>
      </c>
      <c r="D35" s="4" t="s">
        <v>1174</v>
      </c>
      <c r="E35" s="4" t="s">
        <v>23</v>
      </c>
      <c r="F35" s="4" t="s">
        <v>1225</v>
      </c>
      <c r="G35" s="4" t="s">
        <v>1174</v>
      </c>
      <c r="H35" s="4" t="s">
        <v>19</v>
      </c>
      <c r="I35" s="4" t="s">
        <v>20</v>
      </c>
      <c r="J35" s="9">
        <v>200</v>
      </c>
      <c r="K35" s="9">
        <v>200</v>
      </c>
      <c r="M35" s="9">
        <f>K35-J35</f>
        <v>0</v>
      </c>
      <c r="N35" s="10">
        <f>K35/J35-1</f>
        <v>0</v>
      </c>
      <c r="P35" s="11">
        <v>2.5773195876288658E-2</v>
      </c>
      <c r="Q35" s="11">
        <v>2.4009603841536616E-2</v>
      </c>
    </row>
    <row r="36" spans="1:17" s="4" customFormat="1" ht="12.9" customHeight="1" x14ac:dyDescent="0.5">
      <c r="A36" s="4" t="s">
        <v>1176</v>
      </c>
      <c r="C36" s="4">
        <v>1655</v>
      </c>
      <c r="D36" s="4" t="s">
        <v>1177</v>
      </c>
      <c r="E36" s="4" t="s">
        <v>23</v>
      </c>
      <c r="F36" s="4" t="s">
        <v>1226</v>
      </c>
      <c r="G36" s="4" t="s">
        <v>1177</v>
      </c>
      <c r="H36" s="4" t="s">
        <v>19</v>
      </c>
      <c r="I36" s="4" t="s">
        <v>20</v>
      </c>
      <c r="J36" s="9">
        <v>225</v>
      </c>
      <c r="K36" s="9">
        <v>160</v>
      </c>
      <c r="M36" s="9">
        <f>K36-J36</f>
        <v>-65</v>
      </c>
      <c r="N36" s="10">
        <f>K36/J36-1</f>
        <v>-0.28888888888888886</v>
      </c>
      <c r="P36" s="11">
        <v>2.8994845360824743E-2</v>
      </c>
      <c r="Q36" s="11">
        <v>1.920768307322929E-2</v>
      </c>
    </row>
    <row r="37" spans="1:17" s="4" customFormat="1" ht="12.9" customHeight="1" x14ac:dyDescent="0.5">
      <c r="A37" s="4" t="s">
        <v>1179</v>
      </c>
      <c r="C37" s="4">
        <v>1656</v>
      </c>
      <c r="D37" s="4" t="s">
        <v>1180</v>
      </c>
      <c r="E37" s="4" t="s">
        <v>23</v>
      </c>
      <c r="F37" s="4" t="s">
        <v>1227</v>
      </c>
      <c r="G37" s="4" t="s">
        <v>1180</v>
      </c>
      <c r="H37" s="4" t="s">
        <v>19</v>
      </c>
      <c r="I37" s="4" t="s">
        <v>20</v>
      </c>
      <c r="J37" s="9">
        <v>265</v>
      </c>
      <c r="K37" s="9">
        <v>250</v>
      </c>
      <c r="M37" s="9">
        <f>K37-J37</f>
        <v>-15</v>
      </c>
      <c r="N37" s="10">
        <f>K37/J37-1</f>
        <v>-5.6603773584905648E-2</v>
      </c>
      <c r="P37" s="11">
        <v>3.4149484536082471E-2</v>
      </c>
      <c r="Q37" s="11">
        <v>3.0012004801920768E-2</v>
      </c>
    </row>
    <row r="38" spans="1:17" s="4" customFormat="1" ht="12.9" customHeight="1" x14ac:dyDescent="0.5">
      <c r="A38" s="4" t="s">
        <v>1182</v>
      </c>
      <c r="C38" s="4">
        <v>1657</v>
      </c>
      <c r="D38" s="4" t="s">
        <v>1183</v>
      </c>
      <c r="E38" s="4" t="s">
        <v>23</v>
      </c>
      <c r="F38" s="4" t="s">
        <v>1228</v>
      </c>
      <c r="G38" s="4" t="s">
        <v>1183</v>
      </c>
      <c r="H38" s="4" t="s">
        <v>19</v>
      </c>
      <c r="I38" s="4" t="s">
        <v>20</v>
      </c>
      <c r="J38" s="9">
        <v>325</v>
      </c>
      <c r="K38" s="9">
        <v>300</v>
      </c>
      <c r="M38" s="9">
        <f>K38-J38</f>
        <v>-25</v>
      </c>
      <c r="N38" s="10">
        <f>K38/J38-1</f>
        <v>-7.6923076923076872E-2</v>
      </c>
      <c r="P38" s="11">
        <v>4.1881443298969069E-2</v>
      </c>
      <c r="Q38" s="11">
        <v>3.601440576230492E-2</v>
      </c>
    </row>
    <row r="39" spans="1:17" s="4" customFormat="1" ht="12.9" customHeight="1" x14ac:dyDescent="0.5">
      <c r="A39" s="4" t="s">
        <v>1185</v>
      </c>
      <c r="C39" s="4">
        <v>1658</v>
      </c>
      <c r="D39" s="4" t="s">
        <v>1186</v>
      </c>
      <c r="E39" s="4" t="s">
        <v>23</v>
      </c>
      <c r="F39" s="4" t="s">
        <v>1229</v>
      </c>
      <c r="G39" s="4" t="s">
        <v>1186</v>
      </c>
      <c r="H39" s="4" t="s">
        <v>19</v>
      </c>
      <c r="I39" s="4" t="s">
        <v>20</v>
      </c>
      <c r="J39" s="9">
        <v>250</v>
      </c>
      <c r="K39" s="9">
        <v>280</v>
      </c>
      <c r="M39" s="9">
        <f>K39-J39</f>
        <v>30</v>
      </c>
      <c r="N39" s="10">
        <f>K39/J39-1</f>
        <v>0.12000000000000011</v>
      </c>
      <c r="P39" s="11">
        <v>3.2216494845360821E-2</v>
      </c>
      <c r="Q39" s="11">
        <v>3.3613445378151259E-2</v>
      </c>
    </row>
    <row r="40" spans="1:17" s="4" customFormat="1" ht="12.9" customHeight="1" x14ac:dyDescent="0.5">
      <c r="A40" s="4" t="s">
        <v>1119</v>
      </c>
      <c r="C40" s="4">
        <v>1659</v>
      </c>
      <c r="D40" s="4" t="s">
        <v>1188</v>
      </c>
      <c r="E40" s="4" t="s">
        <v>23</v>
      </c>
      <c r="F40" s="4" t="s">
        <v>1230</v>
      </c>
      <c r="G40" s="4" t="s">
        <v>1188</v>
      </c>
      <c r="H40" s="4" t="s">
        <v>19</v>
      </c>
      <c r="I40" s="4" t="s">
        <v>20</v>
      </c>
      <c r="J40" s="9">
        <v>655</v>
      </c>
      <c r="K40" s="9">
        <v>595</v>
      </c>
      <c r="M40" s="9">
        <f>K40-J40</f>
        <v>-60</v>
      </c>
      <c r="N40" s="10">
        <f>K40/J40-1</f>
        <v>-9.1603053435114545E-2</v>
      </c>
      <c r="P40" s="11">
        <v>8.4407216494845366E-2</v>
      </c>
      <c r="Q40" s="11">
        <v>7.1428571428571425E-2</v>
      </c>
    </row>
    <row r="41" spans="1:17" s="4" customFormat="1" ht="12.9" customHeight="1" x14ac:dyDescent="0.5">
      <c r="A41" s="4" t="s">
        <v>1123</v>
      </c>
      <c r="C41" s="4">
        <v>1660</v>
      </c>
      <c r="D41" s="4" t="s">
        <v>1190</v>
      </c>
      <c r="E41" s="4" t="s">
        <v>23</v>
      </c>
      <c r="F41" s="4" t="s">
        <v>1231</v>
      </c>
      <c r="G41" s="4" t="s">
        <v>1190</v>
      </c>
      <c r="H41" s="4" t="s">
        <v>19</v>
      </c>
      <c r="I41" s="4" t="s">
        <v>20</v>
      </c>
      <c r="J41" s="9">
        <v>645</v>
      </c>
      <c r="K41" s="9">
        <v>605</v>
      </c>
      <c r="M41" s="9">
        <f>K41-J41</f>
        <v>-40</v>
      </c>
      <c r="N41" s="10">
        <f>K41/J41-1</f>
        <v>-6.2015503875968991E-2</v>
      </c>
      <c r="P41" s="11">
        <v>8.3118556701030924E-2</v>
      </c>
      <c r="Q41" s="11">
        <v>7.2629051620648255E-2</v>
      </c>
    </row>
    <row r="42" spans="1:17" s="4" customFormat="1" ht="12.9" customHeight="1" x14ac:dyDescent="0.5">
      <c r="A42" s="4" t="s">
        <v>1127</v>
      </c>
      <c r="C42" s="4">
        <v>1661</v>
      </c>
      <c r="D42" s="4" t="s">
        <v>1192</v>
      </c>
      <c r="E42" s="4" t="s">
        <v>23</v>
      </c>
      <c r="F42" s="4" t="s">
        <v>1232</v>
      </c>
      <c r="G42" s="4" t="s">
        <v>1192</v>
      </c>
      <c r="H42" s="4" t="s">
        <v>19</v>
      </c>
      <c r="I42" s="4" t="s">
        <v>20</v>
      </c>
      <c r="J42" s="9">
        <v>565</v>
      </c>
      <c r="K42" s="9">
        <v>605</v>
      </c>
      <c r="M42" s="9">
        <f>K42-J42</f>
        <v>40</v>
      </c>
      <c r="N42" s="10">
        <f>K42/J42-1</f>
        <v>7.079646017699126E-2</v>
      </c>
      <c r="P42" s="11">
        <v>7.2809278350515469E-2</v>
      </c>
      <c r="Q42" s="11">
        <v>7.2629051620648255E-2</v>
      </c>
    </row>
    <row r="43" spans="1:17" s="4" customFormat="1" ht="12.9" customHeight="1" x14ac:dyDescent="0.5">
      <c r="A43" s="4" t="s">
        <v>1131</v>
      </c>
      <c r="C43" s="4">
        <v>1662</v>
      </c>
      <c r="D43" s="4" t="s">
        <v>1194</v>
      </c>
      <c r="E43" s="4" t="s">
        <v>23</v>
      </c>
      <c r="F43" s="4" t="s">
        <v>1233</v>
      </c>
      <c r="G43" s="4" t="s">
        <v>1194</v>
      </c>
      <c r="H43" s="4" t="s">
        <v>19</v>
      </c>
      <c r="I43" s="4" t="s">
        <v>20</v>
      </c>
      <c r="J43" s="9">
        <v>565</v>
      </c>
      <c r="K43" s="9">
        <v>545</v>
      </c>
      <c r="M43" s="9">
        <f>K43-J43</f>
        <v>-20</v>
      </c>
      <c r="N43" s="10">
        <f>K43/J43-1</f>
        <v>-3.539823008849563E-2</v>
      </c>
      <c r="P43" s="11">
        <v>7.2809278350515469E-2</v>
      </c>
      <c r="Q43" s="11">
        <v>6.5426170468187272E-2</v>
      </c>
    </row>
    <row r="44" spans="1:17" s="4" customFormat="1" ht="12.9" customHeight="1" x14ac:dyDescent="0.5">
      <c r="A44" s="4" t="s">
        <v>1135</v>
      </c>
      <c r="C44" s="4">
        <v>1663</v>
      </c>
      <c r="D44" s="4" t="s">
        <v>1196</v>
      </c>
      <c r="E44" s="4" t="s">
        <v>23</v>
      </c>
      <c r="F44" s="4" t="s">
        <v>1234</v>
      </c>
      <c r="G44" s="4" t="s">
        <v>1196</v>
      </c>
      <c r="H44" s="4" t="s">
        <v>19</v>
      </c>
      <c r="I44" s="4" t="s">
        <v>20</v>
      </c>
      <c r="J44" s="9">
        <v>550</v>
      </c>
      <c r="K44" s="9">
        <v>550</v>
      </c>
      <c r="M44" s="9">
        <f>K44-J44</f>
        <v>0</v>
      </c>
      <c r="N44" s="10">
        <f>K44/J44-1</f>
        <v>0</v>
      </c>
      <c r="P44" s="11">
        <v>7.0876288659793812E-2</v>
      </c>
      <c r="Q44" s="11">
        <v>6.6026410564225688E-2</v>
      </c>
    </row>
    <row r="45" spans="1:17" s="4" customFormat="1" ht="12.9" customHeight="1" x14ac:dyDescent="0.5">
      <c r="A45" s="4" t="s">
        <v>1139</v>
      </c>
      <c r="C45" s="4">
        <v>1664</v>
      </c>
      <c r="D45" s="4" t="s">
        <v>1198</v>
      </c>
      <c r="E45" s="4" t="s">
        <v>23</v>
      </c>
      <c r="F45" s="4" t="s">
        <v>1235</v>
      </c>
      <c r="G45" s="4" t="s">
        <v>1198</v>
      </c>
      <c r="H45" s="4" t="s">
        <v>19</v>
      </c>
      <c r="I45" s="4" t="s">
        <v>20</v>
      </c>
      <c r="J45" s="9">
        <v>2955</v>
      </c>
      <c r="K45" s="9">
        <v>3765</v>
      </c>
      <c r="M45" s="9">
        <f>K45-J45</f>
        <v>810</v>
      </c>
      <c r="N45" s="10">
        <f>K45/J45-1</f>
        <v>0.27411167512690349</v>
      </c>
      <c r="P45" s="11">
        <v>0.38079896907216493</v>
      </c>
      <c r="Q45" s="11">
        <v>0.45198079231692678</v>
      </c>
    </row>
    <row r="46" spans="1:17" s="4" customFormat="1" ht="12.9" customHeight="1" x14ac:dyDescent="0.5">
      <c r="A46" s="4" t="s">
        <v>1200</v>
      </c>
      <c r="C46" s="4">
        <v>1665</v>
      </c>
      <c r="D46" s="4" t="s">
        <v>1201</v>
      </c>
      <c r="E46" s="4" t="s">
        <v>23</v>
      </c>
      <c r="F46" s="4" t="s">
        <v>1236</v>
      </c>
      <c r="G46" s="4" t="s">
        <v>1201</v>
      </c>
      <c r="H46" s="4" t="s">
        <v>19</v>
      </c>
      <c r="I46" s="4" t="s">
        <v>20</v>
      </c>
      <c r="J46" s="9">
        <v>1070</v>
      </c>
      <c r="K46" s="9">
        <v>1170</v>
      </c>
      <c r="M46" s="9">
        <f>K46-J46</f>
        <v>100</v>
      </c>
      <c r="N46" s="10">
        <f>K46/J46-1</f>
        <v>9.3457943925233655E-2</v>
      </c>
      <c r="P46" s="11">
        <v>0.13788659793814434</v>
      </c>
      <c r="Q46" s="11">
        <v>0.14045618247298919</v>
      </c>
    </row>
    <row r="47" spans="1:17" s="4" customFormat="1" ht="12.9" customHeight="1" x14ac:dyDescent="0.5">
      <c r="A47" s="4" t="s">
        <v>1203</v>
      </c>
      <c r="C47" s="4">
        <v>1666</v>
      </c>
      <c r="D47" s="4" t="s">
        <v>1204</v>
      </c>
      <c r="E47" s="4" t="s">
        <v>23</v>
      </c>
      <c r="F47" s="4" t="s">
        <v>1237</v>
      </c>
      <c r="G47" s="4" t="s">
        <v>1204</v>
      </c>
      <c r="H47" s="4" t="s">
        <v>19</v>
      </c>
      <c r="I47" s="4" t="s">
        <v>20</v>
      </c>
      <c r="J47" s="9">
        <v>700</v>
      </c>
      <c r="K47" s="9">
        <v>920</v>
      </c>
      <c r="M47" s="9">
        <f>K47-J47</f>
        <v>220</v>
      </c>
      <c r="N47" s="10">
        <f>K47/J47-1</f>
        <v>0.31428571428571428</v>
      </c>
      <c r="P47" s="11">
        <v>9.0206185567010308E-2</v>
      </c>
      <c r="Q47" s="11">
        <v>0.11044417767106843</v>
      </c>
    </row>
    <row r="48" spans="1:17" s="4" customFormat="1" ht="12.9" customHeight="1" x14ac:dyDescent="0.5">
      <c r="A48" s="4" t="s">
        <v>1146</v>
      </c>
      <c r="C48" s="4">
        <v>1667</v>
      </c>
      <c r="D48" s="4" t="s">
        <v>1238</v>
      </c>
      <c r="E48" s="4" t="s">
        <v>23</v>
      </c>
      <c r="F48" s="4" t="s">
        <v>1239</v>
      </c>
      <c r="G48" s="4" t="s">
        <v>1238</v>
      </c>
      <c r="H48" s="4" t="s">
        <v>19</v>
      </c>
      <c r="I48" s="4" t="s">
        <v>20</v>
      </c>
      <c r="J48" s="9">
        <v>1185</v>
      </c>
      <c r="K48" s="9">
        <v>1675</v>
      </c>
      <c r="M48" s="9">
        <f>K48-J48</f>
        <v>490</v>
      </c>
      <c r="N48" s="10">
        <f>K48/J48-1</f>
        <v>0.41350210970464141</v>
      </c>
      <c r="P48" s="11">
        <v>0.15270618556701032</v>
      </c>
      <c r="Q48" s="11">
        <v>0.20108043217286914</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83951</v>
      </c>
      <c r="K50" s="18">
        <v>93000</v>
      </c>
      <c r="M50" s="18">
        <f>K50-J50</f>
        <v>9049</v>
      </c>
      <c r="N50" s="7">
        <f>K50/J50-1</f>
        <v>0.10778906743219263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6440</v>
      </c>
      <c r="K4" s="6">
        <v>6700</v>
      </c>
      <c r="M4" s="6">
        <f>K4-J4</f>
        <v>260</v>
      </c>
      <c r="N4" s="7">
        <f>K4/J4-1</f>
        <v>4.0372670807453437E-2</v>
      </c>
    </row>
    <row r="5" spans="1:17" s="4" customFormat="1" ht="12.9" customHeight="1" x14ac:dyDescent="0.5">
      <c r="A5" s="4" t="s">
        <v>1249</v>
      </c>
      <c r="C5" s="4">
        <v>1730</v>
      </c>
      <c r="D5" s="4" t="s">
        <v>1250</v>
      </c>
      <c r="E5" s="4" t="s">
        <v>23</v>
      </c>
      <c r="F5" s="4" t="s">
        <v>1251</v>
      </c>
      <c r="G5" s="4" t="s">
        <v>1252</v>
      </c>
      <c r="H5" s="4" t="s">
        <v>19</v>
      </c>
      <c r="I5" s="4" t="s">
        <v>20</v>
      </c>
      <c r="J5" s="17">
        <v>114431</v>
      </c>
      <c r="K5" s="17">
        <v>128000</v>
      </c>
      <c r="M5" s="17">
        <f>K5-J5</f>
        <v>13569</v>
      </c>
      <c r="N5" s="10">
        <f>K5/J5-1</f>
        <v>0.11857800770770166</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2815</v>
      </c>
      <c r="K7" s="9">
        <v>2980</v>
      </c>
      <c r="M7" s="9">
        <f>K7-J7</f>
        <v>165</v>
      </c>
      <c r="N7" s="10">
        <f>K7/J7-1</f>
        <v>5.861456483126104E-2</v>
      </c>
      <c r="P7" s="11">
        <v>0.43711180124223603</v>
      </c>
      <c r="Q7" s="11">
        <v>0.44477611940298506</v>
      </c>
    </row>
    <row r="8" spans="1:17" s="4" customFormat="1" ht="12.9" customHeight="1" x14ac:dyDescent="0.5">
      <c r="A8" s="4" t="s">
        <v>1257</v>
      </c>
      <c r="C8" s="4">
        <v>1736</v>
      </c>
      <c r="D8" s="4" t="s">
        <v>1258</v>
      </c>
      <c r="E8" s="4" t="s">
        <v>23</v>
      </c>
      <c r="F8" s="4" t="s">
        <v>1259</v>
      </c>
      <c r="G8" s="4" t="s">
        <v>1260</v>
      </c>
      <c r="H8" s="4" t="s">
        <v>19</v>
      </c>
      <c r="I8" s="4" t="s">
        <v>20</v>
      </c>
      <c r="J8" s="17">
        <v>92502</v>
      </c>
      <c r="K8" s="17">
        <v>104000</v>
      </c>
      <c r="M8" s="17">
        <f>K8-J8</f>
        <v>11498</v>
      </c>
      <c r="N8" s="10">
        <f>K8/J8-1</f>
        <v>0.12430001513480793</v>
      </c>
    </row>
    <row r="9" spans="1:17" s="4" customFormat="1" ht="12.9" customHeight="1" x14ac:dyDescent="0.5">
      <c r="A9" s="4" t="s">
        <v>1261</v>
      </c>
      <c r="C9" s="4">
        <v>1740</v>
      </c>
      <c r="D9" s="4" t="s">
        <v>1262</v>
      </c>
      <c r="E9" s="4" t="s">
        <v>23</v>
      </c>
      <c r="F9" s="4" t="s">
        <v>1263</v>
      </c>
      <c r="G9" s="4" t="s">
        <v>1264</v>
      </c>
      <c r="H9" s="4" t="s">
        <v>19</v>
      </c>
      <c r="I9" s="4" t="s">
        <v>20</v>
      </c>
      <c r="J9" s="9">
        <v>3030</v>
      </c>
      <c r="K9" s="9">
        <v>2975</v>
      </c>
      <c r="M9" s="9">
        <f>K9-J9</f>
        <v>-55</v>
      </c>
      <c r="N9" s="10">
        <f>K9/J9-1</f>
        <v>-1.8151815181518205E-2</v>
      </c>
      <c r="P9" s="11">
        <v>0.47049689440993792</v>
      </c>
      <c r="Q9" s="11">
        <v>0.44402985074626866</v>
      </c>
    </row>
    <row r="10" spans="1:17" s="4" customFormat="1" ht="12.9" customHeight="1" x14ac:dyDescent="0.5">
      <c r="A10" s="4" t="s">
        <v>1257</v>
      </c>
      <c r="C10" s="4">
        <v>1742</v>
      </c>
      <c r="D10" s="4" t="s">
        <v>1265</v>
      </c>
      <c r="E10" s="4" t="s">
        <v>23</v>
      </c>
      <c r="F10" s="4" t="s">
        <v>1266</v>
      </c>
      <c r="G10" s="4" t="s">
        <v>1267</v>
      </c>
      <c r="H10" s="4" t="s">
        <v>19</v>
      </c>
      <c r="I10" s="4" t="s">
        <v>20</v>
      </c>
      <c r="J10" s="17">
        <v>148024</v>
      </c>
      <c r="K10" s="17">
        <v>170000</v>
      </c>
      <c r="M10" s="17">
        <f>K10-J10</f>
        <v>21976</v>
      </c>
      <c r="N10" s="10">
        <f>K10/J10-1</f>
        <v>0.14846241150083772</v>
      </c>
    </row>
    <row r="11" spans="1:17" s="4" customFormat="1" ht="12.9" customHeight="1" x14ac:dyDescent="0.5">
      <c r="A11" s="4" t="s">
        <v>1268</v>
      </c>
      <c r="C11" s="4">
        <v>1746</v>
      </c>
      <c r="D11" s="4" t="s">
        <v>1269</v>
      </c>
      <c r="E11" s="4" t="s">
        <v>23</v>
      </c>
      <c r="F11" s="4" t="s">
        <v>1270</v>
      </c>
      <c r="G11" s="4" t="s">
        <v>1271</v>
      </c>
      <c r="H11" s="4" t="s">
        <v>19</v>
      </c>
      <c r="I11" s="4" t="s">
        <v>20</v>
      </c>
      <c r="J11" s="9">
        <v>485</v>
      </c>
      <c r="K11" s="9">
        <v>595</v>
      </c>
      <c r="M11" s="9">
        <f>K11-J11</f>
        <v>110</v>
      </c>
      <c r="N11" s="10">
        <f>K11/J11-1</f>
        <v>0.22680412371134029</v>
      </c>
      <c r="P11" s="11">
        <v>7.5310559006211183E-2</v>
      </c>
      <c r="Q11" s="11">
        <v>8.8805970149253732E-2</v>
      </c>
    </row>
    <row r="12" spans="1:17" s="4" customFormat="1" ht="12.9" customHeight="1" x14ac:dyDescent="0.5">
      <c r="A12" s="4" t="s">
        <v>1257</v>
      </c>
      <c r="C12" s="4">
        <v>1748</v>
      </c>
      <c r="D12" s="4" t="s">
        <v>1272</v>
      </c>
      <c r="E12" s="4" t="s">
        <v>23</v>
      </c>
      <c r="F12" s="4" t="s">
        <v>1273</v>
      </c>
      <c r="G12" s="4" t="s">
        <v>1274</v>
      </c>
      <c r="H12" s="4" t="s">
        <v>19</v>
      </c>
      <c r="I12" s="4" t="s">
        <v>20</v>
      </c>
      <c r="J12" s="17">
        <v>62507</v>
      </c>
      <c r="K12" s="17">
        <v>87000</v>
      </c>
      <c r="M12" s="17">
        <f>K12-J12</f>
        <v>24493</v>
      </c>
      <c r="N12" s="10">
        <f>K12/J12-1</f>
        <v>0.39184411345929249</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21770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4090</v>
      </c>
      <c r="M16" s="15" t="s">
        <v>154</v>
      </c>
      <c r="N16" s="15" t="s">
        <v>154</v>
      </c>
      <c r="P16" s="15" t="s">
        <v>154</v>
      </c>
      <c r="Q16" s="11">
        <v>0.18787322002756085</v>
      </c>
    </row>
    <row r="17" spans="1:17" s="4" customFormat="1" ht="12.9" customHeight="1" x14ac:dyDescent="0.5">
      <c r="A17" s="4" t="s">
        <v>1282</v>
      </c>
      <c r="C17" s="4" t="s">
        <v>151</v>
      </c>
      <c r="D17" s="4" t="s">
        <v>151</v>
      </c>
      <c r="F17" s="4" t="s">
        <v>1283</v>
      </c>
      <c r="G17" s="4" t="s">
        <v>1284</v>
      </c>
      <c r="H17" s="4" t="s">
        <v>19</v>
      </c>
      <c r="I17" s="4" t="s">
        <v>20</v>
      </c>
      <c r="J17" s="15" t="s">
        <v>154</v>
      </c>
      <c r="K17" s="9">
        <v>1125</v>
      </c>
      <c r="M17" s="15" t="s">
        <v>154</v>
      </c>
      <c r="N17" s="15" t="s">
        <v>154</v>
      </c>
      <c r="P17" s="15" t="s">
        <v>154</v>
      </c>
      <c r="Q17" s="11">
        <v>5.1676619200734956E-2</v>
      </c>
    </row>
    <row r="18" spans="1:17" s="4" customFormat="1" ht="12.9" customHeight="1" x14ac:dyDescent="0.5">
      <c r="A18" s="4" t="s">
        <v>1285</v>
      </c>
      <c r="C18" s="4" t="s">
        <v>151</v>
      </c>
      <c r="D18" s="4" t="s">
        <v>151</v>
      </c>
      <c r="F18" s="4" t="s">
        <v>1286</v>
      </c>
      <c r="G18" s="4" t="s">
        <v>1287</v>
      </c>
      <c r="H18" s="4" t="s">
        <v>19</v>
      </c>
      <c r="I18" s="4" t="s">
        <v>20</v>
      </c>
      <c r="J18" s="15" t="s">
        <v>154</v>
      </c>
      <c r="K18" s="9">
        <v>13295</v>
      </c>
      <c r="M18" s="15" t="s">
        <v>154</v>
      </c>
      <c r="N18" s="15" t="s">
        <v>154</v>
      </c>
      <c r="P18" s="15" t="s">
        <v>154</v>
      </c>
      <c r="Q18" s="11">
        <v>0.61070280202113003</v>
      </c>
    </row>
    <row r="19" spans="1:17" s="4" customFormat="1" ht="12.9" customHeight="1" x14ac:dyDescent="0.5">
      <c r="A19" s="4" t="s">
        <v>1288</v>
      </c>
      <c r="C19" s="4" t="s">
        <v>151</v>
      </c>
      <c r="D19" s="4" t="s">
        <v>151</v>
      </c>
      <c r="F19" s="4" t="s">
        <v>1289</v>
      </c>
      <c r="G19" s="4" t="s">
        <v>72</v>
      </c>
      <c r="H19" s="4" t="s">
        <v>19</v>
      </c>
      <c r="I19" s="4" t="s">
        <v>20</v>
      </c>
      <c r="J19" s="15" t="s">
        <v>154</v>
      </c>
      <c r="K19" s="9">
        <v>4385</v>
      </c>
      <c r="M19" s="15" t="s">
        <v>154</v>
      </c>
      <c r="N19" s="15" t="s">
        <v>154</v>
      </c>
      <c r="P19" s="15" t="s">
        <v>154</v>
      </c>
      <c r="Q19" s="11">
        <v>0.20142397795130915</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11065</v>
      </c>
      <c r="M21" s="16" t="s">
        <v>154</v>
      </c>
      <c r="N21" s="16" t="s">
        <v>154</v>
      </c>
      <c r="P21" s="16" t="s">
        <v>154</v>
      </c>
      <c r="Q21" s="8">
        <v>0.50826825907211759</v>
      </c>
    </row>
    <row r="22" spans="1:17" s="5" customFormat="1" ht="12.9" customHeight="1" x14ac:dyDescent="0.5">
      <c r="A22" s="5" t="s">
        <v>1291</v>
      </c>
      <c r="C22" s="5" t="s">
        <v>151</v>
      </c>
      <c r="D22" s="5" t="s">
        <v>151</v>
      </c>
      <c r="F22" s="5" t="s">
        <v>1277</v>
      </c>
      <c r="G22" s="5" t="s">
        <v>1278</v>
      </c>
      <c r="H22" s="5" t="s">
        <v>19</v>
      </c>
      <c r="I22" s="5" t="s">
        <v>105</v>
      </c>
      <c r="J22" s="16" t="s">
        <v>154</v>
      </c>
      <c r="K22" s="6">
        <v>10710</v>
      </c>
      <c r="M22" s="16" t="s">
        <v>154</v>
      </c>
      <c r="N22" s="16" t="s">
        <v>154</v>
      </c>
      <c r="P22" s="16" t="s">
        <v>154</v>
      </c>
      <c r="Q22" s="8">
        <v>0.49196141479099681</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1375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275</v>
      </c>
      <c r="M26" s="15" t="s">
        <v>154</v>
      </c>
      <c r="N26" s="15" t="s">
        <v>154</v>
      </c>
      <c r="P26" s="15" t="s">
        <v>154</v>
      </c>
      <c r="Q26" s="11">
        <v>0.2</v>
      </c>
    </row>
    <row r="27" spans="1:17" s="4" customFormat="1" ht="12.9" customHeight="1" x14ac:dyDescent="0.5">
      <c r="A27" s="4" t="s">
        <v>1298</v>
      </c>
      <c r="C27" s="4" t="s">
        <v>151</v>
      </c>
      <c r="D27" s="4" t="s">
        <v>151</v>
      </c>
      <c r="F27" s="4" t="s">
        <v>1299</v>
      </c>
      <c r="G27" s="4" t="s">
        <v>1284</v>
      </c>
      <c r="H27" s="4" t="s">
        <v>19</v>
      </c>
      <c r="I27" s="4" t="s">
        <v>20</v>
      </c>
      <c r="J27" s="15" t="s">
        <v>154</v>
      </c>
      <c r="K27" s="9">
        <v>100</v>
      </c>
      <c r="M27" s="15" t="s">
        <v>154</v>
      </c>
      <c r="N27" s="15" t="s">
        <v>154</v>
      </c>
      <c r="P27" s="15" t="s">
        <v>154</v>
      </c>
      <c r="Q27" s="11">
        <v>7.2727272727272724E-2</v>
      </c>
    </row>
    <row r="28" spans="1:17" s="4" customFormat="1" ht="12.9" customHeight="1" x14ac:dyDescent="0.5">
      <c r="A28" s="4" t="s">
        <v>1300</v>
      </c>
      <c r="C28" s="4" t="s">
        <v>151</v>
      </c>
      <c r="D28" s="4" t="s">
        <v>151</v>
      </c>
      <c r="F28" s="4" t="s">
        <v>1301</v>
      </c>
      <c r="G28" s="4" t="s">
        <v>1287</v>
      </c>
      <c r="H28" s="4" t="s">
        <v>19</v>
      </c>
      <c r="I28" s="4" t="s">
        <v>20</v>
      </c>
      <c r="J28" s="15" t="s">
        <v>154</v>
      </c>
      <c r="K28" s="9">
        <v>745</v>
      </c>
      <c r="M28" s="15" t="s">
        <v>154</v>
      </c>
      <c r="N28" s="15" t="s">
        <v>154</v>
      </c>
      <c r="P28" s="15" t="s">
        <v>154</v>
      </c>
      <c r="Q28" s="11">
        <v>0.54181818181818187</v>
      </c>
    </row>
    <row r="29" spans="1:17" s="4" customFormat="1" ht="12.9" customHeight="1" x14ac:dyDescent="0.5">
      <c r="A29" s="4" t="s">
        <v>1302</v>
      </c>
      <c r="C29" s="4" t="s">
        <v>151</v>
      </c>
      <c r="D29" s="4" t="s">
        <v>151</v>
      </c>
      <c r="F29" s="4" t="s">
        <v>1303</v>
      </c>
      <c r="G29" s="4" t="s">
        <v>72</v>
      </c>
      <c r="H29" s="4" t="s">
        <v>19</v>
      </c>
      <c r="I29" s="4" t="s">
        <v>20</v>
      </c>
      <c r="J29" s="15" t="s">
        <v>154</v>
      </c>
      <c r="K29" s="9">
        <v>360</v>
      </c>
      <c r="M29" s="15" t="s">
        <v>154</v>
      </c>
      <c r="N29" s="15" t="s">
        <v>154</v>
      </c>
      <c r="P29" s="15" t="s">
        <v>154</v>
      </c>
      <c r="Q29" s="11">
        <v>0.26181818181818184</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705</v>
      </c>
      <c r="M31" s="16" t="s">
        <v>154</v>
      </c>
      <c r="N31" s="16" t="s">
        <v>154</v>
      </c>
      <c r="P31" s="16" t="s">
        <v>154</v>
      </c>
      <c r="Q31" s="8">
        <v>0.5127272727272727</v>
      </c>
    </row>
    <row r="32" spans="1:17" s="5" customFormat="1" ht="12.9" customHeight="1" x14ac:dyDescent="0.5">
      <c r="A32" s="5" t="s">
        <v>1305</v>
      </c>
      <c r="C32" s="5" t="s">
        <v>151</v>
      </c>
      <c r="D32" s="5" t="s">
        <v>151</v>
      </c>
      <c r="F32" s="5" t="s">
        <v>1294</v>
      </c>
      <c r="G32" s="5" t="s">
        <v>1295</v>
      </c>
      <c r="H32" s="5" t="s">
        <v>19</v>
      </c>
      <c r="I32" s="5" t="s">
        <v>105</v>
      </c>
      <c r="J32" s="16" t="s">
        <v>154</v>
      </c>
      <c r="K32" s="6">
        <v>675</v>
      </c>
      <c r="M32" s="16" t="s">
        <v>154</v>
      </c>
      <c r="N32" s="16" t="s">
        <v>154</v>
      </c>
      <c r="P32" s="16" t="s">
        <v>154</v>
      </c>
      <c r="Q32" s="8">
        <v>0.49090909090909091</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6.3E-2</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6.8000000000000005E-2</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8.5999999999999993E-2</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5.6000000000000001E-2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8.2000000000000003E-2</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6.4000000000000001E-2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6.3E-2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21000</v>
      </c>
      <c r="K4" s="6">
        <v>22100</v>
      </c>
      <c r="M4" s="6">
        <f>K4-J4</f>
        <v>1100</v>
      </c>
      <c r="N4" s="7">
        <f>K4/J4-1</f>
        <v>5.2380952380952417E-2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20825</v>
      </c>
      <c r="K7" s="6">
        <v>21770</v>
      </c>
      <c r="M7" s="6">
        <f>K7-J7</f>
        <v>945</v>
      </c>
      <c r="N7" s="7">
        <f>K7/J7-1</f>
        <v>4.5378151260504263E-2</v>
      </c>
    </row>
    <row r="8" spans="1:17" s="5" customFormat="1" ht="12.9" customHeight="1" x14ac:dyDescent="0.5">
      <c r="A8" s="5" t="s">
        <v>26</v>
      </c>
      <c r="C8" s="5">
        <v>2</v>
      </c>
      <c r="D8" s="5" t="s">
        <v>27</v>
      </c>
      <c r="E8" s="5" t="s">
        <v>23</v>
      </c>
      <c r="F8" s="5" t="s">
        <v>28</v>
      </c>
      <c r="G8" s="5" t="s">
        <v>27</v>
      </c>
      <c r="H8" s="5" t="s">
        <v>19</v>
      </c>
      <c r="I8" s="5" t="s">
        <v>20</v>
      </c>
      <c r="J8" s="6">
        <v>3260</v>
      </c>
      <c r="K8" s="6">
        <v>3380</v>
      </c>
      <c r="M8" s="6">
        <f>K8-J8</f>
        <v>120</v>
      </c>
      <c r="N8" s="7">
        <f>K8/J8-1</f>
        <v>3.6809815950920255E-2</v>
      </c>
      <c r="P8" s="8">
        <v>0.15654261704681874</v>
      </c>
      <c r="Q8" s="8">
        <v>0.15525953146531923</v>
      </c>
    </row>
    <row r="9" spans="1:17" s="4" customFormat="1" ht="12.9" customHeight="1" x14ac:dyDescent="0.5">
      <c r="A9" s="4" t="s">
        <v>29</v>
      </c>
      <c r="C9" s="4">
        <v>3</v>
      </c>
      <c r="D9" s="4" t="s">
        <v>30</v>
      </c>
      <c r="E9" s="4" t="s">
        <v>23</v>
      </c>
      <c r="F9" s="4" t="s">
        <v>31</v>
      </c>
      <c r="G9" s="4" t="s">
        <v>30</v>
      </c>
      <c r="H9" s="4" t="s">
        <v>19</v>
      </c>
      <c r="I9" s="4" t="s">
        <v>20</v>
      </c>
      <c r="J9" s="9">
        <v>930</v>
      </c>
      <c r="K9" s="9">
        <v>885</v>
      </c>
      <c r="M9" s="9">
        <f>K9-J9</f>
        <v>-45</v>
      </c>
      <c r="N9" s="10">
        <f>K9/J9-1</f>
        <v>-4.8387096774193505E-2</v>
      </c>
      <c r="P9" s="11">
        <v>4.4657863145258103E-2</v>
      </c>
      <c r="Q9" s="11">
        <v>4.0652273771244835E-2</v>
      </c>
    </row>
    <row r="10" spans="1:17" s="4" customFormat="1" ht="12.9" customHeight="1" x14ac:dyDescent="0.5">
      <c r="A10" s="4" t="s">
        <v>32</v>
      </c>
      <c r="C10" s="4">
        <v>4</v>
      </c>
      <c r="D10" s="4" t="s">
        <v>33</v>
      </c>
      <c r="E10" s="4" t="s">
        <v>23</v>
      </c>
      <c r="F10" s="4" t="s">
        <v>34</v>
      </c>
      <c r="G10" s="4" t="s">
        <v>33</v>
      </c>
      <c r="H10" s="4" t="s">
        <v>19</v>
      </c>
      <c r="I10" s="4" t="s">
        <v>20</v>
      </c>
      <c r="J10" s="9">
        <v>1085</v>
      </c>
      <c r="K10" s="9">
        <v>1195</v>
      </c>
      <c r="M10" s="9">
        <f>K10-J10</f>
        <v>110</v>
      </c>
      <c r="N10" s="10">
        <f>K10/J10-1</f>
        <v>0.10138248847926268</v>
      </c>
      <c r="P10" s="11">
        <v>5.2100840336134456E-2</v>
      </c>
      <c r="Q10" s="11">
        <v>5.4892053284336245E-2</v>
      </c>
    </row>
    <row r="11" spans="1:17" s="4" customFormat="1" ht="12.9" customHeight="1" x14ac:dyDescent="0.5">
      <c r="A11" s="4" t="s">
        <v>35</v>
      </c>
      <c r="C11" s="4">
        <v>5</v>
      </c>
      <c r="D11" s="4" t="s">
        <v>36</v>
      </c>
      <c r="E11" s="4" t="s">
        <v>23</v>
      </c>
      <c r="F11" s="4" t="s">
        <v>37</v>
      </c>
      <c r="G11" s="4" t="s">
        <v>36</v>
      </c>
      <c r="H11" s="4" t="s">
        <v>19</v>
      </c>
      <c r="I11" s="4" t="s">
        <v>20</v>
      </c>
      <c r="J11" s="9">
        <v>1240</v>
      </c>
      <c r="K11" s="9">
        <v>1300</v>
      </c>
      <c r="M11" s="9">
        <f>K11-J11</f>
        <v>60</v>
      </c>
      <c r="N11" s="10">
        <f>K11/J11-1</f>
        <v>4.8387096774193505E-2</v>
      </c>
      <c r="P11" s="11">
        <v>5.9543817527010802E-2</v>
      </c>
      <c r="Q11" s="11">
        <v>5.9715204409738175E-2</v>
      </c>
    </row>
    <row r="12" spans="1:17" s="5" customFormat="1" ht="12.9" customHeight="1" x14ac:dyDescent="0.5">
      <c r="A12" s="5" t="s">
        <v>38</v>
      </c>
      <c r="C12" s="5">
        <v>6</v>
      </c>
      <c r="D12" s="5" t="s">
        <v>39</v>
      </c>
      <c r="E12" s="5" t="s">
        <v>23</v>
      </c>
      <c r="F12" s="5" t="s">
        <v>40</v>
      </c>
      <c r="G12" s="5" t="s">
        <v>39</v>
      </c>
      <c r="H12" s="5" t="s">
        <v>19</v>
      </c>
      <c r="I12" s="5" t="s">
        <v>20</v>
      </c>
      <c r="J12" s="6">
        <v>14130</v>
      </c>
      <c r="K12" s="6">
        <v>14010</v>
      </c>
      <c r="M12" s="6">
        <f>K12-J12</f>
        <v>-120</v>
      </c>
      <c r="N12" s="7">
        <f>K12/J12-1</f>
        <v>-8.4925690021231404E-3</v>
      </c>
      <c r="P12" s="8">
        <v>0.67851140456182468</v>
      </c>
      <c r="Q12" s="8">
        <v>0.64354616444648594</v>
      </c>
    </row>
    <row r="13" spans="1:17" s="4" customFormat="1" ht="12.9" customHeight="1" x14ac:dyDescent="0.5">
      <c r="A13" s="4" t="s">
        <v>41</v>
      </c>
      <c r="C13" s="4">
        <v>7</v>
      </c>
      <c r="D13" s="4" t="s">
        <v>42</v>
      </c>
      <c r="E13" s="4" t="s">
        <v>23</v>
      </c>
      <c r="F13" s="4" t="s">
        <v>43</v>
      </c>
      <c r="G13" s="4" t="s">
        <v>42</v>
      </c>
      <c r="H13" s="4" t="s">
        <v>19</v>
      </c>
      <c r="I13" s="4" t="s">
        <v>20</v>
      </c>
      <c r="J13" s="9">
        <v>1500</v>
      </c>
      <c r="K13" s="9">
        <v>1240</v>
      </c>
      <c r="M13" s="9">
        <f>K13-J13</f>
        <v>-260</v>
      </c>
      <c r="N13" s="10">
        <f>K13/J13-1</f>
        <v>-0.17333333333333334</v>
      </c>
      <c r="P13" s="11">
        <v>7.202881152460984E-2</v>
      </c>
      <c r="Q13" s="11">
        <v>5.6959118052365643E-2</v>
      </c>
    </row>
    <row r="14" spans="1:17" s="4" customFormat="1" ht="12.9" customHeight="1" x14ac:dyDescent="0.5">
      <c r="A14" s="4" t="s">
        <v>44</v>
      </c>
      <c r="C14" s="4">
        <v>8</v>
      </c>
      <c r="D14" s="4" t="s">
        <v>45</v>
      </c>
      <c r="E14" s="4" t="s">
        <v>23</v>
      </c>
      <c r="F14" s="4" t="s">
        <v>46</v>
      </c>
      <c r="G14" s="4" t="s">
        <v>45</v>
      </c>
      <c r="H14" s="4" t="s">
        <v>19</v>
      </c>
      <c r="I14" s="4" t="s">
        <v>20</v>
      </c>
      <c r="J14" s="9">
        <v>1275</v>
      </c>
      <c r="K14" s="9">
        <v>1240</v>
      </c>
      <c r="M14" s="9">
        <f>K14-J14</f>
        <v>-35</v>
      </c>
      <c r="N14" s="10">
        <f>K14/J14-1</f>
        <v>-2.7450980392156876E-2</v>
      </c>
      <c r="P14" s="11">
        <v>6.1224489795918366E-2</v>
      </c>
      <c r="Q14" s="11">
        <v>5.6959118052365643E-2</v>
      </c>
    </row>
    <row r="15" spans="1:17" s="4" customFormat="1" ht="12.9" customHeight="1" x14ac:dyDescent="0.5">
      <c r="A15" s="4" t="s">
        <v>47</v>
      </c>
      <c r="C15" s="4">
        <v>9</v>
      </c>
      <c r="D15" s="4" t="s">
        <v>48</v>
      </c>
      <c r="E15" s="4" t="s">
        <v>23</v>
      </c>
      <c r="F15" s="4" t="s">
        <v>49</v>
      </c>
      <c r="G15" s="4" t="s">
        <v>48</v>
      </c>
      <c r="H15" s="4" t="s">
        <v>19</v>
      </c>
      <c r="I15" s="4" t="s">
        <v>20</v>
      </c>
      <c r="J15" s="9">
        <v>830</v>
      </c>
      <c r="K15" s="9">
        <v>995</v>
      </c>
      <c r="M15" s="9">
        <f>K15-J15</f>
        <v>165</v>
      </c>
      <c r="N15" s="10">
        <f>K15/J15-1</f>
        <v>0.1987951807228916</v>
      </c>
      <c r="P15" s="11">
        <v>3.9855942376950781E-2</v>
      </c>
      <c r="Q15" s="11">
        <v>4.5705098759761142E-2</v>
      </c>
    </row>
    <row r="16" spans="1:17" s="4" customFormat="1" ht="12.9" customHeight="1" x14ac:dyDescent="0.5">
      <c r="A16" s="4" t="s">
        <v>50</v>
      </c>
      <c r="C16" s="4">
        <v>10</v>
      </c>
      <c r="D16" s="4" t="s">
        <v>51</v>
      </c>
      <c r="E16" s="4" t="s">
        <v>23</v>
      </c>
      <c r="F16" s="4" t="s">
        <v>52</v>
      </c>
      <c r="G16" s="4" t="s">
        <v>51</v>
      </c>
      <c r="H16" s="4" t="s">
        <v>19</v>
      </c>
      <c r="I16" s="4" t="s">
        <v>20</v>
      </c>
      <c r="J16" s="9">
        <v>855</v>
      </c>
      <c r="K16" s="9">
        <v>975</v>
      </c>
      <c r="M16" s="9">
        <f>K16-J16</f>
        <v>120</v>
      </c>
      <c r="N16" s="10">
        <f>K16/J16-1</f>
        <v>0.14035087719298245</v>
      </c>
      <c r="P16" s="11">
        <v>4.1056422569027612E-2</v>
      </c>
      <c r="Q16" s="11">
        <v>4.4786403307303629E-2</v>
      </c>
    </row>
    <row r="17" spans="1:17" s="4" customFormat="1" ht="12.9" customHeight="1" x14ac:dyDescent="0.5">
      <c r="A17" s="4" t="s">
        <v>53</v>
      </c>
      <c r="C17" s="4">
        <v>11</v>
      </c>
      <c r="D17" s="4" t="s">
        <v>54</v>
      </c>
      <c r="E17" s="4" t="s">
        <v>23</v>
      </c>
      <c r="F17" s="4" t="s">
        <v>55</v>
      </c>
      <c r="G17" s="4" t="s">
        <v>54</v>
      </c>
      <c r="H17" s="4" t="s">
        <v>19</v>
      </c>
      <c r="I17" s="4" t="s">
        <v>20</v>
      </c>
      <c r="J17" s="9">
        <v>1010</v>
      </c>
      <c r="K17" s="9">
        <v>1125</v>
      </c>
      <c r="M17" s="9">
        <f>K17-J17</f>
        <v>115</v>
      </c>
      <c r="N17" s="10">
        <f>K17/J17-1</f>
        <v>0.11386138613861396</v>
      </c>
      <c r="P17" s="11">
        <v>4.8499399759903965E-2</v>
      </c>
      <c r="Q17" s="11">
        <v>5.1676619200734956E-2</v>
      </c>
    </row>
    <row r="18" spans="1:17" s="4" customFormat="1" ht="12.9" customHeight="1" x14ac:dyDescent="0.5">
      <c r="A18" s="4" t="s">
        <v>56</v>
      </c>
      <c r="C18" s="4">
        <v>12</v>
      </c>
      <c r="D18" s="4" t="s">
        <v>57</v>
      </c>
      <c r="E18" s="4" t="s">
        <v>23</v>
      </c>
      <c r="F18" s="4" t="s">
        <v>58</v>
      </c>
      <c r="G18" s="4" t="s">
        <v>57</v>
      </c>
      <c r="H18" s="4" t="s">
        <v>19</v>
      </c>
      <c r="I18" s="4" t="s">
        <v>20</v>
      </c>
      <c r="J18" s="9">
        <v>1270</v>
      </c>
      <c r="K18" s="9">
        <v>1230</v>
      </c>
      <c r="M18" s="9">
        <f>K18-J18</f>
        <v>-40</v>
      </c>
      <c r="N18" s="10">
        <f>K18/J18-1</f>
        <v>-3.1496062992126039E-2</v>
      </c>
      <c r="P18" s="11">
        <v>6.0984393757503003E-2</v>
      </c>
      <c r="Q18" s="11">
        <v>5.6499770326136886E-2</v>
      </c>
    </row>
    <row r="19" spans="1:17" s="4" customFormat="1" ht="12.9" customHeight="1" x14ac:dyDescent="0.5">
      <c r="A19" s="4" t="s">
        <v>59</v>
      </c>
      <c r="C19" s="4">
        <v>13</v>
      </c>
      <c r="D19" s="4" t="s">
        <v>60</v>
      </c>
      <c r="E19" s="4" t="s">
        <v>23</v>
      </c>
      <c r="F19" s="4" t="s">
        <v>61</v>
      </c>
      <c r="G19" s="4" t="s">
        <v>60</v>
      </c>
      <c r="H19" s="4" t="s">
        <v>19</v>
      </c>
      <c r="I19" s="4" t="s">
        <v>20</v>
      </c>
      <c r="J19" s="9">
        <v>1615</v>
      </c>
      <c r="K19" s="9">
        <v>1390</v>
      </c>
      <c r="M19" s="9">
        <f>K19-J19</f>
        <v>-225</v>
      </c>
      <c r="N19" s="10">
        <f>K19/J19-1</f>
        <v>-0.13931888544891646</v>
      </c>
      <c r="P19" s="11">
        <v>7.7551020408163265E-2</v>
      </c>
      <c r="Q19" s="11">
        <v>6.3849333945796963E-2</v>
      </c>
    </row>
    <row r="20" spans="1:17" s="4" customFormat="1" ht="12.9" customHeight="1" x14ac:dyDescent="0.5">
      <c r="A20" s="4" t="s">
        <v>62</v>
      </c>
      <c r="C20" s="4">
        <v>14</v>
      </c>
      <c r="D20" s="4" t="s">
        <v>63</v>
      </c>
      <c r="E20" s="4" t="s">
        <v>23</v>
      </c>
      <c r="F20" s="4" t="s">
        <v>64</v>
      </c>
      <c r="G20" s="4" t="s">
        <v>63</v>
      </c>
      <c r="H20" s="4" t="s">
        <v>19</v>
      </c>
      <c r="I20" s="4" t="s">
        <v>20</v>
      </c>
      <c r="J20" s="9">
        <v>1985</v>
      </c>
      <c r="K20" s="9">
        <v>1750</v>
      </c>
      <c r="M20" s="9">
        <f>K20-J20</f>
        <v>-235</v>
      </c>
      <c r="N20" s="10">
        <f>K20/J20-1</f>
        <v>-0.11838790931989929</v>
      </c>
      <c r="P20" s="11">
        <v>9.5318127250900359E-2</v>
      </c>
      <c r="Q20" s="11">
        <v>8.0385852090032156E-2</v>
      </c>
    </row>
    <row r="21" spans="1:17" s="4" customFormat="1" ht="12.9" customHeight="1" x14ac:dyDescent="0.5">
      <c r="A21" s="4" t="s">
        <v>65</v>
      </c>
      <c r="C21" s="4">
        <v>15</v>
      </c>
      <c r="D21" s="4" t="s">
        <v>66</v>
      </c>
      <c r="E21" s="4" t="s">
        <v>23</v>
      </c>
      <c r="F21" s="4" t="s">
        <v>67</v>
      </c>
      <c r="G21" s="4" t="s">
        <v>66</v>
      </c>
      <c r="H21" s="4" t="s">
        <v>19</v>
      </c>
      <c r="I21" s="4" t="s">
        <v>20</v>
      </c>
      <c r="J21" s="9">
        <v>2085</v>
      </c>
      <c r="K21" s="9">
        <v>2045</v>
      </c>
      <c r="M21" s="9">
        <f>K21-J21</f>
        <v>-40</v>
      </c>
      <c r="N21" s="10">
        <f>K21/J21-1</f>
        <v>-1.918465227817745E-2</v>
      </c>
      <c r="P21" s="11">
        <v>0.10012004801920768</v>
      </c>
      <c r="Q21" s="11">
        <v>9.3936610013780425E-2</v>
      </c>
    </row>
    <row r="22" spans="1:17" s="4" customFormat="1" ht="12.9" customHeight="1" x14ac:dyDescent="0.5">
      <c r="A22" s="4" t="s">
        <v>68</v>
      </c>
      <c r="C22" s="4">
        <v>16</v>
      </c>
      <c r="D22" s="4" t="s">
        <v>69</v>
      </c>
      <c r="E22" s="4" t="s">
        <v>23</v>
      </c>
      <c r="F22" s="4" t="s">
        <v>70</v>
      </c>
      <c r="G22" s="4" t="s">
        <v>69</v>
      </c>
      <c r="H22" s="4" t="s">
        <v>19</v>
      </c>
      <c r="I22" s="4" t="s">
        <v>20</v>
      </c>
      <c r="J22" s="9">
        <v>1710</v>
      </c>
      <c r="K22" s="9">
        <v>2020</v>
      </c>
      <c r="M22" s="9">
        <f>K22-J22</f>
        <v>310</v>
      </c>
      <c r="N22" s="10">
        <f>K22/J22-1</f>
        <v>0.18128654970760238</v>
      </c>
      <c r="P22" s="11">
        <v>8.2112845138055224E-2</v>
      </c>
      <c r="Q22" s="11">
        <v>9.2788240698208541E-2</v>
      </c>
    </row>
    <row r="23" spans="1:17" s="5" customFormat="1" ht="12.9" customHeight="1" x14ac:dyDescent="0.5">
      <c r="A23" s="5" t="s">
        <v>71</v>
      </c>
      <c r="C23" s="5">
        <v>17</v>
      </c>
      <c r="D23" s="5" t="s">
        <v>72</v>
      </c>
      <c r="E23" s="5" t="s">
        <v>23</v>
      </c>
      <c r="F23" s="5" t="s">
        <v>73</v>
      </c>
      <c r="G23" s="5" t="s">
        <v>72</v>
      </c>
      <c r="H23" s="5" t="s">
        <v>19</v>
      </c>
      <c r="I23" s="5" t="s">
        <v>20</v>
      </c>
      <c r="J23" s="6">
        <v>3435</v>
      </c>
      <c r="K23" s="6">
        <v>4380</v>
      </c>
      <c r="M23" s="6">
        <f>K23-J23</f>
        <v>945</v>
      </c>
      <c r="N23" s="7">
        <f>K23/J23-1</f>
        <v>0.27510917030567694</v>
      </c>
      <c r="P23" s="8">
        <v>0.16494597839135655</v>
      </c>
      <c r="Q23" s="8">
        <v>0.20119430408819478</v>
      </c>
    </row>
    <row r="24" spans="1:17" s="4" customFormat="1" ht="12.9" customHeight="1" x14ac:dyDescent="0.5">
      <c r="A24" s="4" t="s">
        <v>74</v>
      </c>
      <c r="C24" s="4">
        <v>18</v>
      </c>
      <c r="D24" s="4" t="s">
        <v>75</v>
      </c>
      <c r="E24" s="4" t="s">
        <v>23</v>
      </c>
      <c r="F24" s="4" t="s">
        <v>76</v>
      </c>
      <c r="G24" s="4" t="s">
        <v>75</v>
      </c>
      <c r="H24" s="4" t="s">
        <v>19</v>
      </c>
      <c r="I24" s="4" t="s">
        <v>20</v>
      </c>
      <c r="J24" s="9">
        <v>1380</v>
      </c>
      <c r="K24" s="9">
        <v>1605</v>
      </c>
      <c r="M24" s="9">
        <f>K24-J24</f>
        <v>225</v>
      </c>
      <c r="N24" s="10">
        <f>K24/J24-1</f>
        <v>0.16304347826086962</v>
      </c>
      <c r="P24" s="11">
        <v>6.6266506602641051E-2</v>
      </c>
      <c r="Q24" s="11">
        <v>7.3725310059715207E-2</v>
      </c>
    </row>
    <row r="25" spans="1:17" s="4" customFormat="1" ht="12.9" customHeight="1" x14ac:dyDescent="0.5">
      <c r="A25" s="4" t="s">
        <v>77</v>
      </c>
      <c r="C25" s="4">
        <v>19</v>
      </c>
      <c r="D25" s="4" t="s">
        <v>78</v>
      </c>
      <c r="E25" s="4" t="s">
        <v>23</v>
      </c>
      <c r="F25" s="4" t="s">
        <v>79</v>
      </c>
      <c r="G25" s="4" t="s">
        <v>78</v>
      </c>
      <c r="H25" s="4" t="s">
        <v>19</v>
      </c>
      <c r="I25" s="4" t="s">
        <v>20</v>
      </c>
      <c r="J25" s="9">
        <v>1010</v>
      </c>
      <c r="K25" s="9">
        <v>1335</v>
      </c>
      <c r="M25" s="9">
        <f>K25-J25</f>
        <v>325</v>
      </c>
      <c r="N25" s="10">
        <f>K25/J25-1</f>
        <v>0.32178217821782185</v>
      </c>
      <c r="P25" s="11">
        <v>4.8499399759903965E-2</v>
      </c>
      <c r="Q25" s="11">
        <v>6.1322921451538816E-2</v>
      </c>
    </row>
    <row r="26" spans="1:17" s="4" customFormat="1" ht="12.9" customHeight="1" x14ac:dyDescent="0.5">
      <c r="A26" s="4" t="s">
        <v>80</v>
      </c>
      <c r="C26" s="4">
        <v>20</v>
      </c>
      <c r="D26" s="4" t="s">
        <v>81</v>
      </c>
      <c r="E26" s="4" t="s">
        <v>23</v>
      </c>
      <c r="F26" s="4" t="s">
        <v>82</v>
      </c>
      <c r="G26" s="4" t="s">
        <v>81</v>
      </c>
      <c r="H26" s="4" t="s">
        <v>19</v>
      </c>
      <c r="I26" s="4" t="s">
        <v>20</v>
      </c>
      <c r="J26" s="9">
        <v>605</v>
      </c>
      <c r="K26" s="9">
        <v>760</v>
      </c>
      <c r="M26" s="9">
        <f>K26-J26</f>
        <v>155</v>
      </c>
      <c r="N26" s="10">
        <f>K26/J26-1</f>
        <v>0.25619834710743805</v>
      </c>
      <c r="P26" s="11">
        <v>2.9051620648259304E-2</v>
      </c>
      <c r="Q26" s="11">
        <v>3.4910427193385392E-2</v>
      </c>
    </row>
    <row r="27" spans="1:17" s="4" customFormat="1" ht="12.9" customHeight="1" x14ac:dyDescent="0.5">
      <c r="A27" s="4" t="s">
        <v>83</v>
      </c>
      <c r="C27" s="4">
        <v>21</v>
      </c>
      <c r="D27" s="4" t="s">
        <v>84</v>
      </c>
      <c r="E27" s="4" t="s">
        <v>23</v>
      </c>
      <c r="F27" s="4" t="s">
        <v>85</v>
      </c>
      <c r="G27" s="4" t="s">
        <v>84</v>
      </c>
      <c r="H27" s="4" t="s">
        <v>19</v>
      </c>
      <c r="I27" s="4" t="s">
        <v>20</v>
      </c>
      <c r="J27" s="9">
        <v>295</v>
      </c>
      <c r="K27" s="9">
        <v>440</v>
      </c>
      <c r="M27" s="9">
        <f>K27-J27</f>
        <v>145</v>
      </c>
      <c r="N27" s="10">
        <f>K27/J27-1</f>
        <v>0.49152542372881358</v>
      </c>
      <c r="P27" s="11">
        <v>1.4165666266506602E-2</v>
      </c>
      <c r="Q27" s="11">
        <v>2.0211299954065228E-2</v>
      </c>
    </row>
    <row r="28" spans="1:17" s="4" customFormat="1" ht="12.9" customHeight="1" x14ac:dyDescent="0.5">
      <c r="A28" s="4" t="s">
        <v>86</v>
      </c>
      <c r="C28" s="4">
        <v>22</v>
      </c>
      <c r="D28" s="4" t="s">
        <v>87</v>
      </c>
      <c r="E28" s="4" t="s">
        <v>23</v>
      </c>
      <c r="F28" s="4" t="s">
        <v>88</v>
      </c>
      <c r="G28" s="4" t="s">
        <v>87</v>
      </c>
      <c r="H28" s="4" t="s">
        <v>19</v>
      </c>
      <c r="I28" s="4" t="s">
        <v>20</v>
      </c>
      <c r="J28" s="9">
        <v>150</v>
      </c>
      <c r="K28" s="9">
        <v>250</v>
      </c>
      <c r="M28" s="9">
        <f>K28-J28</f>
        <v>100</v>
      </c>
      <c r="N28" s="10">
        <f>K28/J28-1</f>
        <v>0.66666666666666674</v>
      </c>
      <c r="P28" s="11">
        <v>7.2028811524609843E-3</v>
      </c>
      <c r="Q28" s="11">
        <v>1.1483693155718878E-2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16365</v>
      </c>
      <c r="K30" s="6">
        <v>17360</v>
      </c>
      <c r="M30" s="6">
        <f>K30-J30</f>
        <v>995</v>
      </c>
      <c r="N30" s="7">
        <f>K30/J30-1</f>
        <v>6.0800488848151479E-2</v>
      </c>
      <c r="P30" s="8">
        <v>0.78583433373349343</v>
      </c>
      <c r="Q30" s="8">
        <v>0.797427652733119</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46.4</v>
      </c>
      <c r="K32" s="12">
        <v>47.6</v>
      </c>
      <c r="M32" s="12">
        <f>K32-J32</f>
        <v>1.2000000000000028</v>
      </c>
      <c r="N32" s="7">
        <f>K32/J32-1</f>
        <v>2.5862068965517349E-2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10575</v>
      </c>
      <c r="K34" s="6">
        <v>11060</v>
      </c>
      <c r="M34" s="6">
        <f>K34-J34</f>
        <v>485</v>
      </c>
      <c r="N34" s="7">
        <f>K34/J34-1</f>
        <v>4.5862884160756456E-2</v>
      </c>
      <c r="P34" s="8">
        <v>0.50780312124849936</v>
      </c>
      <c r="Q34" s="8">
        <v>0.50803858520900325</v>
      </c>
    </row>
    <row r="35" spans="1:17" s="4" customFormat="1" ht="12.9" customHeight="1" x14ac:dyDescent="0.5">
      <c r="A35" s="4" t="s">
        <v>26</v>
      </c>
      <c r="C35" s="4">
        <v>28</v>
      </c>
      <c r="D35" s="4" t="s">
        <v>98</v>
      </c>
      <c r="E35" s="4" t="s">
        <v>23</v>
      </c>
      <c r="F35" s="4" t="s">
        <v>28</v>
      </c>
      <c r="G35" s="4" t="s">
        <v>27</v>
      </c>
      <c r="H35" s="4" t="s">
        <v>19</v>
      </c>
      <c r="I35" s="4" t="s">
        <v>96</v>
      </c>
      <c r="J35" s="9">
        <v>1670</v>
      </c>
      <c r="K35" s="9">
        <v>1740</v>
      </c>
      <c r="M35" s="9">
        <f>K35-J35</f>
        <v>70</v>
      </c>
      <c r="N35" s="10">
        <f>K35/J35-1</f>
        <v>4.1916167664670656E-2</v>
      </c>
      <c r="P35" s="11">
        <v>8.019207683073229E-2</v>
      </c>
      <c r="Q35" s="11">
        <v>7.99265043638034E-2</v>
      </c>
    </row>
    <row r="36" spans="1:17" s="4" customFormat="1" ht="12.9" customHeight="1" x14ac:dyDescent="0.5">
      <c r="A36" s="4" t="s">
        <v>38</v>
      </c>
      <c r="C36" s="4">
        <v>32</v>
      </c>
      <c r="D36" s="4" t="s">
        <v>99</v>
      </c>
      <c r="E36" s="4" t="s">
        <v>23</v>
      </c>
      <c r="F36" s="4" t="s">
        <v>40</v>
      </c>
      <c r="G36" s="4" t="s">
        <v>39</v>
      </c>
      <c r="H36" s="4" t="s">
        <v>19</v>
      </c>
      <c r="I36" s="4" t="s">
        <v>96</v>
      </c>
      <c r="J36" s="9">
        <v>7140</v>
      </c>
      <c r="K36" s="9">
        <v>7095</v>
      </c>
      <c r="M36" s="9">
        <f>K36-J36</f>
        <v>-45</v>
      </c>
      <c r="N36" s="10">
        <f>K36/J36-1</f>
        <v>-6.302521008403339E-3</v>
      </c>
      <c r="P36" s="11">
        <v>0.34285714285714286</v>
      </c>
      <c r="Q36" s="11">
        <v>0.32590721175930182</v>
      </c>
    </row>
    <row r="37" spans="1:17" s="4" customFormat="1" ht="12.9" customHeight="1" x14ac:dyDescent="0.5">
      <c r="A37" s="4" t="s">
        <v>71</v>
      </c>
      <c r="C37" s="4">
        <v>43</v>
      </c>
      <c r="D37" s="4" t="s">
        <v>100</v>
      </c>
      <c r="E37" s="4" t="s">
        <v>23</v>
      </c>
      <c r="F37" s="4" t="s">
        <v>73</v>
      </c>
      <c r="G37" s="4" t="s">
        <v>72</v>
      </c>
      <c r="H37" s="4" t="s">
        <v>19</v>
      </c>
      <c r="I37" s="4" t="s">
        <v>96</v>
      </c>
      <c r="J37" s="9">
        <v>1765</v>
      </c>
      <c r="K37" s="9">
        <v>2225</v>
      </c>
      <c r="M37" s="9">
        <f>K37-J37</f>
        <v>460</v>
      </c>
      <c r="N37" s="10">
        <f>K37/J37-1</f>
        <v>0.26062322946175631</v>
      </c>
      <c r="P37" s="11">
        <v>8.4753901560624248E-2</v>
      </c>
      <c r="Q37" s="11">
        <v>0.10220486908589803</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8270</v>
      </c>
      <c r="K39" s="9">
        <v>8810</v>
      </c>
      <c r="M39" s="9">
        <f>K39-J39</f>
        <v>540</v>
      </c>
      <c r="N39" s="10">
        <f>K39/J39-1</f>
        <v>6.5296251511487213E-2</v>
      </c>
      <c r="P39" s="11">
        <v>0.39711884753901561</v>
      </c>
      <c r="Q39" s="11">
        <v>0.40468534680753332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46.3</v>
      </c>
      <c r="K41" s="13">
        <v>47.6</v>
      </c>
      <c r="M41" s="13">
        <f>K41-J41</f>
        <v>1.3000000000000043</v>
      </c>
      <c r="N41" s="10">
        <f>K41/J41-1</f>
        <v>2.8077753779697678E-2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10245</v>
      </c>
      <c r="K43" s="6">
        <v>10710</v>
      </c>
      <c r="M43" s="6">
        <f>K43-J43</f>
        <v>465</v>
      </c>
      <c r="N43" s="7">
        <f>K43/J43-1</f>
        <v>4.5387994143484711E-2</v>
      </c>
      <c r="P43" s="8">
        <v>0.49195678271308524</v>
      </c>
      <c r="Q43" s="8">
        <v>0.49196141479099681</v>
      </c>
    </row>
    <row r="44" spans="1:17" s="4" customFormat="1" ht="12.9" customHeight="1" x14ac:dyDescent="0.5">
      <c r="A44" s="4" t="s">
        <v>26</v>
      </c>
      <c r="C44" s="4">
        <v>54</v>
      </c>
      <c r="D44" s="4" t="s">
        <v>98</v>
      </c>
      <c r="E44" s="4" t="s">
        <v>23</v>
      </c>
      <c r="F44" s="4" t="s">
        <v>28</v>
      </c>
      <c r="G44" s="4" t="s">
        <v>27</v>
      </c>
      <c r="H44" s="4" t="s">
        <v>19</v>
      </c>
      <c r="I44" s="4" t="s">
        <v>105</v>
      </c>
      <c r="J44" s="9">
        <v>1590</v>
      </c>
      <c r="K44" s="9">
        <v>1645</v>
      </c>
      <c r="M44" s="9">
        <f>K44-J44</f>
        <v>55</v>
      </c>
      <c r="N44" s="10">
        <f>K44/J44-1</f>
        <v>3.4591194968553562E-2</v>
      </c>
      <c r="P44" s="11">
        <v>7.6350540216086435E-2</v>
      </c>
      <c r="Q44" s="11">
        <v>7.5562700964630219E-2</v>
      </c>
    </row>
    <row r="45" spans="1:17" s="4" customFormat="1" ht="12.9" customHeight="1" x14ac:dyDescent="0.5">
      <c r="A45" s="4" t="s">
        <v>38</v>
      </c>
      <c r="C45" s="4">
        <v>58</v>
      </c>
      <c r="D45" s="4" t="s">
        <v>99</v>
      </c>
      <c r="E45" s="4" t="s">
        <v>23</v>
      </c>
      <c r="F45" s="4" t="s">
        <v>40</v>
      </c>
      <c r="G45" s="4" t="s">
        <v>39</v>
      </c>
      <c r="H45" s="4" t="s">
        <v>19</v>
      </c>
      <c r="I45" s="4" t="s">
        <v>105</v>
      </c>
      <c r="J45" s="9">
        <v>6995</v>
      </c>
      <c r="K45" s="9">
        <v>6910</v>
      </c>
      <c r="M45" s="9">
        <f>K45-J45</f>
        <v>-85</v>
      </c>
      <c r="N45" s="10">
        <f>K45/J45-1</f>
        <v>-1.2151536812008534E-2</v>
      </c>
      <c r="P45" s="11">
        <v>0.33589435774309723</v>
      </c>
      <c r="Q45" s="11">
        <v>0.31740927882406983</v>
      </c>
    </row>
    <row r="46" spans="1:17" s="4" customFormat="1" ht="12.9" customHeight="1" x14ac:dyDescent="0.5">
      <c r="A46" s="4" t="s">
        <v>71</v>
      </c>
      <c r="C46" s="4">
        <v>69</v>
      </c>
      <c r="D46" s="4" t="s">
        <v>100</v>
      </c>
      <c r="E46" s="4" t="s">
        <v>23</v>
      </c>
      <c r="F46" s="4" t="s">
        <v>73</v>
      </c>
      <c r="G46" s="4" t="s">
        <v>72</v>
      </c>
      <c r="H46" s="4" t="s">
        <v>19</v>
      </c>
      <c r="I46" s="4" t="s">
        <v>105</v>
      </c>
      <c r="J46" s="9">
        <v>1665</v>
      </c>
      <c r="K46" s="9">
        <v>2155</v>
      </c>
      <c r="M46" s="9">
        <f>K46-J46</f>
        <v>490</v>
      </c>
      <c r="N46" s="10">
        <f>K46/J46-1</f>
        <v>0.29429429429429432</v>
      </c>
      <c r="P46" s="11">
        <v>7.9951980792316926E-2</v>
      </c>
      <c r="Q46" s="11">
        <v>9.8989435002296733E-2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8095</v>
      </c>
      <c r="K48" s="9">
        <v>8550</v>
      </c>
      <c r="M48" s="9">
        <f>K48-J48</f>
        <v>455</v>
      </c>
      <c r="N48" s="10">
        <f>K48/J48-1</f>
        <v>5.6207535515750529E-2</v>
      </c>
      <c r="P48" s="11">
        <v>0.38871548619447777</v>
      </c>
      <c r="Q48" s="11">
        <v>0.39274230592558568</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46.5</v>
      </c>
      <c r="K50" s="14">
        <v>47.6</v>
      </c>
      <c r="M50" s="14">
        <f>K50-J50</f>
        <v>1.1000000000000014</v>
      </c>
      <c r="N50" s="10">
        <f>K50/J50-1</f>
        <v>2.3655913978494647E-2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17565</v>
      </c>
      <c r="K4" s="6">
        <v>18390</v>
      </c>
      <c r="M4" s="6">
        <f>K4-J4</f>
        <v>825</v>
      </c>
      <c r="N4" s="7">
        <f>K4/J4-1</f>
        <v>4.6968403074295395E-2</v>
      </c>
    </row>
    <row r="5" spans="1:17" s="4" customFormat="1" ht="12.9" customHeight="1" x14ac:dyDescent="0.5">
      <c r="A5" s="4" t="s">
        <v>114</v>
      </c>
      <c r="C5" s="4">
        <v>101</v>
      </c>
      <c r="D5" s="4" t="s">
        <v>115</v>
      </c>
      <c r="E5" s="4" t="s">
        <v>23</v>
      </c>
      <c r="F5" s="4" t="s">
        <v>116</v>
      </c>
      <c r="G5" s="4" t="s">
        <v>117</v>
      </c>
      <c r="H5" s="4" t="s">
        <v>19</v>
      </c>
      <c r="I5" s="4" t="s">
        <v>20</v>
      </c>
      <c r="J5" s="9">
        <v>11990</v>
      </c>
      <c r="K5" s="9">
        <v>12365</v>
      </c>
      <c r="M5" s="9">
        <f>K5-J5</f>
        <v>375</v>
      </c>
      <c r="N5" s="10">
        <f>K5/J5-1</f>
        <v>3.1276063386155073E-2</v>
      </c>
      <c r="P5" s="11">
        <v>0.68260745801309419</v>
      </c>
      <c r="Q5" s="11">
        <v>0.67237629146275146</v>
      </c>
    </row>
    <row r="6" spans="1:17" s="4" customFormat="1" ht="12.9" customHeight="1" x14ac:dyDescent="0.5">
      <c r="A6" s="4" t="s">
        <v>118</v>
      </c>
      <c r="C6" s="4">
        <v>102</v>
      </c>
      <c r="D6" s="4" t="s">
        <v>119</v>
      </c>
      <c r="E6" s="4" t="s">
        <v>23</v>
      </c>
      <c r="F6" s="4" t="s">
        <v>120</v>
      </c>
      <c r="G6" s="4" t="s">
        <v>119</v>
      </c>
      <c r="H6" s="4" t="s">
        <v>19</v>
      </c>
      <c r="I6" s="4" t="s">
        <v>20</v>
      </c>
      <c r="J6" s="9">
        <v>10665</v>
      </c>
      <c r="K6" s="9">
        <v>10720</v>
      </c>
      <c r="M6" s="9">
        <f>K6-J6</f>
        <v>55</v>
      </c>
      <c r="N6" s="10">
        <f>K6/J6-1</f>
        <v>5.1570557899671687E-3</v>
      </c>
      <c r="P6" s="11">
        <v>0.6071733561058924</v>
      </c>
      <c r="Q6" s="11">
        <v>0.58292550299075585</v>
      </c>
    </row>
    <row r="7" spans="1:17" s="4" customFormat="1" ht="12.9" customHeight="1" x14ac:dyDescent="0.5">
      <c r="A7" s="4" t="s">
        <v>121</v>
      </c>
      <c r="C7" s="4">
        <v>103</v>
      </c>
      <c r="D7" s="4" t="s">
        <v>122</v>
      </c>
      <c r="E7" s="4" t="s">
        <v>23</v>
      </c>
      <c r="F7" s="4" t="s">
        <v>123</v>
      </c>
      <c r="G7" s="4" t="s">
        <v>124</v>
      </c>
      <c r="H7" s="4" t="s">
        <v>19</v>
      </c>
      <c r="I7" s="4" t="s">
        <v>20</v>
      </c>
      <c r="J7" s="9">
        <v>1325</v>
      </c>
      <c r="K7" s="9">
        <v>1650</v>
      </c>
      <c r="M7" s="9">
        <f>K7-J7</f>
        <v>325</v>
      </c>
      <c r="N7" s="10">
        <f>K7/J7-1</f>
        <v>0.24528301886792447</v>
      </c>
      <c r="P7" s="11">
        <v>7.5434101907201817E-2</v>
      </c>
      <c r="Q7" s="11">
        <v>8.9722675367047311E-2</v>
      </c>
    </row>
    <row r="8" spans="1:17" s="4" customFormat="1" ht="12.9" customHeight="1" x14ac:dyDescent="0.5">
      <c r="A8" s="4" t="s">
        <v>125</v>
      </c>
      <c r="C8" s="4">
        <v>104</v>
      </c>
      <c r="D8" s="4" t="s">
        <v>126</v>
      </c>
      <c r="E8" s="4" t="s">
        <v>23</v>
      </c>
      <c r="F8" s="4" t="s">
        <v>127</v>
      </c>
      <c r="G8" s="4" t="s">
        <v>128</v>
      </c>
      <c r="H8" s="4" t="s">
        <v>19</v>
      </c>
      <c r="I8" s="4" t="s">
        <v>20</v>
      </c>
      <c r="J8" s="9">
        <v>5580</v>
      </c>
      <c r="K8" s="9">
        <v>6030</v>
      </c>
      <c r="M8" s="9">
        <f>K8-J8</f>
        <v>450</v>
      </c>
      <c r="N8" s="10">
        <f>K8/J8-1</f>
        <v>8.0645161290322509E-2</v>
      </c>
      <c r="P8" s="11">
        <v>0.31767719897523483</v>
      </c>
      <c r="Q8" s="11">
        <v>0.32789559543230018</v>
      </c>
    </row>
    <row r="9" spans="1:17" s="4" customFormat="1" ht="12.9" customHeight="1" x14ac:dyDescent="0.5">
      <c r="A9" s="4" t="s">
        <v>129</v>
      </c>
      <c r="C9" s="4">
        <v>105</v>
      </c>
      <c r="D9" s="4" t="s">
        <v>130</v>
      </c>
      <c r="E9" s="4" t="s">
        <v>23</v>
      </c>
      <c r="F9" s="4" t="s">
        <v>131</v>
      </c>
      <c r="G9" s="4" t="s">
        <v>132</v>
      </c>
      <c r="H9" s="4" t="s">
        <v>19</v>
      </c>
      <c r="I9" s="4" t="s">
        <v>20</v>
      </c>
      <c r="J9" s="9">
        <v>4005</v>
      </c>
      <c r="K9" s="9">
        <v>4155</v>
      </c>
      <c r="M9" s="9">
        <f>K9-J9</f>
        <v>150</v>
      </c>
      <c r="N9" s="10">
        <f>K9/J9-1</f>
        <v>3.7453183520599342E-2</v>
      </c>
      <c r="P9" s="11">
        <v>0.22801024765157984</v>
      </c>
      <c r="Q9" s="11">
        <v>0.22593800978792822</v>
      </c>
    </row>
    <row r="10" spans="1:17" s="4" customFormat="1" ht="12.9" customHeight="1" x14ac:dyDescent="0.5">
      <c r="A10" s="4" t="s">
        <v>133</v>
      </c>
      <c r="C10" s="4">
        <v>106</v>
      </c>
      <c r="D10" s="4" t="s">
        <v>134</v>
      </c>
      <c r="E10" s="4" t="s">
        <v>23</v>
      </c>
      <c r="F10" s="4" t="s">
        <v>135</v>
      </c>
      <c r="G10" s="4" t="s">
        <v>136</v>
      </c>
      <c r="H10" s="4" t="s">
        <v>19</v>
      </c>
      <c r="I10" s="4" t="s">
        <v>20</v>
      </c>
      <c r="J10" s="9">
        <v>310</v>
      </c>
      <c r="K10" s="9">
        <v>310</v>
      </c>
      <c r="M10" s="9">
        <f>K10-J10</f>
        <v>0</v>
      </c>
      <c r="N10" s="10">
        <f>K10/J10-1</f>
        <v>0</v>
      </c>
      <c r="P10" s="11">
        <v>1.7648733276401936E-2</v>
      </c>
      <c r="Q10" s="11">
        <v>1.6856987493202826E-2</v>
      </c>
    </row>
    <row r="11" spans="1:17" s="4" customFormat="1" ht="12.9" customHeight="1" x14ac:dyDescent="0.5">
      <c r="A11" s="4" t="s">
        <v>137</v>
      </c>
      <c r="C11" s="4">
        <v>107</v>
      </c>
      <c r="D11" s="4" t="s">
        <v>138</v>
      </c>
      <c r="E11" s="4" t="s">
        <v>23</v>
      </c>
      <c r="F11" s="4" t="s">
        <v>139</v>
      </c>
      <c r="G11" s="4" t="s">
        <v>140</v>
      </c>
      <c r="H11" s="4" t="s">
        <v>19</v>
      </c>
      <c r="I11" s="4" t="s">
        <v>20</v>
      </c>
      <c r="J11" s="9">
        <v>615</v>
      </c>
      <c r="K11" s="9">
        <v>765</v>
      </c>
      <c r="M11" s="9">
        <f>K11-J11</f>
        <v>150</v>
      </c>
      <c r="N11" s="10">
        <f>K11/J11-1</f>
        <v>0.24390243902439024</v>
      </c>
      <c r="P11" s="11">
        <v>3.5012809564474806E-2</v>
      </c>
      <c r="Q11" s="11">
        <v>4.1598694942903754E-2</v>
      </c>
    </row>
    <row r="12" spans="1:17" s="4" customFormat="1" ht="12.9" customHeight="1" x14ac:dyDescent="0.5">
      <c r="A12" s="4" t="s">
        <v>141</v>
      </c>
      <c r="C12" s="4">
        <v>108</v>
      </c>
      <c r="D12" s="4" t="s">
        <v>142</v>
      </c>
      <c r="E12" s="4" t="s">
        <v>23</v>
      </c>
      <c r="F12" s="4" t="s">
        <v>143</v>
      </c>
      <c r="G12" s="4" t="s">
        <v>144</v>
      </c>
      <c r="H12" s="4" t="s">
        <v>19</v>
      </c>
      <c r="I12" s="4" t="s">
        <v>20</v>
      </c>
      <c r="J12" s="9">
        <v>650</v>
      </c>
      <c r="K12" s="9">
        <v>795</v>
      </c>
      <c r="M12" s="9">
        <f>K12-J12</f>
        <v>145</v>
      </c>
      <c r="N12" s="10">
        <f>K12/J12-1</f>
        <v>0.22307692307692317</v>
      </c>
      <c r="P12" s="11">
        <v>3.7005408482778251E-2</v>
      </c>
      <c r="Q12" s="11">
        <v>4.3230016313213701E-2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7755</v>
      </c>
      <c r="K15" s="6">
        <v>8330</v>
      </c>
      <c r="M15" s="6">
        <f>K15-J15</f>
        <v>575</v>
      </c>
      <c r="N15" s="7">
        <f>K15/J15-1</f>
        <v>7.4145712443584699E-2</v>
      </c>
    </row>
    <row r="16" spans="1:17" s="4" customFormat="1" ht="12.9" customHeight="1" x14ac:dyDescent="0.5">
      <c r="A16" s="4" t="s">
        <v>150</v>
      </c>
      <c r="C16" s="4" t="s">
        <v>151</v>
      </c>
      <c r="D16" s="4" t="s">
        <v>151</v>
      </c>
      <c r="F16" s="4" t="s">
        <v>152</v>
      </c>
      <c r="G16" s="4" t="s">
        <v>153</v>
      </c>
      <c r="H16" s="4" t="s">
        <v>19</v>
      </c>
      <c r="I16" s="4" t="s">
        <v>20</v>
      </c>
      <c r="J16" s="15" t="s">
        <v>154</v>
      </c>
      <c r="K16" s="9">
        <v>6205</v>
      </c>
      <c r="M16" s="15" t="s">
        <v>154</v>
      </c>
      <c r="N16" s="15" t="s">
        <v>154</v>
      </c>
      <c r="P16" s="15" t="s">
        <v>154</v>
      </c>
      <c r="Q16" s="11">
        <v>0.74489795918367352</v>
      </c>
    </row>
    <row r="17" spans="1:17" s="4" customFormat="1" ht="12.9" customHeight="1" x14ac:dyDescent="0.5">
      <c r="A17" s="4" t="s">
        <v>155</v>
      </c>
      <c r="C17" s="4" t="s">
        <v>151</v>
      </c>
      <c r="D17" s="4" t="s">
        <v>151</v>
      </c>
      <c r="F17" s="4" t="s">
        <v>156</v>
      </c>
      <c r="G17" s="4" t="s">
        <v>157</v>
      </c>
      <c r="H17" s="4" t="s">
        <v>19</v>
      </c>
      <c r="I17" s="4" t="s">
        <v>20</v>
      </c>
      <c r="J17" s="15" t="s">
        <v>154</v>
      </c>
      <c r="K17" s="9">
        <v>5700</v>
      </c>
      <c r="M17" s="15" t="s">
        <v>154</v>
      </c>
      <c r="N17" s="15" t="s">
        <v>154</v>
      </c>
      <c r="P17" s="15" t="s">
        <v>154</v>
      </c>
      <c r="Q17" s="11">
        <v>0.68427370948379351</v>
      </c>
    </row>
    <row r="18" spans="1:17" s="4" customFormat="1" ht="12.9" customHeight="1" x14ac:dyDescent="0.5">
      <c r="A18" s="4" t="s">
        <v>158</v>
      </c>
      <c r="C18" s="4" t="s">
        <v>151</v>
      </c>
      <c r="D18" s="4" t="s">
        <v>151</v>
      </c>
      <c r="F18" s="4" t="s">
        <v>159</v>
      </c>
      <c r="G18" s="4" t="s">
        <v>160</v>
      </c>
      <c r="H18" s="4" t="s">
        <v>19</v>
      </c>
      <c r="I18" s="4" t="s">
        <v>20</v>
      </c>
      <c r="J18" s="15" t="s">
        <v>154</v>
      </c>
      <c r="K18" s="9">
        <v>505</v>
      </c>
      <c r="M18" s="15" t="s">
        <v>154</v>
      </c>
      <c r="N18" s="15" t="s">
        <v>154</v>
      </c>
      <c r="P18" s="15" t="s">
        <v>154</v>
      </c>
      <c r="Q18" s="11">
        <v>6.0624249699879951E-2</v>
      </c>
    </row>
    <row r="19" spans="1:17" s="4" customFormat="1" ht="14.05" customHeight="1" x14ac:dyDescent="0.5">
      <c r="A19" s="4" t="s">
        <v>163</v>
      </c>
      <c r="C19" s="4" t="s">
        <v>151</v>
      </c>
      <c r="D19" s="4" t="s">
        <v>151</v>
      </c>
      <c r="F19" s="4" t="s">
        <v>161</v>
      </c>
      <c r="G19" s="4" t="s">
        <v>162</v>
      </c>
      <c r="H19" s="4" t="s">
        <v>19</v>
      </c>
      <c r="I19" s="4" t="s">
        <v>20</v>
      </c>
      <c r="J19" s="15" t="s">
        <v>154</v>
      </c>
      <c r="K19" s="9">
        <v>200</v>
      </c>
      <c r="M19" s="15" t="s">
        <v>154</v>
      </c>
      <c r="N19" s="15" t="s">
        <v>154</v>
      </c>
      <c r="P19" s="15" t="s">
        <v>154</v>
      </c>
      <c r="Q19" s="11">
        <v>2.4009603841536616E-2</v>
      </c>
    </row>
    <row r="20" spans="1:17" s="4" customFormat="1" ht="14.05" customHeight="1" x14ac:dyDescent="0.5">
      <c r="A20" s="4" t="s">
        <v>166</v>
      </c>
      <c r="C20" s="4">
        <v>1608</v>
      </c>
      <c r="D20" s="4" t="s">
        <v>164</v>
      </c>
      <c r="E20" s="4" t="s">
        <v>23</v>
      </c>
      <c r="F20" s="4" t="s">
        <v>165</v>
      </c>
      <c r="G20" s="4" t="s">
        <v>164</v>
      </c>
      <c r="H20" s="4" t="s">
        <v>19</v>
      </c>
      <c r="I20" s="4" t="s">
        <v>20</v>
      </c>
      <c r="J20" s="9">
        <v>110</v>
      </c>
      <c r="K20" s="9">
        <v>35</v>
      </c>
      <c r="M20" s="9">
        <f>K20-J20</f>
        <v>-75</v>
      </c>
      <c r="N20" s="10">
        <f>K20/J20-1</f>
        <v>-0.68181818181818188</v>
      </c>
      <c r="P20" s="11">
        <v>1.4184397163120567E-2</v>
      </c>
      <c r="Q20" s="11">
        <v>4.2016806722689074E-3</v>
      </c>
    </row>
    <row r="21" spans="1:17" s="4" customFormat="1" ht="12.9" customHeight="1" x14ac:dyDescent="0.5">
      <c r="A21" s="4" t="s">
        <v>167</v>
      </c>
      <c r="C21" s="4" t="s">
        <v>151</v>
      </c>
      <c r="D21" s="4" t="s">
        <v>151</v>
      </c>
      <c r="F21" s="4" t="s">
        <v>168</v>
      </c>
      <c r="G21" s="4" t="s">
        <v>169</v>
      </c>
      <c r="H21" s="4" t="s">
        <v>19</v>
      </c>
      <c r="I21" s="4" t="s">
        <v>20</v>
      </c>
      <c r="J21" s="15" t="s">
        <v>154</v>
      </c>
      <c r="K21" s="9">
        <v>185</v>
      </c>
      <c r="M21" s="15" t="s">
        <v>154</v>
      </c>
      <c r="N21" s="15" t="s">
        <v>154</v>
      </c>
      <c r="P21" s="15" t="s">
        <v>154</v>
      </c>
      <c r="Q21" s="11">
        <v>2.220888355342137E-2</v>
      </c>
    </row>
    <row r="22" spans="1:17" s="4" customFormat="1" ht="12.9" customHeight="1" x14ac:dyDescent="0.5">
      <c r="A22" s="4" t="s">
        <v>170</v>
      </c>
      <c r="C22" s="4">
        <v>1611</v>
      </c>
      <c r="D22" s="4" t="s">
        <v>171</v>
      </c>
      <c r="E22" s="4" t="s">
        <v>23</v>
      </c>
      <c r="F22" s="4" t="s">
        <v>172</v>
      </c>
      <c r="G22" s="4" t="s">
        <v>173</v>
      </c>
      <c r="H22" s="4" t="s">
        <v>19</v>
      </c>
      <c r="I22" s="4" t="s">
        <v>20</v>
      </c>
      <c r="J22" s="9">
        <v>135</v>
      </c>
      <c r="K22" s="9">
        <v>150</v>
      </c>
      <c r="M22" s="9">
        <f>K22-J22</f>
        <v>15</v>
      </c>
      <c r="N22" s="10">
        <f>K22/J22-1</f>
        <v>0.11111111111111116</v>
      </c>
      <c r="P22" s="11">
        <v>1.7408123791102514E-2</v>
      </c>
      <c r="Q22" s="11">
        <v>1.800720288115246E-2</v>
      </c>
    </row>
    <row r="23" spans="1:17" s="4" customFormat="1" ht="12.9" customHeight="1" x14ac:dyDescent="0.5">
      <c r="A23" s="4" t="s">
        <v>174</v>
      </c>
      <c r="C23" s="4">
        <v>1610</v>
      </c>
      <c r="D23" s="4" t="s">
        <v>175</v>
      </c>
      <c r="E23" s="4" t="s">
        <v>23</v>
      </c>
      <c r="F23" s="4" t="s">
        <v>176</v>
      </c>
      <c r="G23" s="4" t="s">
        <v>177</v>
      </c>
      <c r="H23" s="4" t="s">
        <v>19</v>
      </c>
      <c r="I23" s="4" t="s">
        <v>20</v>
      </c>
      <c r="J23" s="9">
        <v>1240</v>
      </c>
      <c r="K23" s="9">
        <v>1545</v>
      </c>
      <c r="M23" s="9">
        <f>K23-J23</f>
        <v>305</v>
      </c>
      <c r="N23" s="10">
        <f>K23/J23-1</f>
        <v>0.24596774193548376</v>
      </c>
      <c r="P23" s="11">
        <v>0.15989684074790458</v>
      </c>
      <c r="Q23" s="11">
        <v>0.18547418967587034</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20825</v>
      </c>
      <c r="K26" s="6">
        <v>21770</v>
      </c>
      <c r="M26" s="6">
        <f>K26-J26</f>
        <v>945</v>
      </c>
      <c r="N26" s="7">
        <f>K26/J26-1</f>
        <v>4.5378151260504263E-2</v>
      </c>
    </row>
    <row r="27" spans="1:17" s="4" customFormat="1" ht="12.9" customHeight="1" x14ac:dyDescent="0.5">
      <c r="A27" s="4" t="s">
        <v>181</v>
      </c>
      <c r="C27" s="4">
        <v>3130</v>
      </c>
      <c r="D27" s="4" t="s">
        <v>182</v>
      </c>
      <c r="E27" s="4" t="s">
        <v>183</v>
      </c>
      <c r="F27" s="4" t="s">
        <v>184</v>
      </c>
      <c r="G27" s="4" t="s">
        <v>185</v>
      </c>
      <c r="H27" s="4" t="s">
        <v>19</v>
      </c>
      <c r="I27" s="4" t="s">
        <v>20</v>
      </c>
      <c r="J27" s="9">
        <v>18945</v>
      </c>
      <c r="K27" s="9">
        <v>19470</v>
      </c>
      <c r="M27" s="9">
        <f>K27-J27</f>
        <v>525</v>
      </c>
      <c r="N27" s="10">
        <f>K27/J27-1</f>
        <v>2.7711797307996777E-2</v>
      </c>
    </row>
    <row r="28" spans="1:17" s="4" customFormat="1" ht="12.9" customHeight="1" x14ac:dyDescent="0.5">
      <c r="A28" s="4" t="s">
        <v>186</v>
      </c>
      <c r="C28" s="4">
        <v>2467</v>
      </c>
      <c r="D28" s="4" t="s">
        <v>187</v>
      </c>
      <c r="E28" s="4" t="s">
        <v>183</v>
      </c>
      <c r="F28" s="4" t="s">
        <v>188</v>
      </c>
      <c r="G28" s="4" t="s">
        <v>189</v>
      </c>
      <c r="H28" s="4" t="s">
        <v>19</v>
      </c>
      <c r="I28" s="4" t="s">
        <v>20</v>
      </c>
      <c r="J28" s="9">
        <v>1880</v>
      </c>
      <c r="K28" s="9">
        <v>2310</v>
      </c>
      <c r="M28" s="9">
        <f>K28-J28</f>
        <v>430</v>
      </c>
      <c r="N28" s="10">
        <f>K28/J28-1</f>
        <v>0.22872340425531923</v>
      </c>
    </row>
    <row r="29" spans="1:17" s="4" customFormat="1" ht="12.9" customHeight="1" x14ac:dyDescent="0.5">
      <c r="A29" s="4" t="s">
        <v>190</v>
      </c>
      <c r="C29" s="4">
        <v>2468</v>
      </c>
      <c r="D29" s="4" t="s">
        <v>191</v>
      </c>
      <c r="E29" s="4" t="s">
        <v>183</v>
      </c>
      <c r="F29" s="4" t="s">
        <v>188</v>
      </c>
      <c r="G29" s="4" t="s">
        <v>189</v>
      </c>
      <c r="H29" s="4" t="s">
        <v>19</v>
      </c>
      <c r="I29" s="4" t="s">
        <v>96</v>
      </c>
      <c r="J29" s="9">
        <v>990</v>
      </c>
      <c r="K29" s="9">
        <v>1185</v>
      </c>
      <c r="M29" s="9">
        <f>K29-J29</f>
        <v>195</v>
      </c>
      <c r="N29" s="10">
        <f>K29/J29-1</f>
        <v>0.19696969696969702</v>
      </c>
      <c r="P29" s="11">
        <v>0.52659574468085102</v>
      </c>
      <c r="Q29" s="11">
        <v>0.51298701298701299</v>
      </c>
    </row>
    <row r="30" spans="1:17" s="4" customFormat="1" ht="12.9" customHeight="1" x14ac:dyDescent="0.5">
      <c r="A30" s="4" t="s">
        <v>192</v>
      </c>
      <c r="C30" s="4">
        <v>2469</v>
      </c>
      <c r="D30" s="4" t="s">
        <v>193</v>
      </c>
      <c r="E30" s="4" t="s">
        <v>183</v>
      </c>
      <c r="F30" s="4" t="s">
        <v>188</v>
      </c>
      <c r="G30" s="4" t="s">
        <v>189</v>
      </c>
      <c r="H30" s="4" t="s">
        <v>19</v>
      </c>
      <c r="I30" s="4" t="s">
        <v>105</v>
      </c>
      <c r="J30" s="9">
        <v>885</v>
      </c>
      <c r="K30" s="9">
        <v>1120</v>
      </c>
      <c r="M30" s="9">
        <f>K30-J30</f>
        <v>235</v>
      </c>
      <c r="N30" s="10">
        <f>K30/J30-1</f>
        <v>0.26553672316384191</v>
      </c>
      <c r="P30" s="11">
        <v>0.47074468085106386</v>
      </c>
      <c r="Q30" s="11">
        <v>0.48484848484848486</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2.7</v>
      </c>
      <c r="K32" s="13">
        <v>2.6</v>
      </c>
      <c r="M32" s="13">
        <f>K32-J32</f>
        <v>-0.10000000000000009</v>
      </c>
      <c r="N32" s="10">
        <f>K32/J32-1</f>
        <v>-3.703703703703709E-2</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6495</v>
      </c>
      <c r="K35" s="6">
        <v>6760</v>
      </c>
      <c r="M35" s="6">
        <f>K35-J35</f>
        <v>265</v>
      </c>
      <c r="N35" s="7">
        <f>K35/J35-1</f>
        <v>4.0800615858352485E-2</v>
      </c>
    </row>
    <row r="36" spans="1:17" s="5" customFormat="1" ht="12.9" customHeight="1" x14ac:dyDescent="0.5">
      <c r="A36" s="5" t="s">
        <v>202</v>
      </c>
      <c r="C36" s="5">
        <v>1580</v>
      </c>
      <c r="D36" s="5" t="s">
        <v>203</v>
      </c>
      <c r="E36" s="5" t="s">
        <v>23</v>
      </c>
      <c r="F36" s="5" t="s">
        <v>204</v>
      </c>
      <c r="G36" s="5" t="s">
        <v>203</v>
      </c>
      <c r="H36" s="5" t="s">
        <v>19</v>
      </c>
      <c r="I36" s="5" t="s">
        <v>20</v>
      </c>
      <c r="J36" s="6">
        <v>5960</v>
      </c>
      <c r="K36" s="6">
        <v>6120</v>
      </c>
      <c r="M36" s="6">
        <f>K36-J36</f>
        <v>160</v>
      </c>
      <c r="N36" s="7">
        <f>K36/J36-1</f>
        <v>2.6845637583892579E-2</v>
      </c>
      <c r="P36" s="8">
        <v>0.91762894534257122</v>
      </c>
      <c r="Q36" s="8">
        <v>0.90532544378698221</v>
      </c>
    </row>
    <row r="37" spans="1:17" s="4" customFormat="1" ht="12.9" customHeight="1" x14ac:dyDescent="0.5">
      <c r="A37" s="4" t="s">
        <v>205</v>
      </c>
      <c r="C37" s="4">
        <v>1581</v>
      </c>
      <c r="D37" s="4" t="s">
        <v>206</v>
      </c>
      <c r="E37" s="4" t="s">
        <v>23</v>
      </c>
      <c r="F37" s="4" t="s">
        <v>207</v>
      </c>
      <c r="G37" s="4" t="s">
        <v>206</v>
      </c>
      <c r="H37" s="4" t="s">
        <v>19</v>
      </c>
      <c r="I37" s="4" t="s">
        <v>20</v>
      </c>
      <c r="J37" s="9">
        <v>5300</v>
      </c>
      <c r="K37" s="9">
        <v>5300</v>
      </c>
      <c r="M37" s="9">
        <f>K37-J37</f>
        <v>0</v>
      </c>
      <c r="N37" s="10">
        <f>K37/J37-1</f>
        <v>0</v>
      </c>
      <c r="P37" s="11">
        <v>0.81601231716705158</v>
      </c>
      <c r="Q37" s="11">
        <v>0.78402366863905326</v>
      </c>
    </row>
    <row r="38" spans="1:17" s="4" customFormat="1" ht="14.05" customHeight="1" x14ac:dyDescent="0.5">
      <c r="A38" s="4" t="s">
        <v>210</v>
      </c>
      <c r="C38" s="4" t="s">
        <v>151</v>
      </c>
      <c r="D38" s="4" t="s">
        <v>151</v>
      </c>
      <c r="F38" s="4" t="s">
        <v>208</v>
      </c>
      <c r="G38" s="4" t="s">
        <v>209</v>
      </c>
      <c r="H38" s="4" t="s">
        <v>19</v>
      </c>
      <c r="I38" s="4" t="s">
        <v>20</v>
      </c>
      <c r="J38" s="15" t="s">
        <v>154</v>
      </c>
      <c r="K38" s="9">
        <v>2645</v>
      </c>
      <c r="M38" s="15" t="s">
        <v>154</v>
      </c>
      <c r="N38" s="15" t="s">
        <v>154</v>
      </c>
      <c r="P38" s="15" t="s">
        <v>154</v>
      </c>
      <c r="Q38" s="11">
        <v>0.39127218934911245</v>
      </c>
    </row>
    <row r="39" spans="1:17" s="4" customFormat="1" ht="12.9" customHeight="1" x14ac:dyDescent="0.5">
      <c r="A39" s="4" t="s">
        <v>211</v>
      </c>
      <c r="C39" s="4" t="s">
        <v>151</v>
      </c>
      <c r="D39" s="4" t="s">
        <v>151</v>
      </c>
      <c r="F39" s="4" t="s">
        <v>212</v>
      </c>
      <c r="G39" s="4" t="s">
        <v>213</v>
      </c>
      <c r="H39" s="4" t="s">
        <v>19</v>
      </c>
      <c r="I39" s="4" t="s">
        <v>20</v>
      </c>
      <c r="J39" s="15" t="s">
        <v>154</v>
      </c>
      <c r="K39" s="9">
        <v>2650</v>
      </c>
      <c r="M39" s="15" t="s">
        <v>154</v>
      </c>
      <c r="N39" s="15" t="s">
        <v>154</v>
      </c>
      <c r="P39" s="15" t="s">
        <v>154</v>
      </c>
      <c r="Q39" s="11">
        <v>0.39201183431952663</v>
      </c>
    </row>
    <row r="40" spans="1:17" s="4" customFormat="1" ht="12.9" customHeight="1" x14ac:dyDescent="0.5">
      <c r="A40" s="4" t="s">
        <v>214</v>
      </c>
      <c r="C40" s="4">
        <v>1582</v>
      </c>
      <c r="D40" s="4" t="s">
        <v>215</v>
      </c>
      <c r="E40" s="4" t="s">
        <v>23</v>
      </c>
      <c r="F40" s="4" t="s">
        <v>216</v>
      </c>
      <c r="G40" s="4" t="s">
        <v>215</v>
      </c>
      <c r="H40" s="4" t="s">
        <v>19</v>
      </c>
      <c r="I40" s="4" t="s">
        <v>20</v>
      </c>
      <c r="J40" s="9">
        <v>660</v>
      </c>
      <c r="K40" s="9">
        <v>825</v>
      </c>
      <c r="M40" s="9">
        <f>K40-J40</f>
        <v>165</v>
      </c>
      <c r="N40" s="10">
        <f>K40/J40-1</f>
        <v>0.25</v>
      </c>
      <c r="P40" s="11">
        <v>0.10161662817551963</v>
      </c>
      <c r="Q40" s="11">
        <v>0.12204142011834319</v>
      </c>
    </row>
    <row r="41" spans="1:17" s="4" customFormat="1" ht="14.05" customHeight="1" x14ac:dyDescent="0.5">
      <c r="A41" s="4" t="s">
        <v>210</v>
      </c>
      <c r="C41" s="4" t="s">
        <v>151</v>
      </c>
      <c r="D41" s="4" t="s">
        <v>151</v>
      </c>
      <c r="F41" s="4" t="s">
        <v>217</v>
      </c>
      <c r="G41" s="4" t="s">
        <v>209</v>
      </c>
      <c r="H41" s="4" t="s">
        <v>19</v>
      </c>
      <c r="I41" s="4" t="s">
        <v>20</v>
      </c>
      <c r="J41" s="15" t="s">
        <v>154</v>
      </c>
      <c r="K41" s="9">
        <v>315</v>
      </c>
      <c r="M41" s="15" t="s">
        <v>154</v>
      </c>
      <c r="N41" s="15" t="s">
        <v>154</v>
      </c>
      <c r="P41" s="15" t="s">
        <v>154</v>
      </c>
      <c r="Q41" s="11">
        <v>4.6597633136094677E-2</v>
      </c>
    </row>
    <row r="42" spans="1:17" s="4" customFormat="1" ht="12.9" customHeight="1" x14ac:dyDescent="0.5">
      <c r="A42" s="4" t="s">
        <v>211</v>
      </c>
      <c r="C42" s="4" t="s">
        <v>151</v>
      </c>
      <c r="D42" s="4" t="s">
        <v>151</v>
      </c>
      <c r="F42" s="4" t="s">
        <v>218</v>
      </c>
      <c r="G42" s="4" t="s">
        <v>213</v>
      </c>
      <c r="H42" s="4" t="s">
        <v>19</v>
      </c>
      <c r="I42" s="4" t="s">
        <v>20</v>
      </c>
      <c r="J42" s="15" t="s">
        <v>154</v>
      </c>
      <c r="K42" s="9">
        <v>510</v>
      </c>
      <c r="M42" s="15" t="s">
        <v>154</v>
      </c>
      <c r="N42" s="15" t="s">
        <v>154</v>
      </c>
      <c r="P42" s="15" t="s">
        <v>154</v>
      </c>
      <c r="Q42" s="11">
        <v>7.5443786982248517E-2</v>
      </c>
    </row>
    <row r="43" spans="1:17" s="5" customFormat="1" ht="12.9" customHeight="1" x14ac:dyDescent="0.5">
      <c r="A43" s="5" t="s">
        <v>219</v>
      </c>
      <c r="C43" s="5">
        <v>1583</v>
      </c>
      <c r="D43" s="5" t="s">
        <v>220</v>
      </c>
      <c r="E43" s="5" t="s">
        <v>23</v>
      </c>
      <c r="F43" s="5" t="s">
        <v>221</v>
      </c>
      <c r="G43" s="5" t="s">
        <v>222</v>
      </c>
      <c r="H43" s="5" t="s">
        <v>19</v>
      </c>
      <c r="I43" s="5" t="s">
        <v>20</v>
      </c>
      <c r="J43" s="6">
        <v>540</v>
      </c>
      <c r="K43" s="6">
        <v>635</v>
      </c>
      <c r="M43" s="6">
        <f>K43-J43</f>
        <v>95</v>
      </c>
      <c r="N43" s="7">
        <f>K43/J43-1</f>
        <v>0.17592592592592582</v>
      </c>
      <c r="P43" s="8">
        <v>8.3140877598152418E-2</v>
      </c>
      <c r="Q43" s="8">
        <v>9.3934911242603544E-2</v>
      </c>
    </row>
    <row r="44" spans="1:17" s="4" customFormat="1" ht="12.9" customHeight="1" x14ac:dyDescent="0.5">
      <c r="A44" s="4" t="s">
        <v>223</v>
      </c>
      <c r="C44" s="4">
        <v>1584</v>
      </c>
      <c r="D44" s="4" t="s">
        <v>224</v>
      </c>
      <c r="E44" s="4" t="s">
        <v>23</v>
      </c>
      <c r="F44" s="4" t="s">
        <v>225</v>
      </c>
      <c r="G44" s="4" t="s">
        <v>226</v>
      </c>
      <c r="H44" s="4" t="s">
        <v>19</v>
      </c>
      <c r="I44" s="4" t="s">
        <v>20</v>
      </c>
      <c r="J44" s="9">
        <v>375</v>
      </c>
      <c r="K44" s="9">
        <v>410</v>
      </c>
      <c r="M44" s="9">
        <f>K44-J44</f>
        <v>35</v>
      </c>
      <c r="N44" s="10">
        <f>K44/J44-1</f>
        <v>9.3333333333333268E-2</v>
      </c>
      <c r="P44" s="11">
        <v>5.7736720554272515E-2</v>
      </c>
      <c r="Q44" s="11">
        <v>6.0650887573964495E-2</v>
      </c>
    </row>
    <row r="45" spans="1:17" s="4" customFormat="1" ht="12.9" customHeight="1" x14ac:dyDescent="0.5">
      <c r="A45" s="4" t="s">
        <v>227</v>
      </c>
      <c r="C45" s="4">
        <v>1585</v>
      </c>
      <c r="D45" s="4" t="s">
        <v>228</v>
      </c>
      <c r="E45" s="4" t="s">
        <v>23</v>
      </c>
      <c r="F45" s="4" t="s">
        <v>229</v>
      </c>
      <c r="G45" s="4" t="s">
        <v>230</v>
      </c>
      <c r="H45" s="4" t="s">
        <v>19</v>
      </c>
      <c r="I45" s="4" t="s">
        <v>20</v>
      </c>
      <c r="J45" s="9">
        <v>165</v>
      </c>
      <c r="K45" s="9">
        <v>230</v>
      </c>
      <c r="M45" s="9">
        <f>K45-J45</f>
        <v>65</v>
      </c>
      <c r="N45" s="10">
        <f>K45/J45-1</f>
        <v>0.39393939393939403</v>
      </c>
      <c r="P45" s="11">
        <v>2.5404157043879907E-2</v>
      </c>
      <c r="Q45" s="11">
        <v>3.4023668639053255E-2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2.9</v>
      </c>
      <c r="K47" s="13">
        <v>2.9</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20830</v>
      </c>
      <c r="K4" s="6">
        <v>21770</v>
      </c>
      <c r="M4" s="6">
        <f>K4-J4</f>
        <v>940</v>
      </c>
      <c r="N4" s="7">
        <f>K4/J4-1</f>
        <v>4.5127220355256847E-2</v>
      </c>
    </row>
    <row r="5" spans="1:17" s="5" customFormat="1" ht="12.9" customHeight="1" x14ac:dyDescent="0.5">
      <c r="A5" s="5" t="s">
        <v>238</v>
      </c>
      <c r="C5" s="5">
        <v>839</v>
      </c>
      <c r="D5" s="5" t="s">
        <v>239</v>
      </c>
      <c r="E5" s="5" t="s">
        <v>183</v>
      </c>
      <c r="F5" s="5" t="s">
        <v>240</v>
      </c>
      <c r="G5" s="5" t="s">
        <v>239</v>
      </c>
      <c r="H5" s="5" t="s">
        <v>19</v>
      </c>
      <c r="I5" s="5" t="s">
        <v>20</v>
      </c>
      <c r="J5" s="6">
        <v>20325</v>
      </c>
      <c r="K5" s="6">
        <v>21675</v>
      </c>
      <c r="M5" s="6">
        <f>K5-J5</f>
        <v>1350</v>
      </c>
      <c r="N5" s="7">
        <f>K5/J5-1</f>
        <v>6.6420664206642055E-2</v>
      </c>
      <c r="P5" s="8">
        <v>0.97575612097935671</v>
      </c>
      <c r="Q5" s="8">
        <v>0.99563619660082681</v>
      </c>
    </row>
    <row r="6" spans="1:17" s="4" customFormat="1" ht="12.9" customHeight="1" x14ac:dyDescent="0.5">
      <c r="A6" s="4" t="s">
        <v>241</v>
      </c>
      <c r="C6" s="4">
        <v>841</v>
      </c>
      <c r="D6" s="4" t="s">
        <v>242</v>
      </c>
      <c r="E6" s="4" t="s">
        <v>183</v>
      </c>
      <c r="F6" s="4" t="s">
        <v>243</v>
      </c>
      <c r="G6" s="4" t="s">
        <v>242</v>
      </c>
      <c r="H6" s="4" t="s">
        <v>19</v>
      </c>
      <c r="I6" s="4" t="s">
        <v>20</v>
      </c>
      <c r="J6" s="9">
        <v>19760</v>
      </c>
      <c r="K6" s="9">
        <v>21090</v>
      </c>
      <c r="M6" s="9">
        <f>K6-J6</f>
        <v>1330</v>
      </c>
      <c r="N6" s="10">
        <f>K6/J6-1</f>
        <v>6.7307692307692291E-2</v>
      </c>
      <c r="P6" s="11">
        <v>0.94863178108497359</v>
      </c>
      <c r="Q6" s="11">
        <v>0.96876435461644461</v>
      </c>
    </row>
    <row r="7" spans="1:17" s="4" customFormat="1" ht="12.9" customHeight="1" x14ac:dyDescent="0.5">
      <c r="A7" s="4" t="s">
        <v>244</v>
      </c>
      <c r="C7" s="4">
        <v>842</v>
      </c>
      <c r="D7" s="4" t="s">
        <v>245</v>
      </c>
      <c r="E7" s="4" t="s">
        <v>183</v>
      </c>
      <c r="F7" s="4" t="s">
        <v>246</v>
      </c>
      <c r="G7" s="4" t="s">
        <v>245</v>
      </c>
      <c r="H7" s="4" t="s">
        <v>19</v>
      </c>
      <c r="I7" s="4" t="s">
        <v>20</v>
      </c>
      <c r="J7" s="9">
        <v>45</v>
      </c>
      <c r="K7" s="9">
        <v>35</v>
      </c>
      <c r="M7" s="9">
        <f>K7-J7</f>
        <v>-10</v>
      </c>
      <c r="N7" s="10">
        <f>K7/J7-1</f>
        <v>-0.22222222222222221</v>
      </c>
      <c r="P7" s="11">
        <v>2.1603456553048487E-3</v>
      </c>
      <c r="Q7" s="11">
        <v>1.6077170418006431E-3</v>
      </c>
    </row>
    <row r="8" spans="1:17" s="4" customFormat="1" ht="12.9" customHeight="1" x14ac:dyDescent="0.5">
      <c r="A8" s="4" t="s">
        <v>247</v>
      </c>
      <c r="C8" s="4">
        <v>843</v>
      </c>
      <c r="D8" s="4" t="s">
        <v>248</v>
      </c>
      <c r="E8" s="4" t="s">
        <v>183</v>
      </c>
      <c r="F8" s="4" t="s">
        <v>249</v>
      </c>
      <c r="G8" s="4" t="s">
        <v>248</v>
      </c>
      <c r="H8" s="4" t="s">
        <v>19</v>
      </c>
      <c r="I8" s="4" t="s">
        <v>20</v>
      </c>
      <c r="J8" s="9">
        <v>520</v>
      </c>
      <c r="K8" s="9">
        <v>550</v>
      </c>
      <c r="M8" s="9">
        <f>K8-J8</f>
        <v>30</v>
      </c>
      <c r="N8" s="10">
        <f>K8/J8-1</f>
        <v>5.7692307692307709E-2</v>
      </c>
      <c r="P8" s="11">
        <v>2.4963994239078253E-2</v>
      </c>
      <c r="Q8" s="11">
        <v>2.5264124942581533E-2</v>
      </c>
    </row>
    <row r="9" spans="1:17" s="4" customFormat="1" ht="14.05" customHeight="1" x14ac:dyDescent="0.5">
      <c r="A9" s="4" t="s">
        <v>253</v>
      </c>
      <c r="C9" s="4">
        <v>844</v>
      </c>
      <c r="D9" s="4" t="s">
        <v>250</v>
      </c>
      <c r="E9" s="4" t="s">
        <v>183</v>
      </c>
      <c r="F9" s="4" t="s">
        <v>251</v>
      </c>
      <c r="G9" s="4" t="s">
        <v>252</v>
      </c>
      <c r="H9" s="4" t="s">
        <v>19</v>
      </c>
      <c r="I9" s="4" t="s">
        <v>20</v>
      </c>
      <c r="J9" s="9">
        <v>0</v>
      </c>
      <c r="K9" s="9">
        <v>10</v>
      </c>
      <c r="M9" s="9">
        <f>K9-J9</f>
        <v>10</v>
      </c>
      <c r="N9" s="15" t="s">
        <v>154</v>
      </c>
      <c r="P9" s="11">
        <v>0</v>
      </c>
      <c r="Q9" s="11">
        <v>4.5934772622875517E-4</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520</v>
      </c>
      <c r="K11" s="9">
        <v>550</v>
      </c>
      <c r="M11" s="9">
        <f>K11-J11</f>
        <v>30</v>
      </c>
      <c r="N11" s="10">
        <f>K11/J11-1</f>
        <v>5.7692307692307709E-2</v>
      </c>
      <c r="P11" s="11">
        <v>2.4963994239078253E-2</v>
      </c>
      <c r="Q11" s="11">
        <v>2.5264124942581533E-2</v>
      </c>
    </row>
    <row r="12" spans="1:17" s="4" customFormat="1" ht="12.9" customHeight="1" x14ac:dyDescent="0.5">
      <c r="A12" s="4" t="s">
        <v>261</v>
      </c>
      <c r="C12" s="4">
        <v>962</v>
      </c>
      <c r="D12" s="4" t="s">
        <v>262</v>
      </c>
      <c r="E12" s="4" t="s">
        <v>183</v>
      </c>
      <c r="F12" s="4" t="s">
        <v>263</v>
      </c>
      <c r="G12" s="4" t="s">
        <v>262</v>
      </c>
      <c r="H12" s="4" t="s">
        <v>19</v>
      </c>
      <c r="I12" s="4" t="s">
        <v>20</v>
      </c>
      <c r="J12" s="9">
        <v>0</v>
      </c>
      <c r="K12" s="9">
        <v>25</v>
      </c>
      <c r="M12" s="9">
        <f>K12-J12</f>
        <v>25</v>
      </c>
      <c r="N12" s="15" t="s">
        <v>154</v>
      </c>
      <c r="P12" s="11">
        <v>0</v>
      </c>
      <c r="Q12" s="11">
        <v>1.1483693155718878E-3</v>
      </c>
    </row>
    <row r="13" spans="1:17" s="4" customFormat="1" ht="12.9" customHeight="1" x14ac:dyDescent="0.5">
      <c r="A13" s="4" t="s">
        <v>264</v>
      </c>
      <c r="C13" s="4">
        <v>1025</v>
      </c>
      <c r="D13" s="4" t="s">
        <v>265</v>
      </c>
      <c r="E13" s="4" t="s">
        <v>183</v>
      </c>
      <c r="F13" s="4" t="s">
        <v>266</v>
      </c>
      <c r="G13" s="4" t="s">
        <v>265</v>
      </c>
      <c r="H13" s="4" t="s">
        <v>19</v>
      </c>
      <c r="I13" s="4" t="s">
        <v>20</v>
      </c>
      <c r="J13" s="9">
        <v>20</v>
      </c>
      <c r="K13" s="9">
        <v>35</v>
      </c>
      <c r="M13" s="9">
        <f>K13-J13</f>
        <v>15</v>
      </c>
      <c r="N13" s="10">
        <f>K13/J13-1</f>
        <v>0.75</v>
      </c>
      <c r="P13" s="11">
        <v>9.6015362457993274E-4</v>
      </c>
      <c r="Q13" s="11">
        <v>1.6077170418006431E-3</v>
      </c>
    </row>
    <row r="14" spans="1:17" s="4" customFormat="1" ht="12.9" customHeight="1" x14ac:dyDescent="0.5">
      <c r="A14" s="4" t="s">
        <v>267</v>
      </c>
      <c r="C14" s="4">
        <v>1007</v>
      </c>
      <c r="D14" s="4" t="s">
        <v>268</v>
      </c>
      <c r="E14" s="4" t="s">
        <v>183</v>
      </c>
      <c r="F14" s="4" t="s">
        <v>269</v>
      </c>
      <c r="G14" s="4" t="s">
        <v>270</v>
      </c>
      <c r="H14" s="4" t="s">
        <v>19</v>
      </c>
      <c r="I14" s="4" t="s">
        <v>20</v>
      </c>
      <c r="J14" s="9">
        <v>150</v>
      </c>
      <c r="K14" s="9">
        <v>130</v>
      </c>
      <c r="M14" s="9">
        <f>K14-J14</f>
        <v>-20</v>
      </c>
      <c r="N14" s="10">
        <f>K14/J14-1</f>
        <v>-0.1333333333333333</v>
      </c>
      <c r="P14" s="11">
        <v>7.2011521843494963E-3</v>
      </c>
      <c r="Q14" s="11">
        <v>5.9715204409738175E-3</v>
      </c>
    </row>
    <row r="15" spans="1:17" s="4" customFormat="1" ht="12.9" customHeight="1" x14ac:dyDescent="0.5">
      <c r="A15" s="4" t="s">
        <v>271</v>
      </c>
      <c r="C15" s="4">
        <v>1075</v>
      </c>
      <c r="D15" s="4" t="s">
        <v>272</v>
      </c>
      <c r="E15" s="4" t="s">
        <v>183</v>
      </c>
      <c r="F15" s="4" t="s">
        <v>273</v>
      </c>
      <c r="G15" s="4" t="s">
        <v>272</v>
      </c>
      <c r="H15" s="4" t="s">
        <v>19</v>
      </c>
      <c r="I15" s="4" t="s">
        <v>20</v>
      </c>
      <c r="J15" s="9">
        <v>0</v>
      </c>
      <c r="K15" s="9">
        <v>0</v>
      </c>
      <c r="M15" s="9">
        <f>K15-J15</f>
        <v>0</v>
      </c>
      <c r="N15" s="15" t="s">
        <v>154</v>
      </c>
      <c r="P15" s="11">
        <v>0</v>
      </c>
      <c r="Q15" s="11">
        <v>0</v>
      </c>
    </row>
    <row r="16" spans="1:17" s="4" customFormat="1" ht="12.9" customHeight="1" x14ac:dyDescent="0.5">
      <c r="A16" s="4" t="s">
        <v>274</v>
      </c>
      <c r="C16" s="4">
        <v>1039</v>
      </c>
      <c r="D16" s="4" t="s">
        <v>275</v>
      </c>
      <c r="E16" s="4" t="s">
        <v>183</v>
      </c>
      <c r="F16" s="4" t="s">
        <v>276</v>
      </c>
      <c r="G16" s="4" t="s">
        <v>275</v>
      </c>
      <c r="H16" s="4" t="s">
        <v>19</v>
      </c>
      <c r="I16" s="4" t="s">
        <v>20</v>
      </c>
      <c r="J16" s="9">
        <v>50</v>
      </c>
      <c r="K16" s="9">
        <v>55</v>
      </c>
      <c r="M16" s="9">
        <f>K16-J16</f>
        <v>5</v>
      </c>
      <c r="N16" s="10">
        <f>K16/J16-1</f>
        <v>0.10000000000000009</v>
      </c>
      <c r="P16" s="11">
        <v>2.400384061449832E-3</v>
      </c>
      <c r="Q16" s="11">
        <v>2.5264124942581535E-3</v>
      </c>
    </row>
    <row r="17" spans="1:17" s="4" customFormat="1" ht="12.9" customHeight="1" x14ac:dyDescent="0.5">
      <c r="A17" s="4" t="s">
        <v>277</v>
      </c>
      <c r="C17" s="4">
        <v>991</v>
      </c>
      <c r="D17" s="4" t="s">
        <v>278</v>
      </c>
      <c r="E17" s="4" t="s">
        <v>183</v>
      </c>
      <c r="F17" s="4" t="s">
        <v>279</v>
      </c>
      <c r="G17" s="4" t="s">
        <v>278</v>
      </c>
      <c r="H17" s="4" t="s">
        <v>19</v>
      </c>
      <c r="I17" s="4" t="s">
        <v>20</v>
      </c>
      <c r="J17" s="9">
        <v>40</v>
      </c>
      <c r="K17" s="9">
        <v>30</v>
      </c>
      <c r="M17" s="9">
        <f>K17-J17</f>
        <v>-10</v>
      </c>
      <c r="N17" s="10">
        <f>K17/J17-1</f>
        <v>-0.25</v>
      </c>
      <c r="P17" s="11">
        <v>1.9203072491598655E-3</v>
      </c>
      <c r="Q17" s="11">
        <v>1.3780431786862655E-3</v>
      </c>
    </row>
    <row r="18" spans="1:17" s="5" customFormat="1" ht="12.9" customHeight="1" x14ac:dyDescent="0.5">
      <c r="A18" s="5" t="s">
        <v>280</v>
      </c>
      <c r="C18" s="5">
        <v>1102</v>
      </c>
      <c r="D18" s="5" t="s">
        <v>281</v>
      </c>
      <c r="E18" s="5" t="s">
        <v>183</v>
      </c>
      <c r="F18" s="5" t="s">
        <v>282</v>
      </c>
      <c r="G18" s="5" t="s">
        <v>281</v>
      </c>
      <c r="H18" s="5" t="s">
        <v>19</v>
      </c>
      <c r="I18" s="5" t="s">
        <v>20</v>
      </c>
      <c r="J18" s="6">
        <v>505</v>
      </c>
      <c r="K18" s="6">
        <v>95</v>
      </c>
      <c r="M18" s="6">
        <f>K18-J18</f>
        <v>-410</v>
      </c>
      <c r="N18" s="7">
        <f>K18/J18-1</f>
        <v>-0.81188118811881194</v>
      </c>
      <c r="P18" s="8">
        <v>2.4243879020643302E-2</v>
      </c>
      <c r="Q18" s="8">
        <v>4.363803399173174E-3</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20825</v>
      </c>
      <c r="K21" s="6">
        <v>21770</v>
      </c>
      <c r="M21" s="6">
        <f>K21-J21</f>
        <v>945</v>
      </c>
      <c r="N21" s="7">
        <f>K21/J21-1</f>
        <v>4.5378151260504263E-2</v>
      </c>
    </row>
    <row r="22" spans="1:17" s="4" customFormat="1" ht="12.9" customHeight="1" x14ac:dyDescent="0.5">
      <c r="A22" s="4" t="s">
        <v>288</v>
      </c>
      <c r="C22" s="4">
        <v>2</v>
      </c>
      <c r="D22" s="4" t="s">
        <v>289</v>
      </c>
      <c r="E22" s="4" t="s">
        <v>183</v>
      </c>
      <c r="F22" s="4" t="s">
        <v>290</v>
      </c>
      <c r="G22" s="4" t="s">
        <v>289</v>
      </c>
      <c r="H22" s="4" t="s">
        <v>19</v>
      </c>
      <c r="I22" s="4" t="s">
        <v>20</v>
      </c>
      <c r="J22" s="9">
        <v>19365</v>
      </c>
      <c r="K22" s="9">
        <v>20200</v>
      </c>
      <c r="M22" s="9">
        <f>K22-J22</f>
        <v>835</v>
      </c>
      <c r="N22" s="10">
        <f>K22/J22-1</f>
        <v>4.3119029176349022E-2</v>
      </c>
      <c r="P22" s="11">
        <v>0.92989195678271308</v>
      </c>
      <c r="Q22" s="11">
        <v>0.92788240698208546</v>
      </c>
    </row>
    <row r="23" spans="1:17" s="4" customFormat="1" ht="12.9" customHeight="1" x14ac:dyDescent="0.5">
      <c r="A23" s="4" t="s">
        <v>291</v>
      </c>
      <c r="C23" s="4">
        <v>3</v>
      </c>
      <c r="D23" s="4" t="s">
        <v>292</v>
      </c>
      <c r="E23" s="4" t="s">
        <v>183</v>
      </c>
      <c r="F23" s="4" t="s">
        <v>293</v>
      </c>
      <c r="G23" s="4" t="s">
        <v>292</v>
      </c>
      <c r="H23" s="4" t="s">
        <v>19</v>
      </c>
      <c r="I23" s="4" t="s">
        <v>20</v>
      </c>
      <c r="J23" s="9">
        <v>10</v>
      </c>
      <c r="K23" s="9">
        <v>0</v>
      </c>
      <c r="M23" s="9">
        <f>K23-J23</f>
        <v>-10</v>
      </c>
      <c r="N23" s="10">
        <f>K23/J23-1</f>
        <v>-1</v>
      </c>
      <c r="P23" s="11">
        <v>4.8019207683073231E-4</v>
      </c>
      <c r="Q23" s="11">
        <v>0</v>
      </c>
    </row>
    <row r="24" spans="1:17" s="4" customFormat="1" ht="12.9" customHeight="1" x14ac:dyDescent="0.5">
      <c r="A24" s="4" t="s">
        <v>294</v>
      </c>
      <c r="C24" s="4">
        <v>4</v>
      </c>
      <c r="D24" s="4" t="s">
        <v>295</v>
      </c>
      <c r="E24" s="4" t="s">
        <v>183</v>
      </c>
      <c r="F24" s="4" t="s">
        <v>296</v>
      </c>
      <c r="G24" s="4" t="s">
        <v>295</v>
      </c>
      <c r="H24" s="4" t="s">
        <v>19</v>
      </c>
      <c r="I24" s="4" t="s">
        <v>20</v>
      </c>
      <c r="J24" s="9">
        <v>1395</v>
      </c>
      <c r="K24" s="9">
        <v>1500</v>
      </c>
      <c r="M24" s="9">
        <f>K24-J24</f>
        <v>105</v>
      </c>
      <c r="N24" s="10">
        <f>K24/J24-1</f>
        <v>7.5268817204301008E-2</v>
      </c>
      <c r="P24" s="11">
        <v>6.6986794717887155E-2</v>
      </c>
      <c r="Q24" s="11">
        <v>6.8902158934313271E-2</v>
      </c>
    </row>
    <row r="25" spans="1:17" s="4" customFormat="1" ht="12.9" customHeight="1" x14ac:dyDescent="0.5">
      <c r="A25" s="4" t="s">
        <v>297</v>
      </c>
      <c r="C25" s="4">
        <v>5</v>
      </c>
      <c r="D25" s="4" t="s">
        <v>298</v>
      </c>
      <c r="E25" s="4" t="s">
        <v>183</v>
      </c>
      <c r="F25" s="4" t="s">
        <v>299</v>
      </c>
      <c r="G25" s="4" t="s">
        <v>298</v>
      </c>
      <c r="H25" s="4" t="s">
        <v>19</v>
      </c>
      <c r="I25" s="4" t="s">
        <v>20</v>
      </c>
      <c r="J25" s="9">
        <v>60</v>
      </c>
      <c r="K25" s="9">
        <v>70</v>
      </c>
      <c r="M25" s="9">
        <f>K25-J25</f>
        <v>10</v>
      </c>
      <c r="N25" s="10">
        <f>K25/J25-1</f>
        <v>0.16666666666666674</v>
      </c>
      <c r="P25" s="11">
        <v>2.8811524609843936E-3</v>
      </c>
      <c r="Q25" s="11">
        <v>3.2154340836012861E-3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20825</v>
      </c>
      <c r="K28" s="6">
        <v>21775</v>
      </c>
      <c r="M28" s="6">
        <f>K28-J28</f>
        <v>950</v>
      </c>
      <c r="N28" s="7">
        <f>K28/J28-1</f>
        <v>4.5618247298919501E-2</v>
      </c>
    </row>
    <row r="29" spans="1:17" s="5" customFormat="1" ht="12.9" customHeight="1" x14ac:dyDescent="0.5">
      <c r="A29" s="5" t="s">
        <v>304</v>
      </c>
      <c r="C29" s="5">
        <v>597</v>
      </c>
      <c r="D29" s="5" t="s">
        <v>305</v>
      </c>
      <c r="E29" s="5" t="s">
        <v>23</v>
      </c>
      <c r="F29" s="5" t="s">
        <v>306</v>
      </c>
      <c r="G29" s="5" t="s">
        <v>307</v>
      </c>
      <c r="H29" s="5" t="s">
        <v>19</v>
      </c>
      <c r="I29" s="5" t="s">
        <v>20</v>
      </c>
      <c r="J29" s="6">
        <v>18195</v>
      </c>
      <c r="K29" s="6">
        <v>18700</v>
      </c>
      <c r="M29" s="6">
        <f>K29-J29</f>
        <v>505</v>
      </c>
      <c r="N29" s="7">
        <f>K29/J29-1</f>
        <v>2.7754877713657589E-2</v>
      </c>
      <c r="P29" s="8">
        <v>0.87370948379351743</v>
      </c>
      <c r="Q29" s="8">
        <v>0.85878300803673935</v>
      </c>
    </row>
    <row r="30" spans="1:17" s="5" customFormat="1" ht="14.05" customHeight="1" x14ac:dyDescent="0.5">
      <c r="A30" s="5" t="s">
        <v>311</v>
      </c>
      <c r="C30" s="5">
        <v>590</v>
      </c>
      <c r="D30" s="5" t="s">
        <v>308</v>
      </c>
      <c r="E30" s="5" t="s">
        <v>23</v>
      </c>
      <c r="F30" s="5" t="s">
        <v>309</v>
      </c>
      <c r="G30" s="5" t="s">
        <v>310</v>
      </c>
      <c r="H30" s="5" t="s">
        <v>19</v>
      </c>
      <c r="I30" s="5" t="s">
        <v>20</v>
      </c>
      <c r="J30" s="6">
        <v>2630</v>
      </c>
      <c r="K30" s="6">
        <v>3070</v>
      </c>
      <c r="M30" s="6">
        <f>K30-J30</f>
        <v>440</v>
      </c>
      <c r="N30" s="7">
        <f>K30/J30-1</f>
        <v>0.16730038022813698</v>
      </c>
      <c r="P30" s="8">
        <v>0.1262905162064826</v>
      </c>
      <c r="Q30" s="8">
        <v>0.1409873708381171</v>
      </c>
    </row>
    <row r="31" spans="1:17" s="4" customFormat="1" ht="14.05" customHeight="1" x14ac:dyDescent="0.5">
      <c r="A31" s="4" t="s">
        <v>315</v>
      </c>
      <c r="C31" s="4">
        <v>591</v>
      </c>
      <c r="D31" s="4" t="s">
        <v>312</v>
      </c>
      <c r="E31" s="4" t="s">
        <v>23</v>
      </c>
      <c r="F31" s="4" t="s">
        <v>313</v>
      </c>
      <c r="G31" s="4" t="s">
        <v>314</v>
      </c>
      <c r="H31" s="4" t="s">
        <v>19</v>
      </c>
      <c r="I31" s="4" t="s">
        <v>20</v>
      </c>
      <c r="J31" s="9">
        <v>2595</v>
      </c>
      <c r="K31" s="9">
        <v>3040</v>
      </c>
      <c r="M31" s="9">
        <f>K31-J31</f>
        <v>445</v>
      </c>
      <c r="N31" s="10">
        <f>K31/J31-1</f>
        <v>0.17148362235067438</v>
      </c>
      <c r="P31" s="11">
        <v>0.12460984393757503</v>
      </c>
      <c r="Q31" s="11">
        <v>0.13960964408725604</v>
      </c>
    </row>
    <row r="32" spans="1:17" s="4" customFormat="1" ht="12.9" customHeight="1" x14ac:dyDescent="0.5">
      <c r="A32" s="4" t="s">
        <v>316</v>
      </c>
      <c r="C32" s="4">
        <v>592</v>
      </c>
      <c r="D32" s="4" t="s">
        <v>317</v>
      </c>
      <c r="E32" s="4" t="s">
        <v>23</v>
      </c>
      <c r="F32" s="4" t="s">
        <v>318</v>
      </c>
      <c r="G32" s="4" t="s">
        <v>317</v>
      </c>
      <c r="H32" s="4" t="s">
        <v>19</v>
      </c>
      <c r="I32" s="4" t="s">
        <v>20</v>
      </c>
      <c r="J32" s="9">
        <v>985</v>
      </c>
      <c r="K32" s="9">
        <v>1080</v>
      </c>
      <c r="M32" s="9">
        <f>K32-J32</f>
        <v>95</v>
      </c>
      <c r="N32" s="10">
        <f>K32/J32-1</f>
        <v>9.6446700507614169E-2</v>
      </c>
      <c r="P32" s="11">
        <v>4.7298919567827134E-2</v>
      </c>
      <c r="Q32" s="11">
        <v>4.959816303099885E-2</v>
      </c>
    </row>
    <row r="33" spans="1:17" s="4" customFormat="1" ht="12.9" customHeight="1" x14ac:dyDescent="0.5">
      <c r="A33" s="4" t="s">
        <v>319</v>
      </c>
      <c r="C33" s="4">
        <v>593</v>
      </c>
      <c r="D33" s="4" t="s">
        <v>320</v>
      </c>
      <c r="E33" s="4" t="s">
        <v>23</v>
      </c>
      <c r="F33" s="4" t="s">
        <v>321</v>
      </c>
      <c r="G33" s="4" t="s">
        <v>320</v>
      </c>
      <c r="H33" s="4" t="s">
        <v>19</v>
      </c>
      <c r="I33" s="4" t="s">
        <v>20</v>
      </c>
      <c r="J33" s="9">
        <v>1610</v>
      </c>
      <c r="K33" s="9">
        <v>1955</v>
      </c>
      <c r="M33" s="9">
        <f>K33-J33</f>
        <v>345</v>
      </c>
      <c r="N33" s="10">
        <f>K33/J33-1</f>
        <v>0.21428571428571419</v>
      </c>
      <c r="P33" s="11">
        <v>7.7310924369747902E-2</v>
      </c>
      <c r="Q33" s="11">
        <v>8.9781859931113664E-2</v>
      </c>
    </row>
    <row r="34" spans="1:17" s="4" customFormat="1" ht="12.9" customHeight="1" x14ac:dyDescent="0.5">
      <c r="A34" s="4" t="s">
        <v>322</v>
      </c>
      <c r="C34" s="4">
        <v>594</v>
      </c>
      <c r="D34" s="4" t="s">
        <v>323</v>
      </c>
      <c r="E34" s="4" t="s">
        <v>23</v>
      </c>
      <c r="F34" s="4" t="s">
        <v>324</v>
      </c>
      <c r="G34" s="4" t="s">
        <v>325</v>
      </c>
      <c r="H34" s="4" t="s">
        <v>19</v>
      </c>
      <c r="I34" s="4" t="s">
        <v>20</v>
      </c>
      <c r="J34" s="9">
        <v>0</v>
      </c>
      <c r="K34" s="9">
        <v>0</v>
      </c>
      <c r="M34" s="9">
        <f>K34-J34</f>
        <v>0</v>
      </c>
      <c r="N34" s="15" t="s">
        <v>154</v>
      </c>
      <c r="P34" s="11">
        <v>0</v>
      </c>
      <c r="Q34" s="11">
        <v>0</v>
      </c>
    </row>
    <row r="35" spans="1:17" s="4" customFormat="1" ht="14.05" customHeight="1" x14ac:dyDescent="0.5">
      <c r="A35" s="4" t="s">
        <v>329</v>
      </c>
      <c r="C35" s="4">
        <v>595</v>
      </c>
      <c r="D35" s="4" t="s">
        <v>326</v>
      </c>
      <c r="E35" s="4" t="s">
        <v>23</v>
      </c>
      <c r="F35" s="4" t="s">
        <v>327</v>
      </c>
      <c r="G35" s="4" t="s">
        <v>328</v>
      </c>
      <c r="H35" s="4" t="s">
        <v>19</v>
      </c>
      <c r="I35" s="4" t="s">
        <v>20</v>
      </c>
      <c r="J35" s="9">
        <v>10</v>
      </c>
      <c r="K35" s="9">
        <v>25</v>
      </c>
      <c r="M35" s="9">
        <f>K35-J35</f>
        <v>15</v>
      </c>
      <c r="N35" s="10">
        <f>K35/J35-1</f>
        <v>1.5</v>
      </c>
      <c r="P35" s="11">
        <v>4.8019207683073231E-4</v>
      </c>
      <c r="Q35" s="11">
        <v>1.148105625717566E-3</v>
      </c>
    </row>
    <row r="36" spans="1:17" s="4" customFormat="1" ht="14.05" customHeight="1" x14ac:dyDescent="0.5">
      <c r="A36" s="4" t="s">
        <v>333</v>
      </c>
      <c r="C36" s="4">
        <v>596</v>
      </c>
      <c r="D36" s="4" t="s">
        <v>330</v>
      </c>
      <c r="E36" s="4" t="s">
        <v>23</v>
      </c>
      <c r="F36" s="4" t="s">
        <v>331</v>
      </c>
      <c r="G36" s="4" t="s">
        <v>332</v>
      </c>
      <c r="H36" s="4" t="s">
        <v>19</v>
      </c>
      <c r="I36" s="4" t="s">
        <v>20</v>
      </c>
      <c r="J36" s="9">
        <v>25</v>
      </c>
      <c r="K36" s="9">
        <v>0</v>
      </c>
      <c r="M36" s="9">
        <f>K36-J36</f>
        <v>-25</v>
      </c>
      <c r="N36" s="10">
        <f>K36/J36-1</f>
        <v>-1</v>
      </c>
      <c r="P36" s="11">
        <v>1.2004801920768306E-3</v>
      </c>
      <c r="Q36" s="11">
        <v>0</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20825</v>
      </c>
      <c r="K39" s="6">
        <v>21775</v>
      </c>
      <c r="M39" s="6">
        <f>K39-J39</f>
        <v>950</v>
      </c>
      <c r="N39" s="7">
        <f>K39/J39-1</f>
        <v>4.5618247298919501E-2</v>
      </c>
    </row>
    <row r="40" spans="1:17" s="4" customFormat="1" ht="14.05" customHeight="1" x14ac:dyDescent="0.5">
      <c r="A40" s="4" t="s">
        <v>341</v>
      </c>
      <c r="C40" s="4">
        <v>617</v>
      </c>
      <c r="D40" s="4" t="s">
        <v>339</v>
      </c>
      <c r="E40" s="4" t="s">
        <v>23</v>
      </c>
      <c r="F40" s="4" t="s">
        <v>340</v>
      </c>
      <c r="G40" s="4" t="s">
        <v>339</v>
      </c>
      <c r="H40" s="4" t="s">
        <v>19</v>
      </c>
      <c r="I40" s="4" t="s">
        <v>20</v>
      </c>
      <c r="J40" s="9">
        <v>975</v>
      </c>
      <c r="K40" s="9">
        <v>955</v>
      </c>
      <c r="M40" s="9">
        <f>K40-J40</f>
        <v>-20</v>
      </c>
      <c r="N40" s="10">
        <f>K40/J40-1</f>
        <v>-2.0512820512820551E-2</v>
      </c>
      <c r="P40" s="11">
        <v>4.6818727490996401E-2</v>
      </c>
      <c r="Q40" s="11">
        <v>4.385763490241102E-2</v>
      </c>
    </row>
    <row r="41" spans="1:17" s="4" customFormat="1" ht="12.9" customHeight="1" x14ac:dyDescent="0.5">
      <c r="A41" s="4" t="s">
        <v>342</v>
      </c>
      <c r="C41" s="4">
        <v>618</v>
      </c>
      <c r="D41" s="4" t="s">
        <v>343</v>
      </c>
      <c r="E41" s="4" t="s">
        <v>23</v>
      </c>
      <c r="F41" s="4" t="s">
        <v>344</v>
      </c>
      <c r="G41" s="4" t="s">
        <v>343</v>
      </c>
      <c r="H41" s="4" t="s">
        <v>19</v>
      </c>
      <c r="I41" s="4" t="s">
        <v>20</v>
      </c>
      <c r="J41" s="9">
        <v>19850</v>
      </c>
      <c r="K41" s="9">
        <v>20815</v>
      </c>
      <c r="M41" s="9">
        <f>K41-J41</f>
        <v>965</v>
      </c>
      <c r="N41" s="10">
        <f>K41/J41-1</f>
        <v>4.8614609571788314E-2</v>
      </c>
      <c r="P41" s="11">
        <v>0.95318127250900364</v>
      </c>
      <c r="Q41" s="11">
        <v>0.95591274397244541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20825</v>
      </c>
      <c r="K4" s="6">
        <v>21775</v>
      </c>
      <c r="M4" s="6">
        <f>K4-J4</f>
        <v>950</v>
      </c>
      <c r="N4" s="7">
        <f>K4/J4-1</f>
        <v>4.5618247298919501E-2</v>
      </c>
    </row>
    <row r="5" spans="1:17" s="5" customFormat="1" ht="14.05" customHeight="1" x14ac:dyDescent="0.5">
      <c r="A5" s="5" t="s">
        <v>351</v>
      </c>
      <c r="C5" s="5">
        <v>128</v>
      </c>
      <c r="D5" s="5" t="s">
        <v>349</v>
      </c>
      <c r="E5" s="5" t="s">
        <v>23</v>
      </c>
      <c r="F5" s="5" t="s">
        <v>350</v>
      </c>
      <c r="G5" s="5" t="s">
        <v>349</v>
      </c>
      <c r="H5" s="5" t="s">
        <v>19</v>
      </c>
      <c r="I5" s="5" t="s">
        <v>20</v>
      </c>
      <c r="J5" s="6">
        <v>20475</v>
      </c>
      <c r="K5" s="6">
        <v>21420</v>
      </c>
      <c r="M5" s="6">
        <f>K5-J5</f>
        <v>945</v>
      </c>
      <c r="N5" s="7">
        <f>K5/J5-1</f>
        <v>4.6153846153846212E-2</v>
      </c>
      <c r="P5" s="8">
        <v>0.98319327731092432</v>
      </c>
      <c r="Q5" s="8">
        <v>0.98369690011481059</v>
      </c>
    </row>
    <row r="6" spans="1:17" s="4" customFormat="1" ht="12.9" customHeight="1" x14ac:dyDescent="0.5">
      <c r="A6" s="4" t="s">
        <v>352</v>
      </c>
      <c r="C6" s="4">
        <v>129</v>
      </c>
      <c r="D6" s="4" t="s">
        <v>353</v>
      </c>
      <c r="E6" s="4" t="s">
        <v>23</v>
      </c>
      <c r="F6" s="4" t="s">
        <v>354</v>
      </c>
      <c r="G6" s="4" t="s">
        <v>355</v>
      </c>
      <c r="H6" s="4" t="s">
        <v>19</v>
      </c>
      <c r="I6" s="4" t="s">
        <v>20</v>
      </c>
      <c r="J6" s="9">
        <v>4110</v>
      </c>
      <c r="K6" s="9">
        <v>4060</v>
      </c>
      <c r="M6" s="9">
        <f>K6-J6</f>
        <v>-50</v>
      </c>
      <c r="N6" s="10">
        <f>K6/J6-1</f>
        <v>-1.2165450121654486E-2</v>
      </c>
      <c r="P6" s="11">
        <v>0.19735894357743097</v>
      </c>
      <c r="Q6" s="11">
        <v>0.18645235361653273</v>
      </c>
    </row>
    <row r="7" spans="1:17" s="4" customFormat="1" ht="12.9" customHeight="1" x14ac:dyDescent="0.5">
      <c r="A7" s="4" t="s">
        <v>101</v>
      </c>
      <c r="C7" s="4">
        <v>130</v>
      </c>
      <c r="D7" s="4" t="s">
        <v>90</v>
      </c>
      <c r="E7" s="4" t="s">
        <v>23</v>
      </c>
      <c r="F7" s="4" t="s">
        <v>91</v>
      </c>
      <c r="G7" s="4" t="s">
        <v>90</v>
      </c>
      <c r="H7" s="4" t="s">
        <v>19</v>
      </c>
      <c r="I7" s="4" t="s">
        <v>20</v>
      </c>
      <c r="J7" s="9">
        <v>16365</v>
      </c>
      <c r="K7" s="9">
        <v>17360</v>
      </c>
      <c r="M7" s="9">
        <f>K7-J7</f>
        <v>995</v>
      </c>
      <c r="N7" s="10">
        <f>K7/J7-1</f>
        <v>6.0800488848151479E-2</v>
      </c>
      <c r="P7" s="11">
        <v>0.78583433373349343</v>
      </c>
      <c r="Q7" s="11">
        <v>0.79724454649827781</v>
      </c>
    </row>
    <row r="8" spans="1:17" s="5" customFormat="1" ht="12.9" customHeight="1" x14ac:dyDescent="0.5">
      <c r="A8" s="5" t="s">
        <v>356</v>
      </c>
      <c r="C8" s="5">
        <v>131</v>
      </c>
      <c r="D8" s="5" t="s">
        <v>357</v>
      </c>
      <c r="E8" s="5" t="s">
        <v>23</v>
      </c>
      <c r="F8" s="5" t="s">
        <v>358</v>
      </c>
      <c r="G8" s="5" t="s">
        <v>357</v>
      </c>
      <c r="H8" s="5" t="s">
        <v>19</v>
      </c>
      <c r="I8" s="5" t="s">
        <v>20</v>
      </c>
      <c r="J8" s="6">
        <v>350</v>
      </c>
      <c r="K8" s="6">
        <v>350</v>
      </c>
      <c r="M8" s="6">
        <f>K8-J8</f>
        <v>0</v>
      </c>
      <c r="N8" s="7">
        <f>K8/J8-1</f>
        <v>0</v>
      </c>
      <c r="P8" s="8">
        <v>1.680672268907563E-2</v>
      </c>
      <c r="Q8" s="8">
        <v>1.6073478760045924E-2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20825</v>
      </c>
      <c r="K11" s="6">
        <v>21775</v>
      </c>
      <c r="M11" s="6">
        <f>K11-J11</f>
        <v>950</v>
      </c>
      <c r="N11" s="7">
        <f>K11/J11-1</f>
        <v>4.5618247298919501E-2</v>
      </c>
    </row>
    <row r="12" spans="1:17" s="5" customFormat="1" ht="14.05" customHeight="1" x14ac:dyDescent="0.5">
      <c r="A12" s="5" t="s">
        <v>365</v>
      </c>
      <c r="C12" s="5">
        <v>143</v>
      </c>
      <c r="D12" s="5" t="s">
        <v>363</v>
      </c>
      <c r="E12" s="5" t="s">
        <v>23</v>
      </c>
      <c r="F12" s="5" t="s">
        <v>364</v>
      </c>
      <c r="G12" s="5" t="s">
        <v>363</v>
      </c>
      <c r="H12" s="5" t="s">
        <v>19</v>
      </c>
      <c r="I12" s="5" t="s">
        <v>20</v>
      </c>
      <c r="J12" s="6">
        <v>18890</v>
      </c>
      <c r="K12" s="6">
        <v>19835</v>
      </c>
      <c r="M12" s="6">
        <f>K12-J12</f>
        <v>945</v>
      </c>
      <c r="N12" s="7">
        <f>K12/J12-1</f>
        <v>5.0026469031233534E-2</v>
      </c>
      <c r="P12" s="8">
        <v>0.90708283313325333</v>
      </c>
      <c r="Q12" s="8">
        <v>0.91090700344431685</v>
      </c>
    </row>
    <row r="13" spans="1:17" s="5" customFormat="1" ht="14.05" customHeight="1" x14ac:dyDescent="0.5">
      <c r="A13" s="5" t="s">
        <v>368</v>
      </c>
      <c r="C13" s="5">
        <v>144</v>
      </c>
      <c r="D13" s="5" t="s">
        <v>366</v>
      </c>
      <c r="E13" s="5" t="s">
        <v>23</v>
      </c>
      <c r="F13" s="5" t="s">
        <v>367</v>
      </c>
      <c r="G13" s="5" t="s">
        <v>366</v>
      </c>
      <c r="H13" s="5" t="s">
        <v>19</v>
      </c>
      <c r="I13" s="5" t="s">
        <v>20</v>
      </c>
      <c r="J13" s="6">
        <v>1895</v>
      </c>
      <c r="K13" s="6">
        <v>1910</v>
      </c>
      <c r="M13" s="6">
        <f>K13-J13</f>
        <v>15</v>
      </c>
      <c r="N13" s="7">
        <f>K13/J13-1</f>
        <v>7.9155672823219003E-3</v>
      </c>
      <c r="P13" s="8">
        <v>9.0996398559423763E-2</v>
      </c>
      <c r="Q13" s="8">
        <v>8.7715269804822041E-2</v>
      </c>
    </row>
    <row r="14" spans="1:17" s="4" customFormat="1" ht="12.9" customHeight="1" x14ac:dyDescent="0.5">
      <c r="A14" s="4" t="s">
        <v>369</v>
      </c>
      <c r="C14" s="4" t="s">
        <v>151</v>
      </c>
      <c r="D14" s="4" t="s">
        <v>151</v>
      </c>
      <c r="F14" s="4" t="s">
        <v>370</v>
      </c>
      <c r="G14" s="4" t="s">
        <v>371</v>
      </c>
      <c r="H14" s="4" t="s">
        <v>19</v>
      </c>
      <c r="I14" s="4" t="s">
        <v>20</v>
      </c>
      <c r="J14" s="15" t="s">
        <v>154</v>
      </c>
      <c r="K14" s="9">
        <v>890</v>
      </c>
      <c r="M14" s="15" t="s">
        <v>154</v>
      </c>
      <c r="N14" s="15" t="s">
        <v>154</v>
      </c>
      <c r="P14" s="15" t="s">
        <v>154</v>
      </c>
      <c r="Q14" s="11">
        <v>4.0872560275545353E-2</v>
      </c>
    </row>
    <row r="15" spans="1:17" s="4" customFormat="1" ht="12.9" customHeight="1" x14ac:dyDescent="0.5">
      <c r="A15" s="4" t="s">
        <v>372</v>
      </c>
      <c r="C15" s="4" t="s">
        <v>151</v>
      </c>
      <c r="D15" s="4" t="s">
        <v>151</v>
      </c>
      <c r="F15" s="4" t="s">
        <v>373</v>
      </c>
      <c r="G15" s="4" t="s">
        <v>374</v>
      </c>
      <c r="H15" s="4" t="s">
        <v>19</v>
      </c>
      <c r="I15" s="4" t="s">
        <v>20</v>
      </c>
      <c r="J15" s="15" t="s">
        <v>154</v>
      </c>
      <c r="K15" s="9">
        <v>290</v>
      </c>
      <c r="M15" s="15" t="s">
        <v>154</v>
      </c>
      <c r="N15" s="15" t="s">
        <v>154</v>
      </c>
      <c r="P15" s="15" t="s">
        <v>154</v>
      </c>
      <c r="Q15" s="11">
        <v>1.3318025258323766E-2</v>
      </c>
    </row>
    <row r="16" spans="1:17" s="4" customFormat="1" ht="12.9" customHeight="1" x14ac:dyDescent="0.5">
      <c r="A16" s="4" t="s">
        <v>375</v>
      </c>
      <c r="C16" s="4">
        <v>147</v>
      </c>
      <c r="D16" s="4" t="s">
        <v>376</v>
      </c>
      <c r="E16" s="4" t="s">
        <v>23</v>
      </c>
      <c r="F16" s="4" t="s">
        <v>377</v>
      </c>
      <c r="G16" s="4" t="s">
        <v>376</v>
      </c>
      <c r="H16" s="4" t="s">
        <v>19</v>
      </c>
      <c r="I16" s="4" t="s">
        <v>20</v>
      </c>
      <c r="J16" s="9">
        <v>220</v>
      </c>
      <c r="K16" s="9">
        <v>210</v>
      </c>
      <c r="M16" s="9">
        <f>K16-J16</f>
        <v>-10</v>
      </c>
      <c r="N16" s="10">
        <f>K16/J16-1</f>
        <v>-4.5454545454545414E-2</v>
      </c>
      <c r="P16" s="11">
        <v>1.0564225690276111E-2</v>
      </c>
      <c r="Q16" s="11">
        <v>9.6440872560275542E-3</v>
      </c>
    </row>
    <row r="17" spans="1:17" s="4" customFormat="1" ht="12.9" customHeight="1" x14ac:dyDescent="0.5">
      <c r="A17" s="4" t="s">
        <v>378</v>
      </c>
      <c r="C17" s="4">
        <v>148</v>
      </c>
      <c r="D17" s="4" t="s">
        <v>379</v>
      </c>
      <c r="E17" s="4" t="s">
        <v>23</v>
      </c>
      <c r="F17" s="4" t="s">
        <v>380</v>
      </c>
      <c r="G17" s="4" t="s">
        <v>379</v>
      </c>
      <c r="H17" s="4" t="s">
        <v>19</v>
      </c>
      <c r="I17" s="4" t="s">
        <v>20</v>
      </c>
      <c r="J17" s="9">
        <v>370</v>
      </c>
      <c r="K17" s="9">
        <v>300</v>
      </c>
      <c r="M17" s="9">
        <f>K17-J17</f>
        <v>-70</v>
      </c>
      <c r="N17" s="10">
        <f>K17/J17-1</f>
        <v>-0.18918918918918914</v>
      </c>
      <c r="P17" s="11">
        <v>1.7767106842737093E-2</v>
      </c>
      <c r="Q17" s="11">
        <v>1.3777267508610792E-2</v>
      </c>
    </row>
    <row r="18" spans="1:17" s="4" customFormat="1" ht="14.05" customHeight="1" x14ac:dyDescent="0.5">
      <c r="A18" s="4" t="s">
        <v>383</v>
      </c>
      <c r="C18" s="4" t="s">
        <v>151</v>
      </c>
      <c r="D18" s="4" t="s">
        <v>151</v>
      </c>
      <c r="F18" s="4" t="s">
        <v>381</v>
      </c>
      <c r="G18" s="4" t="s">
        <v>382</v>
      </c>
      <c r="H18" s="4" t="s">
        <v>19</v>
      </c>
      <c r="I18" s="4" t="s">
        <v>20</v>
      </c>
      <c r="J18" s="15" t="s">
        <v>154</v>
      </c>
      <c r="K18" s="9">
        <v>215</v>
      </c>
      <c r="M18" s="15" t="s">
        <v>154</v>
      </c>
      <c r="N18" s="15" t="s">
        <v>154</v>
      </c>
      <c r="P18" s="15" t="s">
        <v>154</v>
      </c>
      <c r="Q18" s="11">
        <v>9.8737083811710671E-3</v>
      </c>
    </row>
    <row r="19" spans="1:17" s="4" customFormat="1" ht="12.9" customHeight="1" x14ac:dyDescent="0.5">
      <c r="A19" s="4" t="s">
        <v>384</v>
      </c>
      <c r="C19" s="4" t="s">
        <v>151</v>
      </c>
      <c r="D19" s="4" t="s">
        <v>151</v>
      </c>
      <c r="F19" s="4" t="s">
        <v>385</v>
      </c>
      <c r="G19" s="4" t="s">
        <v>386</v>
      </c>
      <c r="H19" s="4" t="s">
        <v>19</v>
      </c>
      <c r="I19" s="4" t="s">
        <v>20</v>
      </c>
      <c r="J19" s="15" t="s">
        <v>154</v>
      </c>
      <c r="K19" s="9">
        <v>125</v>
      </c>
      <c r="M19" s="15" t="s">
        <v>154</v>
      </c>
      <c r="N19" s="15" t="s">
        <v>154</v>
      </c>
      <c r="P19" s="15" t="s">
        <v>154</v>
      </c>
      <c r="Q19" s="11">
        <v>5.7405281285878304E-3</v>
      </c>
    </row>
    <row r="20" spans="1:17" s="4" customFormat="1" ht="14.05" customHeight="1" x14ac:dyDescent="0.5">
      <c r="A20" s="4" t="s">
        <v>389</v>
      </c>
      <c r="C20" s="4" t="s">
        <v>151</v>
      </c>
      <c r="D20" s="4" t="s">
        <v>151</v>
      </c>
      <c r="F20" s="4" t="s">
        <v>387</v>
      </c>
      <c r="G20" s="4" t="s">
        <v>388</v>
      </c>
      <c r="H20" s="4" t="s">
        <v>19</v>
      </c>
      <c r="I20" s="4" t="s">
        <v>20</v>
      </c>
      <c r="J20" s="15" t="s">
        <v>154</v>
      </c>
      <c r="K20" s="9">
        <v>95</v>
      </c>
      <c r="M20" s="15" t="s">
        <v>154</v>
      </c>
      <c r="N20" s="15" t="s">
        <v>154</v>
      </c>
      <c r="P20" s="15" t="s">
        <v>154</v>
      </c>
      <c r="Q20" s="11">
        <v>4.3628013777267513E-3</v>
      </c>
    </row>
    <row r="21" spans="1:17" s="5" customFormat="1" ht="14.05" customHeight="1" x14ac:dyDescent="0.5">
      <c r="A21" s="5" t="s">
        <v>392</v>
      </c>
      <c r="C21" s="5">
        <v>152</v>
      </c>
      <c r="D21" s="5" t="s">
        <v>390</v>
      </c>
      <c r="E21" s="5" t="s">
        <v>23</v>
      </c>
      <c r="F21" s="5" t="s">
        <v>391</v>
      </c>
      <c r="G21" s="5" t="s">
        <v>390</v>
      </c>
      <c r="H21" s="5" t="s">
        <v>19</v>
      </c>
      <c r="I21" s="5" t="s">
        <v>20</v>
      </c>
      <c r="J21" s="6">
        <v>45</v>
      </c>
      <c r="K21" s="6">
        <v>30</v>
      </c>
      <c r="M21" s="6">
        <f>K21-J21</f>
        <v>-15</v>
      </c>
      <c r="N21" s="7">
        <f>K21/J21-1</f>
        <v>-0.33333333333333337</v>
      </c>
      <c r="P21" s="8">
        <v>2.1608643457382954E-3</v>
      </c>
      <c r="Q21" s="8">
        <v>1.3777267508610792E-3</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1895</v>
      </c>
      <c r="K24" s="6">
        <v>1910</v>
      </c>
      <c r="M24" s="6">
        <f>K24-J24</f>
        <v>15</v>
      </c>
      <c r="N24" s="7">
        <f>K24/J24-1</f>
        <v>7.9155672823219003E-3</v>
      </c>
    </row>
    <row r="25" spans="1:17" s="4" customFormat="1" ht="12.9" customHeight="1" x14ac:dyDescent="0.5">
      <c r="A25" s="4" t="s">
        <v>398</v>
      </c>
      <c r="C25" s="4">
        <v>194</v>
      </c>
      <c r="D25" s="4" t="s">
        <v>399</v>
      </c>
      <c r="E25" s="4" t="s">
        <v>23</v>
      </c>
      <c r="F25" s="4" t="s">
        <v>400</v>
      </c>
      <c r="G25" s="4" t="s">
        <v>399</v>
      </c>
      <c r="H25" s="4" t="s">
        <v>19</v>
      </c>
      <c r="I25" s="4" t="s">
        <v>20</v>
      </c>
      <c r="J25" s="9">
        <v>370</v>
      </c>
      <c r="K25" s="9">
        <v>360</v>
      </c>
      <c r="M25" s="9">
        <f>K25-J25</f>
        <v>-10</v>
      </c>
      <c r="N25" s="10">
        <f>K25/J25-1</f>
        <v>-2.7027027027026973E-2</v>
      </c>
      <c r="P25" s="11">
        <v>0.19525065963060687</v>
      </c>
      <c r="Q25" s="11">
        <v>0.18848167539267016</v>
      </c>
    </row>
    <row r="26" spans="1:17" s="4" customFormat="1" ht="12.9" customHeight="1" x14ac:dyDescent="0.5">
      <c r="A26" s="4" t="s">
        <v>401</v>
      </c>
      <c r="C26" s="4">
        <v>206</v>
      </c>
      <c r="D26" s="4" t="s">
        <v>402</v>
      </c>
      <c r="E26" s="4" t="s">
        <v>23</v>
      </c>
      <c r="F26" s="4" t="s">
        <v>403</v>
      </c>
      <c r="G26" s="4" t="s">
        <v>402</v>
      </c>
      <c r="H26" s="4" t="s">
        <v>19</v>
      </c>
      <c r="I26" s="4" t="s">
        <v>20</v>
      </c>
      <c r="J26" s="9">
        <v>1170</v>
      </c>
      <c r="K26" s="9">
        <v>1150</v>
      </c>
      <c r="M26" s="9">
        <f>K26-J26</f>
        <v>-20</v>
      </c>
      <c r="N26" s="10">
        <f>K26/J26-1</f>
        <v>-1.7094017094017144E-2</v>
      </c>
      <c r="P26" s="11">
        <v>0.61741424802110823</v>
      </c>
      <c r="Q26" s="11">
        <v>0.60209424083769636</v>
      </c>
    </row>
    <row r="27" spans="1:17" s="4" customFormat="1" ht="12.9" customHeight="1" x14ac:dyDescent="0.5">
      <c r="A27" s="4" t="s">
        <v>404</v>
      </c>
      <c r="C27" s="4">
        <v>224</v>
      </c>
      <c r="D27" s="4" t="s">
        <v>405</v>
      </c>
      <c r="E27" s="4" t="s">
        <v>23</v>
      </c>
      <c r="F27" s="4" t="s">
        <v>406</v>
      </c>
      <c r="G27" s="4" t="s">
        <v>405</v>
      </c>
      <c r="H27" s="4" t="s">
        <v>19</v>
      </c>
      <c r="I27" s="4" t="s">
        <v>20</v>
      </c>
      <c r="J27" s="9">
        <v>25</v>
      </c>
      <c r="K27" s="9">
        <v>55</v>
      </c>
      <c r="M27" s="9">
        <f>K27-J27</f>
        <v>30</v>
      </c>
      <c r="N27" s="10">
        <f>K27/J27-1</f>
        <v>1.2000000000000002</v>
      </c>
      <c r="P27" s="11">
        <v>1.3192612137203167E-2</v>
      </c>
      <c r="Q27" s="11">
        <v>2.8795811518324606E-2</v>
      </c>
    </row>
    <row r="28" spans="1:17" s="4" customFormat="1" ht="12.9" customHeight="1" x14ac:dyDescent="0.5">
      <c r="A28" s="4" t="s">
        <v>407</v>
      </c>
      <c r="C28" s="4">
        <v>234</v>
      </c>
      <c r="D28" s="4" t="s">
        <v>408</v>
      </c>
      <c r="E28" s="4" t="s">
        <v>23</v>
      </c>
      <c r="F28" s="4" t="s">
        <v>409</v>
      </c>
      <c r="G28" s="4" t="s">
        <v>408</v>
      </c>
      <c r="H28" s="4" t="s">
        <v>19</v>
      </c>
      <c r="I28" s="4" t="s">
        <v>20</v>
      </c>
      <c r="J28" s="9">
        <v>315</v>
      </c>
      <c r="K28" s="9">
        <v>340</v>
      </c>
      <c r="M28" s="9">
        <f>K28-J28</f>
        <v>25</v>
      </c>
      <c r="N28" s="10">
        <f>K28/J28-1</f>
        <v>7.9365079365079305E-2</v>
      </c>
      <c r="P28" s="11">
        <v>0.16622691292875991</v>
      </c>
      <c r="Q28" s="11">
        <v>0.17801047120418848</v>
      </c>
    </row>
    <row r="29" spans="1:17" s="4" customFormat="1" ht="14.05" customHeight="1" x14ac:dyDescent="0.5">
      <c r="A29" s="4" t="s">
        <v>412</v>
      </c>
      <c r="C29" s="4">
        <v>252</v>
      </c>
      <c r="D29" s="4" t="s">
        <v>410</v>
      </c>
      <c r="E29" s="4" t="s">
        <v>23</v>
      </c>
      <c r="F29" s="4" t="s">
        <v>411</v>
      </c>
      <c r="G29" s="4" t="s">
        <v>410</v>
      </c>
      <c r="H29" s="4" t="s">
        <v>19</v>
      </c>
      <c r="I29" s="4" t="s">
        <v>20</v>
      </c>
      <c r="J29" s="9">
        <v>10</v>
      </c>
      <c r="K29" s="9">
        <v>0</v>
      </c>
      <c r="M29" s="9">
        <f>K29-J29</f>
        <v>-10</v>
      </c>
      <c r="N29" s="10">
        <f>K29/J29-1</f>
        <v>-1</v>
      </c>
      <c r="P29" s="11">
        <v>5.2770448548812663E-3</v>
      </c>
      <c r="Q29" s="11">
        <v>0</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55</v>
      </c>
      <c r="K31" s="6">
        <v>95</v>
      </c>
      <c r="M31" s="6">
        <f>K31-J31</f>
        <v>40</v>
      </c>
      <c r="N31" s="7">
        <f>K31/J31-1</f>
        <v>0.72727272727272729</v>
      </c>
    </row>
    <row r="32" spans="1:17" s="4" customFormat="1" ht="12.9" customHeight="1" x14ac:dyDescent="0.5">
      <c r="A32" s="4" t="s">
        <v>398</v>
      </c>
      <c r="C32" s="4">
        <v>374</v>
      </c>
      <c r="D32" s="4" t="s">
        <v>399</v>
      </c>
      <c r="E32" s="4" t="s">
        <v>23</v>
      </c>
      <c r="F32" s="4" t="s">
        <v>417</v>
      </c>
      <c r="G32" s="4" t="s">
        <v>399</v>
      </c>
      <c r="H32" s="4" t="s">
        <v>19</v>
      </c>
      <c r="I32" s="4" t="s">
        <v>20</v>
      </c>
      <c r="J32" s="9">
        <v>10</v>
      </c>
      <c r="K32" s="9">
        <v>35</v>
      </c>
      <c r="M32" s="9">
        <f>K32-J32</f>
        <v>25</v>
      </c>
      <c r="N32" s="10">
        <f>K32/J32-1</f>
        <v>2.5</v>
      </c>
      <c r="P32" s="11">
        <v>0.18181818181818182</v>
      </c>
      <c r="Q32" s="11">
        <v>0.36842105263157893</v>
      </c>
    </row>
    <row r="33" spans="1:17" s="4" customFormat="1" ht="12.9" customHeight="1" x14ac:dyDescent="0.5">
      <c r="A33" s="4" t="s">
        <v>401</v>
      </c>
      <c r="C33" s="4">
        <v>384</v>
      </c>
      <c r="D33" s="4" t="s">
        <v>402</v>
      </c>
      <c r="E33" s="4" t="s">
        <v>23</v>
      </c>
      <c r="F33" s="4" t="s">
        <v>418</v>
      </c>
      <c r="G33" s="4" t="s">
        <v>402</v>
      </c>
      <c r="H33" s="4" t="s">
        <v>19</v>
      </c>
      <c r="I33" s="4" t="s">
        <v>20</v>
      </c>
      <c r="J33" s="9">
        <v>15</v>
      </c>
      <c r="K33" s="9">
        <v>25</v>
      </c>
      <c r="M33" s="9">
        <f>K33-J33</f>
        <v>10</v>
      </c>
      <c r="N33" s="10">
        <f>K33/J33-1</f>
        <v>0.66666666666666674</v>
      </c>
      <c r="P33" s="11">
        <v>0.27272727272727271</v>
      </c>
      <c r="Q33" s="11">
        <v>0.26315789473684209</v>
      </c>
    </row>
    <row r="34" spans="1:17" s="4" customFormat="1" ht="12.9" customHeight="1" x14ac:dyDescent="0.5">
      <c r="A34" s="4" t="s">
        <v>404</v>
      </c>
      <c r="C34" s="4">
        <v>394</v>
      </c>
      <c r="D34" s="4" t="s">
        <v>405</v>
      </c>
      <c r="E34" s="4" t="s">
        <v>23</v>
      </c>
      <c r="F34" s="4" t="s">
        <v>419</v>
      </c>
      <c r="G34" s="4" t="s">
        <v>405</v>
      </c>
      <c r="H34" s="4" t="s">
        <v>19</v>
      </c>
      <c r="I34" s="4" t="s">
        <v>20</v>
      </c>
      <c r="J34" s="9">
        <v>0</v>
      </c>
      <c r="K34" s="9">
        <v>10</v>
      </c>
      <c r="M34" s="9">
        <f>K34-J34</f>
        <v>10</v>
      </c>
      <c r="N34" s="15" t="s">
        <v>154</v>
      </c>
      <c r="P34" s="11">
        <v>0</v>
      </c>
      <c r="Q34" s="11">
        <v>0.10526315789473684</v>
      </c>
    </row>
    <row r="35" spans="1:17" s="4" customFormat="1" ht="12.9" customHeight="1" x14ac:dyDescent="0.5">
      <c r="A35" s="4" t="s">
        <v>407</v>
      </c>
      <c r="C35" s="4">
        <v>408</v>
      </c>
      <c r="D35" s="4" t="s">
        <v>408</v>
      </c>
      <c r="E35" s="4" t="s">
        <v>23</v>
      </c>
      <c r="F35" s="4" t="s">
        <v>420</v>
      </c>
      <c r="G35" s="4" t="s">
        <v>408</v>
      </c>
      <c r="H35" s="4" t="s">
        <v>19</v>
      </c>
      <c r="I35" s="4" t="s">
        <v>20</v>
      </c>
      <c r="J35" s="9">
        <v>35</v>
      </c>
      <c r="K35" s="9">
        <v>25</v>
      </c>
      <c r="M35" s="9">
        <f>K35-J35</f>
        <v>-10</v>
      </c>
      <c r="N35" s="10">
        <f>K35/J35-1</f>
        <v>-0.2857142857142857</v>
      </c>
      <c r="P35" s="11">
        <v>0.63636363636363635</v>
      </c>
      <c r="Q35" s="11">
        <v>0.26315789473684209</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20825</v>
      </c>
      <c r="K4" s="6">
        <v>21775</v>
      </c>
      <c r="M4" s="6">
        <f>K4-J4</f>
        <v>950</v>
      </c>
      <c r="N4" s="7">
        <f>K4/J4-1</f>
        <v>4.5618247298919501E-2</v>
      </c>
    </row>
    <row r="5" spans="1:17" s="5" customFormat="1" ht="14.05" customHeight="1" x14ac:dyDescent="0.5">
      <c r="A5" s="5" t="s">
        <v>429</v>
      </c>
      <c r="C5" s="5">
        <v>705</v>
      </c>
      <c r="D5" s="5" t="s">
        <v>427</v>
      </c>
      <c r="E5" s="5" t="s">
        <v>23</v>
      </c>
      <c r="F5" s="5" t="s">
        <v>428</v>
      </c>
      <c r="G5" s="5" t="s">
        <v>427</v>
      </c>
      <c r="H5" s="5" t="s">
        <v>19</v>
      </c>
      <c r="I5" s="5" t="s">
        <v>20</v>
      </c>
      <c r="J5" s="6">
        <v>20255</v>
      </c>
      <c r="K5" s="6">
        <v>20765</v>
      </c>
      <c r="M5" s="6">
        <f>K5-J5</f>
        <v>510</v>
      </c>
      <c r="N5" s="7">
        <f>K5/J5-1</f>
        <v>2.5178968156010839E-2</v>
      </c>
      <c r="P5" s="8">
        <v>0.97262905162064828</v>
      </c>
      <c r="Q5" s="8">
        <v>0.95361653272101032</v>
      </c>
    </row>
    <row r="6" spans="1:17" s="5" customFormat="1" ht="14.05" customHeight="1" x14ac:dyDescent="0.5">
      <c r="A6" s="5" t="s">
        <v>432</v>
      </c>
      <c r="C6" s="5">
        <v>692</v>
      </c>
      <c r="D6" s="5" t="s">
        <v>430</v>
      </c>
      <c r="E6" s="5" t="s">
        <v>23</v>
      </c>
      <c r="F6" s="5" t="s">
        <v>431</v>
      </c>
      <c r="G6" s="5" t="s">
        <v>430</v>
      </c>
      <c r="H6" s="5" t="s">
        <v>19</v>
      </c>
      <c r="I6" s="5" t="s">
        <v>20</v>
      </c>
      <c r="J6" s="6">
        <v>570</v>
      </c>
      <c r="K6" s="6">
        <v>1010</v>
      </c>
      <c r="M6" s="6">
        <f>K6-J6</f>
        <v>440</v>
      </c>
      <c r="N6" s="7">
        <f>K6/J6-1</f>
        <v>0.77192982456140347</v>
      </c>
      <c r="P6" s="8">
        <v>2.737094837935174E-2</v>
      </c>
      <c r="Q6" s="8">
        <v>4.6383467278989669E-2</v>
      </c>
    </row>
    <row r="7" spans="1:17" s="4" customFormat="1" ht="12.9" customHeight="1" x14ac:dyDescent="0.5">
      <c r="A7" s="4" t="s">
        <v>433</v>
      </c>
      <c r="C7" s="4">
        <v>696</v>
      </c>
      <c r="D7" s="4" t="s">
        <v>434</v>
      </c>
      <c r="E7" s="4" t="s">
        <v>23</v>
      </c>
      <c r="F7" s="4" t="s">
        <v>435</v>
      </c>
      <c r="G7" s="4" t="s">
        <v>434</v>
      </c>
      <c r="H7" s="4" t="s">
        <v>19</v>
      </c>
      <c r="I7" s="4" t="s">
        <v>20</v>
      </c>
      <c r="J7" s="9">
        <v>135</v>
      </c>
      <c r="K7" s="9">
        <v>250</v>
      </c>
      <c r="M7" s="9">
        <f>K7-J7</f>
        <v>115</v>
      </c>
      <c r="N7" s="10">
        <f>K7/J7-1</f>
        <v>0.85185185185185186</v>
      </c>
      <c r="P7" s="11">
        <v>6.4825930372148857E-3</v>
      </c>
      <c r="Q7" s="11">
        <v>1.1481056257175661E-2</v>
      </c>
    </row>
    <row r="8" spans="1:17" s="4" customFormat="1" ht="12.9" customHeight="1" x14ac:dyDescent="0.5">
      <c r="A8" s="4" t="s">
        <v>436</v>
      </c>
      <c r="C8" s="4">
        <v>693</v>
      </c>
      <c r="D8" s="4" t="s">
        <v>437</v>
      </c>
      <c r="E8" s="4" t="s">
        <v>23</v>
      </c>
      <c r="F8" s="4" t="s">
        <v>438</v>
      </c>
      <c r="G8" s="4" t="s">
        <v>437</v>
      </c>
      <c r="H8" s="4" t="s">
        <v>19</v>
      </c>
      <c r="I8" s="4" t="s">
        <v>20</v>
      </c>
      <c r="J8" s="9">
        <v>80</v>
      </c>
      <c r="K8" s="9">
        <v>230</v>
      </c>
      <c r="M8" s="9">
        <f>K8-J8</f>
        <v>150</v>
      </c>
      <c r="N8" s="10">
        <f>K8/J8-1</f>
        <v>1.875</v>
      </c>
      <c r="P8" s="11">
        <v>3.8415366146458585E-3</v>
      </c>
      <c r="Q8" s="11">
        <v>1.0562571756601608E-2</v>
      </c>
    </row>
    <row r="9" spans="1:17" s="4" customFormat="1" ht="12.9" customHeight="1" x14ac:dyDescent="0.5">
      <c r="A9" s="4" t="s">
        <v>439</v>
      </c>
      <c r="C9" s="4">
        <v>695</v>
      </c>
      <c r="D9" s="4" t="s">
        <v>440</v>
      </c>
      <c r="E9" s="4" t="s">
        <v>23</v>
      </c>
      <c r="F9" s="4" t="s">
        <v>441</v>
      </c>
      <c r="G9" s="4" t="s">
        <v>440</v>
      </c>
      <c r="H9" s="4" t="s">
        <v>19</v>
      </c>
      <c r="I9" s="4" t="s">
        <v>20</v>
      </c>
      <c r="J9" s="9">
        <v>85</v>
      </c>
      <c r="K9" s="9">
        <v>90</v>
      </c>
      <c r="M9" s="9">
        <f>K9-J9</f>
        <v>5</v>
      </c>
      <c r="N9" s="10">
        <f>K9/J9-1</f>
        <v>5.8823529411764719E-2</v>
      </c>
      <c r="P9" s="11">
        <v>4.0816326530612249E-3</v>
      </c>
      <c r="Q9" s="11">
        <v>4.1331802525832375E-3</v>
      </c>
    </row>
    <row r="10" spans="1:17" s="4" customFormat="1" ht="12.9" customHeight="1" x14ac:dyDescent="0.5">
      <c r="A10" s="4" t="s">
        <v>442</v>
      </c>
      <c r="C10" s="4">
        <v>694</v>
      </c>
      <c r="D10" s="4" t="s">
        <v>443</v>
      </c>
      <c r="E10" s="4" t="s">
        <v>23</v>
      </c>
      <c r="F10" s="4" t="s">
        <v>444</v>
      </c>
      <c r="G10" s="4" t="s">
        <v>443</v>
      </c>
      <c r="H10" s="4" t="s">
        <v>19</v>
      </c>
      <c r="I10" s="4" t="s">
        <v>20</v>
      </c>
      <c r="J10" s="9">
        <v>70</v>
      </c>
      <c r="K10" s="9">
        <v>100</v>
      </c>
      <c r="M10" s="9">
        <f>K10-J10</f>
        <v>30</v>
      </c>
      <c r="N10" s="10">
        <f>K10/J10-1</f>
        <v>0.4285714285714286</v>
      </c>
      <c r="P10" s="11">
        <v>3.3613445378151263E-3</v>
      </c>
      <c r="Q10" s="11">
        <v>4.5924225028702642E-3</v>
      </c>
    </row>
    <row r="11" spans="1:17" s="4" customFormat="1" ht="12.9" customHeight="1" x14ac:dyDescent="0.5">
      <c r="A11" s="4" t="s">
        <v>445</v>
      </c>
      <c r="C11" s="4">
        <v>697</v>
      </c>
      <c r="D11" s="4" t="s">
        <v>446</v>
      </c>
      <c r="E11" s="4" t="s">
        <v>23</v>
      </c>
      <c r="F11" s="4" t="s">
        <v>447</v>
      </c>
      <c r="G11" s="4" t="s">
        <v>446</v>
      </c>
      <c r="H11" s="4" t="s">
        <v>19</v>
      </c>
      <c r="I11" s="4" t="s">
        <v>20</v>
      </c>
      <c r="J11" s="9">
        <v>35</v>
      </c>
      <c r="K11" s="9">
        <v>95</v>
      </c>
      <c r="M11" s="9">
        <f>K11-J11</f>
        <v>60</v>
      </c>
      <c r="N11" s="10">
        <f>K11/J11-1</f>
        <v>1.7142857142857144</v>
      </c>
      <c r="P11" s="11">
        <v>1.6806722689075631E-3</v>
      </c>
      <c r="Q11" s="11">
        <v>4.3628013777267513E-3</v>
      </c>
    </row>
    <row r="12" spans="1:17" s="4" customFormat="1" ht="12.9" customHeight="1" x14ac:dyDescent="0.5">
      <c r="A12" s="4" t="s">
        <v>448</v>
      </c>
      <c r="C12" s="4">
        <v>699</v>
      </c>
      <c r="D12" s="4" t="s">
        <v>449</v>
      </c>
      <c r="E12" s="4" t="s">
        <v>23</v>
      </c>
      <c r="F12" s="4" t="s">
        <v>450</v>
      </c>
      <c r="G12" s="4" t="s">
        <v>449</v>
      </c>
      <c r="H12" s="4" t="s">
        <v>19</v>
      </c>
      <c r="I12" s="4" t="s">
        <v>20</v>
      </c>
      <c r="J12" s="9">
        <v>35</v>
      </c>
      <c r="K12" s="9">
        <v>70</v>
      </c>
      <c r="M12" s="9">
        <f>K12-J12</f>
        <v>35</v>
      </c>
      <c r="N12" s="10">
        <f>K12/J12-1</f>
        <v>1</v>
      </c>
      <c r="P12" s="11">
        <v>1.6806722689075631E-3</v>
      </c>
      <c r="Q12" s="11">
        <v>3.214695752009185E-3</v>
      </c>
    </row>
    <row r="13" spans="1:17" s="4" customFormat="1" ht="12.9" customHeight="1" x14ac:dyDescent="0.5">
      <c r="A13" s="4" t="s">
        <v>451</v>
      </c>
      <c r="C13" s="4">
        <v>698</v>
      </c>
      <c r="D13" s="4" t="s">
        <v>452</v>
      </c>
      <c r="E13" s="4" t="s">
        <v>23</v>
      </c>
      <c r="F13" s="4" t="s">
        <v>453</v>
      </c>
      <c r="G13" s="4" t="s">
        <v>452</v>
      </c>
      <c r="H13" s="4" t="s">
        <v>19</v>
      </c>
      <c r="I13" s="4" t="s">
        <v>20</v>
      </c>
      <c r="J13" s="9">
        <v>10</v>
      </c>
      <c r="K13" s="9">
        <v>35</v>
      </c>
      <c r="M13" s="9">
        <f>K13-J13</f>
        <v>25</v>
      </c>
      <c r="N13" s="10">
        <f>K13/J13-1</f>
        <v>2.5</v>
      </c>
      <c r="P13" s="11">
        <v>4.8019207683073231E-4</v>
      </c>
      <c r="Q13" s="11">
        <v>1.6073478760045925E-3</v>
      </c>
    </row>
    <row r="14" spans="1:17" s="4" customFormat="1" ht="12.9" customHeight="1" x14ac:dyDescent="0.5">
      <c r="A14" s="4" t="s">
        <v>454</v>
      </c>
      <c r="C14" s="4">
        <v>701</v>
      </c>
      <c r="D14" s="4" t="s">
        <v>455</v>
      </c>
      <c r="E14" s="4" t="s">
        <v>23</v>
      </c>
      <c r="F14" s="4" t="s">
        <v>456</v>
      </c>
      <c r="G14" s="4" t="s">
        <v>455</v>
      </c>
      <c r="H14" s="4" t="s">
        <v>19</v>
      </c>
      <c r="I14" s="4" t="s">
        <v>20</v>
      </c>
      <c r="J14" s="9">
        <v>10</v>
      </c>
      <c r="K14" s="9">
        <v>0</v>
      </c>
      <c r="M14" s="9">
        <f>K14-J14</f>
        <v>-10</v>
      </c>
      <c r="N14" s="10">
        <f>K14/J14-1</f>
        <v>-1</v>
      </c>
      <c r="P14" s="11">
        <v>4.8019207683073231E-4</v>
      </c>
      <c r="Q14" s="11">
        <v>0</v>
      </c>
    </row>
    <row r="15" spans="1:17" s="4" customFormat="1" ht="12.9" customHeight="1" x14ac:dyDescent="0.5">
      <c r="A15" s="4" t="s">
        <v>457</v>
      </c>
      <c r="C15" s="4">
        <v>700</v>
      </c>
      <c r="D15" s="4" t="s">
        <v>458</v>
      </c>
      <c r="E15" s="4" t="s">
        <v>23</v>
      </c>
      <c r="F15" s="4" t="s">
        <v>459</v>
      </c>
      <c r="G15" s="4" t="s">
        <v>458</v>
      </c>
      <c r="H15" s="4" t="s">
        <v>19</v>
      </c>
      <c r="I15" s="4" t="s">
        <v>20</v>
      </c>
      <c r="J15" s="9">
        <v>40</v>
      </c>
      <c r="K15" s="9">
        <v>0</v>
      </c>
      <c r="M15" s="9">
        <f>K15-J15</f>
        <v>-40</v>
      </c>
      <c r="N15" s="10">
        <f>K15/J15-1</f>
        <v>-1</v>
      </c>
      <c r="P15" s="11">
        <v>1.9207683073229293E-3</v>
      </c>
      <c r="Q15" s="11">
        <v>0</v>
      </c>
    </row>
    <row r="16" spans="1:17" s="4" customFormat="1" ht="12.9" customHeight="1" x14ac:dyDescent="0.5">
      <c r="A16" s="4" t="s">
        <v>460</v>
      </c>
      <c r="C16" s="4">
        <v>702</v>
      </c>
      <c r="D16" s="4" t="s">
        <v>461</v>
      </c>
      <c r="E16" s="4" t="s">
        <v>23</v>
      </c>
      <c r="F16" s="4" t="s">
        <v>462</v>
      </c>
      <c r="G16" s="4" t="s">
        <v>461</v>
      </c>
      <c r="H16" s="4" t="s">
        <v>19</v>
      </c>
      <c r="I16" s="4" t="s">
        <v>20</v>
      </c>
      <c r="J16" s="9">
        <v>10</v>
      </c>
      <c r="K16" s="9">
        <v>25</v>
      </c>
      <c r="M16" s="9">
        <f>K16-J16</f>
        <v>15</v>
      </c>
      <c r="N16" s="10">
        <f>K16/J16-1</f>
        <v>1.5</v>
      </c>
      <c r="P16" s="11">
        <v>4.8019207683073231E-4</v>
      </c>
      <c r="Q16" s="11">
        <v>1.148105625717566E-3</v>
      </c>
    </row>
    <row r="17" spans="1:17" s="4" customFormat="1" ht="14.05" customHeight="1" x14ac:dyDescent="0.5">
      <c r="A17" s="4" t="s">
        <v>465</v>
      </c>
      <c r="C17" s="4">
        <v>703</v>
      </c>
      <c r="D17" s="4" t="s">
        <v>463</v>
      </c>
      <c r="E17" s="4" t="s">
        <v>23</v>
      </c>
      <c r="F17" s="4" t="s">
        <v>464</v>
      </c>
      <c r="G17" s="4" t="s">
        <v>463</v>
      </c>
      <c r="H17" s="4" t="s">
        <v>19</v>
      </c>
      <c r="I17" s="4" t="s">
        <v>20</v>
      </c>
      <c r="J17" s="9">
        <v>15</v>
      </c>
      <c r="K17" s="9">
        <v>10</v>
      </c>
      <c r="M17" s="9">
        <f>K17-J17</f>
        <v>-5</v>
      </c>
      <c r="N17" s="10">
        <f>K17/J17-1</f>
        <v>-0.33333333333333337</v>
      </c>
      <c r="P17" s="11">
        <v>7.2028811524609839E-4</v>
      </c>
      <c r="Q17" s="11">
        <v>4.5924225028702641E-4</v>
      </c>
    </row>
    <row r="18" spans="1:17" s="4" customFormat="1" ht="12.9" customHeight="1" x14ac:dyDescent="0.5">
      <c r="A18" s="4" t="s">
        <v>466</v>
      </c>
      <c r="C18" s="4">
        <v>704</v>
      </c>
      <c r="D18" s="4" t="s">
        <v>467</v>
      </c>
      <c r="E18" s="4" t="s">
        <v>23</v>
      </c>
      <c r="F18" s="4" t="s">
        <v>468</v>
      </c>
      <c r="G18" s="4" t="s">
        <v>467</v>
      </c>
      <c r="H18" s="4" t="s">
        <v>19</v>
      </c>
      <c r="I18" s="4" t="s">
        <v>20</v>
      </c>
      <c r="J18" s="9">
        <v>50</v>
      </c>
      <c r="K18" s="9">
        <v>85</v>
      </c>
      <c r="M18" s="9">
        <f>K18-J18</f>
        <v>35</v>
      </c>
      <c r="N18" s="10">
        <f>K18/J18-1</f>
        <v>0.7</v>
      </c>
      <c r="P18" s="11">
        <v>2.4009603841536613E-3</v>
      </c>
      <c r="Q18" s="11">
        <v>3.9035591274397246E-3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21775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4195</v>
      </c>
      <c r="M22" s="15" t="s">
        <v>154</v>
      </c>
      <c r="N22" s="15" t="s">
        <v>154</v>
      </c>
      <c r="P22" s="15" t="s">
        <v>154</v>
      </c>
      <c r="Q22" s="11">
        <v>0.19265212399540757</v>
      </c>
    </row>
    <row r="23" spans="1:17" s="4" customFormat="1" ht="12.9" customHeight="1" x14ac:dyDescent="0.5">
      <c r="A23" s="4" t="s">
        <v>475</v>
      </c>
      <c r="C23" s="4" t="s">
        <v>151</v>
      </c>
      <c r="D23" s="4" t="s">
        <v>151</v>
      </c>
      <c r="F23" s="4" t="s">
        <v>476</v>
      </c>
      <c r="G23" s="4" t="s">
        <v>477</v>
      </c>
      <c r="H23" s="4" t="s">
        <v>19</v>
      </c>
      <c r="I23" s="4" t="s">
        <v>20</v>
      </c>
      <c r="J23" s="15" t="s">
        <v>154</v>
      </c>
      <c r="K23" s="9">
        <v>3670</v>
      </c>
      <c r="M23" s="15" t="s">
        <v>154</v>
      </c>
      <c r="N23" s="15" t="s">
        <v>154</v>
      </c>
      <c r="P23" s="15" t="s">
        <v>154</v>
      </c>
      <c r="Q23" s="11">
        <v>0.16854190585533868</v>
      </c>
    </row>
    <row r="24" spans="1:17" s="4" customFormat="1" ht="12.9" customHeight="1" x14ac:dyDescent="0.5">
      <c r="A24" s="4" t="s">
        <v>478</v>
      </c>
      <c r="C24" s="4" t="s">
        <v>151</v>
      </c>
      <c r="D24" s="4" t="s">
        <v>151</v>
      </c>
      <c r="F24" s="4" t="s">
        <v>479</v>
      </c>
      <c r="G24" s="4" t="s">
        <v>480</v>
      </c>
      <c r="H24" s="4" t="s">
        <v>19</v>
      </c>
      <c r="I24" s="4" t="s">
        <v>20</v>
      </c>
      <c r="J24" s="15" t="s">
        <v>154</v>
      </c>
      <c r="K24" s="9">
        <v>5120</v>
      </c>
      <c r="M24" s="15" t="s">
        <v>154</v>
      </c>
      <c r="N24" s="15" t="s">
        <v>154</v>
      </c>
      <c r="P24" s="15" t="s">
        <v>154</v>
      </c>
      <c r="Q24" s="11">
        <v>0.23513203214695752</v>
      </c>
    </row>
    <row r="25" spans="1:17" s="4" customFormat="1" ht="12.9" customHeight="1" x14ac:dyDescent="0.5">
      <c r="A25" s="4" t="s">
        <v>481</v>
      </c>
      <c r="C25" s="4" t="s">
        <v>151</v>
      </c>
      <c r="D25" s="4" t="s">
        <v>151</v>
      </c>
      <c r="F25" s="4" t="s">
        <v>482</v>
      </c>
      <c r="G25" s="4" t="s">
        <v>483</v>
      </c>
      <c r="H25" s="4" t="s">
        <v>19</v>
      </c>
      <c r="I25" s="4" t="s">
        <v>20</v>
      </c>
      <c r="J25" s="15" t="s">
        <v>154</v>
      </c>
      <c r="K25" s="9">
        <v>5830</v>
      </c>
      <c r="M25" s="15" t="s">
        <v>154</v>
      </c>
      <c r="N25" s="15" t="s">
        <v>154</v>
      </c>
      <c r="P25" s="15" t="s">
        <v>154</v>
      </c>
      <c r="Q25" s="11">
        <v>0.26773823191733642</v>
      </c>
    </row>
    <row r="26" spans="1:17" s="4" customFormat="1" ht="12.9" customHeight="1" x14ac:dyDescent="0.5">
      <c r="A26" s="4" t="s">
        <v>484</v>
      </c>
      <c r="C26" s="4" t="s">
        <v>151</v>
      </c>
      <c r="D26" s="4" t="s">
        <v>151</v>
      </c>
      <c r="F26" s="4" t="s">
        <v>485</v>
      </c>
      <c r="G26" s="4" t="s">
        <v>486</v>
      </c>
      <c r="H26" s="4" t="s">
        <v>19</v>
      </c>
      <c r="I26" s="4" t="s">
        <v>20</v>
      </c>
      <c r="J26" s="15" t="s">
        <v>154</v>
      </c>
      <c r="K26" s="9">
        <v>2710</v>
      </c>
      <c r="M26" s="15" t="s">
        <v>154</v>
      </c>
      <c r="N26" s="15" t="s">
        <v>154</v>
      </c>
      <c r="P26" s="15" t="s">
        <v>154</v>
      </c>
      <c r="Q26" s="11">
        <v>0.12445464982778416</v>
      </c>
    </row>
    <row r="27" spans="1:17" s="4" customFormat="1" ht="14.05" customHeight="1" x14ac:dyDescent="0.5">
      <c r="A27" s="4" t="s">
        <v>489</v>
      </c>
      <c r="C27" s="4" t="s">
        <v>151</v>
      </c>
      <c r="D27" s="4" t="s">
        <v>151</v>
      </c>
      <c r="F27" s="4" t="s">
        <v>487</v>
      </c>
      <c r="G27" s="4" t="s">
        <v>488</v>
      </c>
      <c r="H27" s="4" t="s">
        <v>19</v>
      </c>
      <c r="I27" s="4" t="s">
        <v>20</v>
      </c>
      <c r="J27" s="15" t="s">
        <v>154</v>
      </c>
      <c r="K27" s="9">
        <v>2160</v>
      </c>
      <c r="M27" s="15" t="s">
        <v>154</v>
      </c>
      <c r="N27" s="15" t="s">
        <v>154</v>
      </c>
      <c r="P27" s="15" t="s">
        <v>154</v>
      </c>
      <c r="Q27" s="11">
        <v>9.91963260619977E-2</v>
      </c>
    </row>
    <row r="28" spans="1:17" s="4" customFormat="1" ht="12.9" customHeight="1" x14ac:dyDescent="0.5">
      <c r="A28" s="4" t="s">
        <v>490</v>
      </c>
      <c r="C28" s="4" t="s">
        <v>151</v>
      </c>
      <c r="D28" s="4" t="s">
        <v>151</v>
      </c>
      <c r="F28" s="4" t="s">
        <v>491</v>
      </c>
      <c r="G28" s="4" t="s">
        <v>492</v>
      </c>
      <c r="H28" s="4" t="s">
        <v>19</v>
      </c>
      <c r="I28" s="4" t="s">
        <v>20</v>
      </c>
      <c r="J28" s="15" t="s">
        <v>154</v>
      </c>
      <c r="K28" s="9">
        <v>1945</v>
      </c>
      <c r="M28" s="15" t="s">
        <v>154</v>
      </c>
      <c r="N28" s="15" t="s">
        <v>154</v>
      </c>
      <c r="P28" s="15" t="s">
        <v>154</v>
      </c>
      <c r="Q28" s="11">
        <v>8.9322617680826638E-2</v>
      </c>
    </row>
    <row r="29" spans="1:17" s="4" customFormat="1" ht="12.9" customHeight="1" x14ac:dyDescent="0.5">
      <c r="A29" s="4" t="s">
        <v>493</v>
      </c>
      <c r="C29" s="4" t="s">
        <v>151</v>
      </c>
      <c r="D29" s="4" t="s">
        <v>151</v>
      </c>
      <c r="F29" s="4" t="s">
        <v>494</v>
      </c>
      <c r="G29" s="4" t="s">
        <v>495</v>
      </c>
      <c r="H29" s="4" t="s">
        <v>19</v>
      </c>
      <c r="I29" s="4" t="s">
        <v>20</v>
      </c>
      <c r="J29" s="15" t="s">
        <v>154</v>
      </c>
      <c r="K29" s="9">
        <v>270</v>
      </c>
      <c r="M29" s="15" t="s">
        <v>154</v>
      </c>
      <c r="N29" s="15" t="s">
        <v>154</v>
      </c>
      <c r="P29" s="15" t="s">
        <v>154</v>
      </c>
      <c r="Q29" s="11">
        <v>1.2399540757749712E-2</v>
      </c>
    </row>
    <row r="30" spans="1:17" s="4" customFormat="1" ht="12.9" customHeight="1" x14ac:dyDescent="0.5">
      <c r="A30" s="4" t="s">
        <v>496</v>
      </c>
      <c r="C30" s="4" t="s">
        <v>151</v>
      </c>
      <c r="D30" s="4" t="s">
        <v>151</v>
      </c>
      <c r="F30" s="4" t="s">
        <v>497</v>
      </c>
      <c r="G30" s="4" t="s">
        <v>498</v>
      </c>
      <c r="H30" s="4" t="s">
        <v>19</v>
      </c>
      <c r="I30" s="4" t="s">
        <v>20</v>
      </c>
      <c r="J30" s="15" t="s">
        <v>154</v>
      </c>
      <c r="K30" s="9">
        <v>1750</v>
      </c>
      <c r="M30" s="15" t="s">
        <v>154</v>
      </c>
      <c r="N30" s="15" t="s">
        <v>154</v>
      </c>
      <c r="P30" s="15" t="s">
        <v>154</v>
      </c>
      <c r="Q30" s="11">
        <v>8.0367393800229628E-2</v>
      </c>
    </row>
    <row r="31" spans="1:17" s="4" customFormat="1" ht="12.9" customHeight="1" x14ac:dyDescent="0.5">
      <c r="A31" s="4" t="s">
        <v>499</v>
      </c>
      <c r="C31" s="4" t="s">
        <v>151</v>
      </c>
      <c r="D31" s="4" t="s">
        <v>151</v>
      </c>
      <c r="F31" s="4" t="s">
        <v>500</v>
      </c>
      <c r="G31" s="4" t="s">
        <v>501</v>
      </c>
      <c r="H31" s="4" t="s">
        <v>19</v>
      </c>
      <c r="I31" s="4" t="s">
        <v>20</v>
      </c>
      <c r="J31" s="15" t="s">
        <v>154</v>
      </c>
      <c r="K31" s="9">
        <v>3165</v>
      </c>
      <c r="M31" s="15" t="s">
        <v>154</v>
      </c>
      <c r="N31" s="15" t="s">
        <v>154</v>
      </c>
      <c r="P31" s="15" t="s">
        <v>154</v>
      </c>
      <c r="Q31" s="11">
        <v>0.14535017221584387</v>
      </c>
    </row>
    <row r="32" spans="1:17" s="4" customFormat="1" ht="14.05" customHeight="1" x14ac:dyDescent="0.5">
      <c r="A32" s="4" t="s">
        <v>504</v>
      </c>
      <c r="C32" s="4" t="s">
        <v>151</v>
      </c>
      <c r="D32" s="4" t="s">
        <v>151</v>
      </c>
      <c r="F32" s="4" t="s">
        <v>502</v>
      </c>
      <c r="G32" s="4" t="s">
        <v>503</v>
      </c>
      <c r="H32" s="4" t="s">
        <v>19</v>
      </c>
      <c r="I32" s="4" t="s">
        <v>20</v>
      </c>
      <c r="J32" s="15" t="s">
        <v>154</v>
      </c>
      <c r="K32" s="9">
        <v>575</v>
      </c>
      <c r="M32" s="15" t="s">
        <v>154</v>
      </c>
      <c r="N32" s="15" t="s">
        <v>154</v>
      </c>
      <c r="P32" s="15" t="s">
        <v>154</v>
      </c>
      <c r="Q32" s="11">
        <v>2.6406429391504019E-2</v>
      </c>
    </row>
    <row r="33" spans="1:17" s="4" customFormat="1" ht="12.9" customHeight="1" x14ac:dyDescent="0.5">
      <c r="A33" s="4" t="s">
        <v>505</v>
      </c>
      <c r="C33" s="4" t="s">
        <v>151</v>
      </c>
      <c r="D33" s="4" t="s">
        <v>151</v>
      </c>
      <c r="F33" s="4" t="s">
        <v>506</v>
      </c>
      <c r="G33" s="4" t="s">
        <v>507</v>
      </c>
      <c r="H33" s="4" t="s">
        <v>19</v>
      </c>
      <c r="I33" s="4" t="s">
        <v>20</v>
      </c>
      <c r="J33" s="15" t="s">
        <v>154</v>
      </c>
      <c r="K33" s="9">
        <v>750</v>
      </c>
      <c r="M33" s="15" t="s">
        <v>154</v>
      </c>
      <c r="N33" s="15" t="s">
        <v>154</v>
      </c>
      <c r="P33" s="15" t="s">
        <v>154</v>
      </c>
      <c r="Q33" s="11">
        <v>3.4443168771526977E-2</v>
      </c>
    </row>
    <row r="34" spans="1:17" s="4" customFormat="1" ht="12.9" customHeight="1" x14ac:dyDescent="0.5">
      <c r="A34" s="4" t="s">
        <v>508</v>
      </c>
      <c r="C34" s="4" t="s">
        <v>151</v>
      </c>
      <c r="D34" s="4" t="s">
        <v>151</v>
      </c>
      <c r="F34" s="4" t="s">
        <v>509</v>
      </c>
      <c r="G34" s="4" t="s">
        <v>510</v>
      </c>
      <c r="H34" s="4" t="s">
        <v>19</v>
      </c>
      <c r="I34" s="4" t="s">
        <v>20</v>
      </c>
      <c r="J34" s="15" t="s">
        <v>154</v>
      </c>
      <c r="K34" s="9">
        <v>835</v>
      </c>
      <c r="M34" s="15" t="s">
        <v>154</v>
      </c>
      <c r="N34" s="15" t="s">
        <v>154</v>
      </c>
      <c r="P34" s="15" t="s">
        <v>154</v>
      </c>
      <c r="Q34" s="11">
        <v>3.8346727898966704E-2</v>
      </c>
    </row>
    <row r="35" spans="1:17" s="4" customFormat="1" ht="12.9" customHeight="1" x14ac:dyDescent="0.5">
      <c r="A35" s="4" t="s">
        <v>511</v>
      </c>
      <c r="C35" s="4" t="s">
        <v>151</v>
      </c>
      <c r="D35" s="4" t="s">
        <v>151</v>
      </c>
      <c r="F35" s="4" t="s">
        <v>512</v>
      </c>
      <c r="G35" s="4" t="s">
        <v>513</v>
      </c>
      <c r="H35" s="4" t="s">
        <v>19</v>
      </c>
      <c r="I35" s="4" t="s">
        <v>20</v>
      </c>
      <c r="J35" s="15" t="s">
        <v>154</v>
      </c>
      <c r="K35" s="9">
        <v>1135</v>
      </c>
      <c r="M35" s="15" t="s">
        <v>154</v>
      </c>
      <c r="N35" s="15" t="s">
        <v>154</v>
      </c>
      <c r="P35" s="15" t="s">
        <v>154</v>
      </c>
      <c r="Q35" s="11">
        <v>5.2123995407577499E-2</v>
      </c>
    </row>
    <row r="36" spans="1:17" s="4" customFormat="1" ht="14.05" customHeight="1" x14ac:dyDescent="0.5">
      <c r="A36" s="4" t="s">
        <v>516</v>
      </c>
      <c r="C36" s="4" t="s">
        <v>151</v>
      </c>
      <c r="D36" s="4" t="s">
        <v>151</v>
      </c>
      <c r="F36" s="4" t="s">
        <v>514</v>
      </c>
      <c r="G36" s="4" t="s">
        <v>515</v>
      </c>
      <c r="H36" s="4" t="s">
        <v>19</v>
      </c>
      <c r="I36" s="4" t="s">
        <v>20</v>
      </c>
      <c r="J36" s="15" t="s">
        <v>154</v>
      </c>
      <c r="K36" s="9">
        <v>230</v>
      </c>
      <c r="M36" s="15" t="s">
        <v>154</v>
      </c>
      <c r="N36" s="15" t="s">
        <v>154</v>
      </c>
      <c r="P36" s="15" t="s">
        <v>154</v>
      </c>
      <c r="Q36" s="11">
        <v>1.0562571756601608E-2</v>
      </c>
    </row>
    <row r="37" spans="1:17" s="4" customFormat="1" ht="12.9" customHeight="1" x14ac:dyDescent="0.5">
      <c r="A37" s="4" t="s">
        <v>517</v>
      </c>
      <c r="C37" s="4" t="s">
        <v>151</v>
      </c>
      <c r="D37" s="4" t="s">
        <v>151</v>
      </c>
      <c r="F37" s="4" t="s">
        <v>518</v>
      </c>
      <c r="G37" s="4" t="s">
        <v>519</v>
      </c>
      <c r="H37" s="4" t="s">
        <v>19</v>
      </c>
      <c r="I37" s="4" t="s">
        <v>20</v>
      </c>
      <c r="J37" s="15" t="s">
        <v>154</v>
      </c>
      <c r="K37" s="9">
        <v>145</v>
      </c>
      <c r="M37" s="15" t="s">
        <v>154</v>
      </c>
      <c r="N37" s="15" t="s">
        <v>154</v>
      </c>
      <c r="P37" s="15" t="s">
        <v>154</v>
      </c>
      <c r="Q37" s="11">
        <v>6.6590126291618829E-3</v>
      </c>
    </row>
    <row r="38" spans="1:17" s="4" customFormat="1" ht="12.9" customHeight="1" x14ac:dyDescent="0.5">
      <c r="A38" s="4" t="s">
        <v>520</v>
      </c>
      <c r="C38" s="4" t="s">
        <v>151</v>
      </c>
      <c r="D38" s="4" t="s">
        <v>151</v>
      </c>
      <c r="F38" s="4" t="s">
        <v>521</v>
      </c>
      <c r="G38" s="4" t="s">
        <v>522</v>
      </c>
      <c r="H38" s="4" t="s">
        <v>19</v>
      </c>
      <c r="I38" s="4" t="s">
        <v>20</v>
      </c>
      <c r="J38" s="15" t="s">
        <v>154</v>
      </c>
      <c r="K38" s="9">
        <v>795</v>
      </c>
      <c r="M38" s="15" t="s">
        <v>154</v>
      </c>
      <c r="N38" s="15" t="s">
        <v>154</v>
      </c>
      <c r="P38" s="15" t="s">
        <v>154</v>
      </c>
      <c r="Q38" s="11">
        <v>3.6509758897818601E-2</v>
      </c>
    </row>
    <row r="39" spans="1:17" s="4" customFormat="1" ht="12.9" customHeight="1" x14ac:dyDescent="0.5">
      <c r="A39" s="4" t="s">
        <v>523</v>
      </c>
      <c r="C39" s="4" t="s">
        <v>151</v>
      </c>
      <c r="D39" s="4" t="s">
        <v>151</v>
      </c>
      <c r="F39" s="4" t="s">
        <v>524</v>
      </c>
      <c r="G39" s="4" t="s">
        <v>525</v>
      </c>
      <c r="H39" s="4" t="s">
        <v>19</v>
      </c>
      <c r="I39" s="4" t="s">
        <v>20</v>
      </c>
      <c r="J39" s="15" t="s">
        <v>154</v>
      </c>
      <c r="K39" s="9">
        <v>190</v>
      </c>
      <c r="M39" s="15" t="s">
        <v>154</v>
      </c>
      <c r="N39" s="15" t="s">
        <v>154</v>
      </c>
      <c r="P39" s="15" t="s">
        <v>154</v>
      </c>
      <c r="Q39" s="11">
        <v>8.7256027554535025E-3</v>
      </c>
    </row>
    <row r="40" spans="1:17" s="4" customFormat="1" ht="14.05" customHeight="1" x14ac:dyDescent="0.5">
      <c r="A40" s="4" t="s">
        <v>528</v>
      </c>
      <c r="C40" s="4" t="s">
        <v>151</v>
      </c>
      <c r="D40" s="4" t="s">
        <v>151</v>
      </c>
      <c r="F40" s="4" t="s">
        <v>526</v>
      </c>
      <c r="G40" s="4" t="s">
        <v>527</v>
      </c>
      <c r="H40" s="4" t="s">
        <v>19</v>
      </c>
      <c r="I40" s="4" t="s">
        <v>20</v>
      </c>
      <c r="J40" s="15" t="s">
        <v>154</v>
      </c>
      <c r="K40" s="9">
        <v>500</v>
      </c>
      <c r="M40" s="15" t="s">
        <v>154</v>
      </c>
      <c r="N40" s="15" t="s">
        <v>154</v>
      </c>
      <c r="P40" s="15" t="s">
        <v>154</v>
      </c>
      <c r="Q40" s="11">
        <v>2.2962112514351322E-2</v>
      </c>
    </row>
    <row r="41" spans="1:17" s="4" customFormat="1" ht="12.9" customHeight="1" x14ac:dyDescent="0.5">
      <c r="A41" s="4" t="s">
        <v>529</v>
      </c>
      <c r="C41" s="4" t="s">
        <v>151</v>
      </c>
      <c r="D41" s="4" t="s">
        <v>151</v>
      </c>
      <c r="F41" s="4" t="s">
        <v>530</v>
      </c>
      <c r="G41" s="4" t="s">
        <v>531</v>
      </c>
      <c r="H41" s="4" t="s">
        <v>19</v>
      </c>
      <c r="I41" s="4" t="s">
        <v>20</v>
      </c>
      <c r="J41" s="15" t="s">
        <v>154</v>
      </c>
      <c r="K41" s="9">
        <v>305</v>
      </c>
      <c r="M41" s="15" t="s">
        <v>154</v>
      </c>
      <c r="N41" s="15" t="s">
        <v>154</v>
      </c>
      <c r="P41" s="15" t="s">
        <v>154</v>
      </c>
      <c r="Q41" s="11">
        <v>1.4006888633754305E-2</v>
      </c>
    </row>
    <row r="42" spans="1:17" s="4" customFormat="1" ht="12.9" customHeight="1" x14ac:dyDescent="0.5">
      <c r="A42" s="4" t="s">
        <v>532</v>
      </c>
      <c r="C42" s="4" t="s">
        <v>151</v>
      </c>
      <c r="D42" s="4" t="s">
        <v>151</v>
      </c>
      <c r="F42" s="4" t="s">
        <v>533</v>
      </c>
      <c r="G42" s="4" t="s">
        <v>534</v>
      </c>
      <c r="H42" s="4" t="s">
        <v>19</v>
      </c>
      <c r="I42" s="4" t="s">
        <v>20</v>
      </c>
      <c r="J42" s="15" t="s">
        <v>154</v>
      </c>
      <c r="K42" s="9">
        <v>695</v>
      </c>
      <c r="M42" s="15" t="s">
        <v>154</v>
      </c>
      <c r="N42" s="15" t="s">
        <v>154</v>
      </c>
      <c r="P42" s="15" t="s">
        <v>154</v>
      </c>
      <c r="Q42" s="11">
        <v>3.1917336394948335E-2</v>
      </c>
    </row>
    <row r="43" spans="1:17" s="4" customFormat="1" ht="12.9" customHeight="1" x14ac:dyDescent="0.5">
      <c r="A43" s="4" t="s">
        <v>535</v>
      </c>
      <c r="C43" s="4" t="s">
        <v>151</v>
      </c>
      <c r="D43" s="4" t="s">
        <v>151</v>
      </c>
      <c r="F43" s="4" t="s">
        <v>536</v>
      </c>
      <c r="G43" s="4" t="s">
        <v>537</v>
      </c>
      <c r="H43" s="4" t="s">
        <v>19</v>
      </c>
      <c r="I43" s="4" t="s">
        <v>20</v>
      </c>
      <c r="J43" s="15" t="s">
        <v>154</v>
      </c>
      <c r="K43" s="9">
        <v>495</v>
      </c>
      <c r="M43" s="15" t="s">
        <v>154</v>
      </c>
      <c r="N43" s="15" t="s">
        <v>154</v>
      </c>
      <c r="P43" s="15" t="s">
        <v>154</v>
      </c>
      <c r="Q43" s="11">
        <v>2.2732491389207809E-2</v>
      </c>
    </row>
    <row r="44" spans="1:17" s="4" customFormat="1" ht="12.9" customHeight="1" x14ac:dyDescent="0.5">
      <c r="A44" s="4" t="s">
        <v>538</v>
      </c>
      <c r="C44" s="4" t="s">
        <v>151</v>
      </c>
      <c r="D44" s="4" t="s">
        <v>151</v>
      </c>
      <c r="F44" s="4" t="s">
        <v>539</v>
      </c>
      <c r="G44" s="4" t="s">
        <v>540</v>
      </c>
      <c r="H44" s="4" t="s">
        <v>19</v>
      </c>
      <c r="I44" s="4" t="s">
        <v>20</v>
      </c>
      <c r="J44" s="15" t="s">
        <v>154</v>
      </c>
      <c r="K44" s="9">
        <v>415</v>
      </c>
      <c r="M44" s="15" t="s">
        <v>154</v>
      </c>
      <c r="N44" s="15" t="s">
        <v>154</v>
      </c>
      <c r="P44" s="15" t="s">
        <v>154</v>
      </c>
      <c r="Q44" s="11">
        <v>1.9058553386911595E-2</v>
      </c>
    </row>
    <row r="45" spans="1:17" s="4" customFormat="1" ht="12.9" customHeight="1" x14ac:dyDescent="0.5">
      <c r="A45" s="4" t="s">
        <v>541</v>
      </c>
      <c r="C45" s="4" t="s">
        <v>151</v>
      </c>
      <c r="D45" s="4" t="s">
        <v>151</v>
      </c>
      <c r="F45" s="4" t="s">
        <v>542</v>
      </c>
      <c r="G45" s="4" t="s">
        <v>543</v>
      </c>
      <c r="H45" s="4" t="s">
        <v>19</v>
      </c>
      <c r="I45" s="4" t="s">
        <v>20</v>
      </c>
      <c r="J45" s="15" t="s">
        <v>154</v>
      </c>
      <c r="K45" s="9">
        <v>395</v>
      </c>
      <c r="M45" s="15" t="s">
        <v>154</v>
      </c>
      <c r="N45" s="15" t="s">
        <v>154</v>
      </c>
      <c r="P45" s="15" t="s">
        <v>154</v>
      </c>
      <c r="Q45" s="11">
        <v>1.8140068886337544E-2</v>
      </c>
    </row>
    <row r="46" spans="1:17" s="4" customFormat="1" ht="14.05" customHeight="1" x14ac:dyDescent="0.5">
      <c r="A46" s="4" t="s">
        <v>546</v>
      </c>
      <c r="C46" s="4" t="s">
        <v>151</v>
      </c>
      <c r="D46" s="4" t="s">
        <v>151</v>
      </c>
      <c r="F46" s="4" t="s">
        <v>544</v>
      </c>
      <c r="G46" s="4" t="s">
        <v>545</v>
      </c>
      <c r="H46" s="4" t="s">
        <v>19</v>
      </c>
      <c r="I46" s="4" t="s">
        <v>20</v>
      </c>
      <c r="J46" s="15" t="s">
        <v>154</v>
      </c>
      <c r="K46" s="9">
        <v>135</v>
      </c>
      <c r="M46" s="15" t="s">
        <v>154</v>
      </c>
      <c r="N46" s="15" t="s">
        <v>154</v>
      </c>
      <c r="P46" s="15" t="s">
        <v>154</v>
      </c>
      <c r="Q46" s="11">
        <v>6.1997703788748562E-3</v>
      </c>
    </row>
    <row r="47" spans="1:17" s="4" customFormat="1" ht="14.05" customHeight="1" x14ac:dyDescent="0.5">
      <c r="A47" s="4" t="s">
        <v>549</v>
      </c>
      <c r="C47" s="4" t="s">
        <v>151</v>
      </c>
      <c r="D47" s="4" t="s">
        <v>151</v>
      </c>
      <c r="F47" s="4" t="s">
        <v>547</v>
      </c>
      <c r="G47" s="4" t="s">
        <v>548</v>
      </c>
      <c r="H47" s="4" t="s">
        <v>19</v>
      </c>
      <c r="I47" s="4" t="s">
        <v>20</v>
      </c>
      <c r="J47" s="15" t="s">
        <v>154</v>
      </c>
      <c r="K47" s="9">
        <v>140</v>
      </c>
      <c r="M47" s="15" t="s">
        <v>154</v>
      </c>
      <c r="N47" s="15" t="s">
        <v>154</v>
      </c>
      <c r="P47" s="15" t="s">
        <v>154</v>
      </c>
      <c r="Q47" s="11">
        <v>6.42939150401837E-3</v>
      </c>
    </row>
    <row r="48" spans="1:17" s="4" customFormat="1" ht="12.9" customHeight="1" x14ac:dyDescent="0.5">
      <c r="A48" s="4" t="s">
        <v>550</v>
      </c>
      <c r="C48" s="4" t="s">
        <v>151</v>
      </c>
      <c r="D48" s="4" t="s">
        <v>151</v>
      </c>
      <c r="F48" s="4" t="s">
        <v>551</v>
      </c>
      <c r="G48" s="4" t="s">
        <v>552</v>
      </c>
      <c r="H48" s="4" t="s">
        <v>19</v>
      </c>
      <c r="I48" s="4" t="s">
        <v>20</v>
      </c>
      <c r="J48" s="15" t="s">
        <v>154</v>
      </c>
      <c r="K48" s="9">
        <v>350</v>
      </c>
      <c r="M48" s="15" t="s">
        <v>154</v>
      </c>
      <c r="N48" s="15" t="s">
        <v>154</v>
      </c>
      <c r="P48" s="15" t="s">
        <v>154</v>
      </c>
      <c r="Q48" s="11">
        <v>1.6073478760045924E-2</v>
      </c>
    </row>
    <row r="49" spans="1:17" s="4" customFormat="1" ht="14.05" customHeight="1" x14ac:dyDescent="0.5">
      <c r="A49" s="4" t="s">
        <v>555</v>
      </c>
      <c r="C49" s="4" t="s">
        <v>151</v>
      </c>
      <c r="D49" s="4" t="s">
        <v>151</v>
      </c>
      <c r="F49" s="4" t="s">
        <v>553</v>
      </c>
      <c r="G49" s="4" t="s">
        <v>554</v>
      </c>
      <c r="H49" s="4" t="s">
        <v>19</v>
      </c>
      <c r="I49" s="4" t="s">
        <v>20</v>
      </c>
      <c r="J49" s="15" t="s">
        <v>154</v>
      </c>
      <c r="K49" s="9">
        <v>160</v>
      </c>
      <c r="M49" s="15" t="s">
        <v>154</v>
      </c>
      <c r="N49" s="15" t="s">
        <v>154</v>
      </c>
      <c r="P49" s="15" t="s">
        <v>154</v>
      </c>
      <c r="Q49" s="11">
        <v>7.3478760045924225E-3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20675</v>
      </c>
      <c r="K4" s="6">
        <v>21625</v>
      </c>
      <c r="M4" s="6">
        <f>K4-J4</f>
        <v>950</v>
      </c>
      <c r="N4" s="7">
        <f>K4/J4-1</f>
        <v>4.5949214026602236E-2</v>
      </c>
    </row>
    <row r="5" spans="1:17" s="5" customFormat="1" ht="12.9" customHeight="1" x14ac:dyDescent="0.5">
      <c r="A5" s="5" t="s">
        <v>560</v>
      </c>
      <c r="C5" s="5">
        <v>3077</v>
      </c>
      <c r="D5" s="5" t="s">
        <v>561</v>
      </c>
      <c r="E5" s="5" t="s">
        <v>183</v>
      </c>
      <c r="F5" s="5" t="s">
        <v>562</v>
      </c>
      <c r="G5" s="5" t="s">
        <v>561</v>
      </c>
      <c r="H5" s="5" t="s">
        <v>19</v>
      </c>
      <c r="I5" s="5" t="s">
        <v>20</v>
      </c>
      <c r="J5" s="6">
        <v>19435</v>
      </c>
      <c r="K5" s="6">
        <v>20015</v>
      </c>
      <c r="M5" s="6">
        <f>K5-J5</f>
        <v>580</v>
      </c>
      <c r="N5" s="7">
        <f>K5/J5-1</f>
        <v>2.9843066632364357E-2</v>
      </c>
      <c r="P5" s="8">
        <v>0.94002418379685615</v>
      </c>
      <c r="Q5" s="8">
        <v>0.92554913294797692</v>
      </c>
    </row>
    <row r="6" spans="1:17" s="5" customFormat="1" ht="12.9" customHeight="1" x14ac:dyDescent="0.5">
      <c r="A6" s="5" t="s">
        <v>563</v>
      </c>
      <c r="C6" s="5">
        <v>3078</v>
      </c>
      <c r="D6" s="5" t="s">
        <v>564</v>
      </c>
      <c r="E6" s="5" t="s">
        <v>183</v>
      </c>
      <c r="F6" s="5" t="s">
        <v>565</v>
      </c>
      <c r="G6" s="5" t="s">
        <v>564</v>
      </c>
      <c r="H6" s="5" t="s">
        <v>19</v>
      </c>
      <c r="I6" s="5" t="s">
        <v>20</v>
      </c>
      <c r="J6" s="6">
        <v>1240</v>
      </c>
      <c r="K6" s="6">
        <v>1610</v>
      </c>
      <c r="M6" s="6">
        <f>K6-J6</f>
        <v>370</v>
      </c>
      <c r="N6" s="7">
        <f>K6/J6-1</f>
        <v>0.29838709677419351</v>
      </c>
      <c r="P6" s="8">
        <v>5.9975816203143892E-2</v>
      </c>
      <c r="Q6" s="8">
        <v>7.4450867052023126E-2</v>
      </c>
    </row>
    <row r="7" spans="1:17" s="4" customFormat="1" ht="12.9" customHeight="1" x14ac:dyDescent="0.5">
      <c r="A7" s="4" t="s">
        <v>566</v>
      </c>
      <c r="C7" s="4">
        <v>3079</v>
      </c>
      <c r="D7" s="4" t="s">
        <v>567</v>
      </c>
      <c r="E7" s="4" t="s">
        <v>183</v>
      </c>
      <c r="F7" s="4" t="s">
        <v>568</v>
      </c>
      <c r="G7" s="4" t="s">
        <v>567</v>
      </c>
      <c r="H7" s="4" t="s">
        <v>19</v>
      </c>
      <c r="I7" s="4" t="s">
        <v>20</v>
      </c>
      <c r="J7" s="9">
        <v>465</v>
      </c>
      <c r="K7" s="9">
        <v>530</v>
      </c>
      <c r="M7" s="9">
        <f>K7-J7</f>
        <v>65</v>
      </c>
      <c r="N7" s="10">
        <f>K7/J7-1</f>
        <v>0.13978494623655924</v>
      </c>
      <c r="P7" s="11">
        <v>2.2490931076178961E-2</v>
      </c>
      <c r="Q7" s="11">
        <v>2.4508670520231216E-2</v>
      </c>
    </row>
    <row r="8" spans="1:17" s="4" customFormat="1" ht="12.9" customHeight="1" x14ac:dyDescent="0.5">
      <c r="A8" s="4" t="s">
        <v>569</v>
      </c>
      <c r="C8" s="4">
        <v>3080</v>
      </c>
      <c r="D8" s="4" t="s">
        <v>570</v>
      </c>
      <c r="E8" s="4" t="s">
        <v>183</v>
      </c>
      <c r="F8" s="4" t="s">
        <v>571</v>
      </c>
      <c r="G8" s="4" t="s">
        <v>570</v>
      </c>
      <c r="H8" s="4" t="s">
        <v>19</v>
      </c>
      <c r="I8" s="4" t="s">
        <v>20</v>
      </c>
      <c r="J8" s="9">
        <v>775</v>
      </c>
      <c r="K8" s="9">
        <v>1080</v>
      </c>
      <c r="M8" s="9">
        <f>K8-J8</f>
        <v>305</v>
      </c>
      <c r="N8" s="10">
        <f>K8/J8-1</f>
        <v>0.3935483870967742</v>
      </c>
      <c r="P8" s="11">
        <v>3.7484885126964934E-2</v>
      </c>
      <c r="Q8" s="11">
        <v>4.994219653179191E-2</v>
      </c>
    </row>
    <row r="9" spans="1:17" s="4" customFormat="1" ht="12.9" customHeight="1" x14ac:dyDescent="0.5">
      <c r="A9" s="4" t="s">
        <v>572</v>
      </c>
      <c r="C9" s="4">
        <v>3081</v>
      </c>
      <c r="D9" s="4" t="s">
        <v>573</v>
      </c>
      <c r="E9" s="4" t="s">
        <v>183</v>
      </c>
      <c r="F9" s="4" t="s">
        <v>574</v>
      </c>
      <c r="G9" s="4" t="s">
        <v>573</v>
      </c>
      <c r="H9" s="4" t="s">
        <v>19</v>
      </c>
      <c r="I9" s="4" t="s">
        <v>20</v>
      </c>
      <c r="J9" s="9">
        <v>720</v>
      </c>
      <c r="K9" s="9">
        <v>1040</v>
      </c>
      <c r="M9" s="9">
        <f>K9-J9</f>
        <v>320</v>
      </c>
      <c r="N9" s="10">
        <f>K9/J9-1</f>
        <v>0.44444444444444442</v>
      </c>
      <c r="P9" s="11">
        <v>3.4824667472793232E-2</v>
      </c>
      <c r="Q9" s="11">
        <v>4.8092485549132945E-2</v>
      </c>
    </row>
    <row r="10" spans="1:17" s="4" customFormat="1" ht="12.9" customHeight="1" x14ac:dyDescent="0.5">
      <c r="A10" s="4" t="s">
        <v>575</v>
      </c>
      <c r="C10" s="4">
        <v>3082</v>
      </c>
      <c r="D10" s="4" t="s">
        <v>576</v>
      </c>
      <c r="E10" s="4" t="s">
        <v>183</v>
      </c>
      <c r="F10" s="4" t="s">
        <v>577</v>
      </c>
      <c r="G10" s="4" t="s">
        <v>576</v>
      </c>
      <c r="H10" s="4" t="s">
        <v>19</v>
      </c>
      <c r="I10" s="4" t="s">
        <v>20</v>
      </c>
      <c r="J10" s="9">
        <v>680</v>
      </c>
      <c r="K10" s="9">
        <v>910</v>
      </c>
      <c r="M10" s="9">
        <f>K10-J10</f>
        <v>230</v>
      </c>
      <c r="N10" s="10">
        <f>K10/J10-1</f>
        <v>0.33823529411764697</v>
      </c>
      <c r="P10" s="11">
        <v>3.2889963724304715E-2</v>
      </c>
      <c r="Q10" s="11">
        <v>4.2080924855491329E-2</v>
      </c>
    </row>
    <row r="11" spans="1:17" s="4" customFormat="1" ht="12.9" customHeight="1" x14ac:dyDescent="0.5">
      <c r="A11" s="4" t="s">
        <v>578</v>
      </c>
      <c r="C11" s="4">
        <v>3083</v>
      </c>
      <c r="D11" s="4" t="s">
        <v>579</v>
      </c>
      <c r="E11" s="4" t="s">
        <v>183</v>
      </c>
      <c r="F11" s="4" t="s">
        <v>580</v>
      </c>
      <c r="G11" s="4" t="s">
        <v>579</v>
      </c>
      <c r="H11" s="4" t="s">
        <v>19</v>
      </c>
      <c r="I11" s="4" t="s">
        <v>20</v>
      </c>
      <c r="J11" s="9">
        <v>40</v>
      </c>
      <c r="K11" s="9">
        <v>125</v>
      </c>
      <c r="M11" s="9">
        <f>K11-J11</f>
        <v>85</v>
      </c>
      <c r="N11" s="10">
        <f>K11/J11-1</f>
        <v>2.125</v>
      </c>
      <c r="P11" s="11">
        <v>1.9347037484885128E-3</v>
      </c>
      <c r="Q11" s="11">
        <v>5.7803468208092483E-3</v>
      </c>
    </row>
    <row r="12" spans="1:17" s="4" customFormat="1" ht="12.9" customHeight="1" x14ac:dyDescent="0.5">
      <c r="A12" s="4" t="s">
        <v>581</v>
      </c>
      <c r="C12" s="4">
        <v>3084</v>
      </c>
      <c r="D12" s="4" t="s">
        <v>582</v>
      </c>
      <c r="E12" s="4" t="s">
        <v>183</v>
      </c>
      <c r="F12" s="4" t="s">
        <v>583</v>
      </c>
      <c r="G12" s="4" t="s">
        <v>582</v>
      </c>
      <c r="H12" s="4" t="s">
        <v>19</v>
      </c>
      <c r="I12" s="4" t="s">
        <v>20</v>
      </c>
      <c r="J12" s="9">
        <v>55</v>
      </c>
      <c r="K12" s="9">
        <v>40</v>
      </c>
      <c r="M12" s="9">
        <f>K12-J12</f>
        <v>-15</v>
      </c>
      <c r="N12" s="10">
        <f>K12/J12-1</f>
        <v>-0.27272727272727271</v>
      </c>
      <c r="P12" s="11">
        <v>2.660217654171705E-3</v>
      </c>
      <c r="Q12" s="11">
        <v>1.8497109826589595E-3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19895</v>
      </c>
      <c r="K14" s="6">
        <v>20885</v>
      </c>
      <c r="M14" s="6">
        <f>K14-J14</f>
        <v>990</v>
      </c>
      <c r="N14" s="7">
        <f>K14/J14-1</f>
        <v>4.9761246544357984E-2</v>
      </c>
    </row>
    <row r="15" spans="1:17" s="5" customFormat="1" ht="12.9" customHeight="1" x14ac:dyDescent="0.5">
      <c r="A15" s="5" t="s">
        <v>560</v>
      </c>
      <c r="C15" s="5">
        <v>3104</v>
      </c>
      <c r="D15" s="5" t="s">
        <v>561</v>
      </c>
      <c r="E15" s="5" t="s">
        <v>183</v>
      </c>
      <c r="F15" s="5" t="s">
        <v>587</v>
      </c>
      <c r="G15" s="5" t="s">
        <v>561</v>
      </c>
      <c r="H15" s="5" t="s">
        <v>19</v>
      </c>
      <c r="I15" s="5" t="s">
        <v>20</v>
      </c>
      <c r="J15" s="6">
        <v>15350</v>
      </c>
      <c r="K15" s="6">
        <v>15200</v>
      </c>
      <c r="M15" s="6">
        <f>K15-J15</f>
        <v>-150</v>
      </c>
      <c r="N15" s="7">
        <f>K15/J15-1</f>
        <v>-9.7719869706840434E-3</v>
      </c>
      <c r="P15" s="8">
        <v>0.77155064086453884</v>
      </c>
      <c r="Q15" s="8">
        <v>0.72779506823078766</v>
      </c>
    </row>
    <row r="16" spans="1:17" s="5" customFormat="1" ht="12.9" customHeight="1" x14ac:dyDescent="0.5">
      <c r="A16" s="5" t="s">
        <v>563</v>
      </c>
      <c r="C16" s="5">
        <v>3105</v>
      </c>
      <c r="D16" s="5" t="s">
        <v>564</v>
      </c>
      <c r="E16" s="5" t="s">
        <v>183</v>
      </c>
      <c r="F16" s="5" t="s">
        <v>588</v>
      </c>
      <c r="G16" s="5" t="s">
        <v>564</v>
      </c>
      <c r="H16" s="5" t="s">
        <v>19</v>
      </c>
      <c r="I16" s="5" t="s">
        <v>20</v>
      </c>
      <c r="J16" s="6">
        <v>4545</v>
      </c>
      <c r="K16" s="6">
        <v>5685</v>
      </c>
      <c r="M16" s="6">
        <f>K16-J16</f>
        <v>1140</v>
      </c>
      <c r="N16" s="7">
        <f>K16/J16-1</f>
        <v>0.25082508250825075</v>
      </c>
      <c r="P16" s="8">
        <v>0.22844935913546116</v>
      </c>
      <c r="Q16" s="8">
        <v>0.27220493176921234</v>
      </c>
    </row>
    <row r="17" spans="1:17" s="4" customFormat="1" ht="12.9" customHeight="1" x14ac:dyDescent="0.5">
      <c r="A17" s="4" t="s">
        <v>566</v>
      </c>
      <c r="C17" s="4">
        <v>3106</v>
      </c>
      <c r="D17" s="4" t="s">
        <v>567</v>
      </c>
      <c r="E17" s="4" t="s">
        <v>183</v>
      </c>
      <c r="F17" s="4" t="s">
        <v>589</v>
      </c>
      <c r="G17" s="4" t="s">
        <v>567</v>
      </c>
      <c r="H17" s="4" t="s">
        <v>19</v>
      </c>
      <c r="I17" s="4" t="s">
        <v>20</v>
      </c>
      <c r="J17" s="9">
        <v>1585</v>
      </c>
      <c r="K17" s="9">
        <v>740</v>
      </c>
      <c r="M17" s="9">
        <f>K17-J17</f>
        <v>-845</v>
      </c>
      <c r="N17" s="10">
        <f>K17/J17-1</f>
        <v>-0.53312302839116721</v>
      </c>
      <c r="P17" s="11">
        <v>7.9668258356370952E-2</v>
      </c>
      <c r="Q17" s="11">
        <v>3.5432128321762027E-2</v>
      </c>
    </row>
    <row r="18" spans="1:17" s="4" customFormat="1" ht="12.9" customHeight="1" x14ac:dyDescent="0.5">
      <c r="A18" s="4" t="s">
        <v>569</v>
      </c>
      <c r="C18" s="4">
        <v>3107</v>
      </c>
      <c r="D18" s="4" t="s">
        <v>570</v>
      </c>
      <c r="E18" s="4" t="s">
        <v>183</v>
      </c>
      <c r="F18" s="4" t="s">
        <v>590</v>
      </c>
      <c r="G18" s="4" t="s">
        <v>570</v>
      </c>
      <c r="H18" s="4" t="s">
        <v>19</v>
      </c>
      <c r="I18" s="4" t="s">
        <v>20</v>
      </c>
      <c r="J18" s="9">
        <v>2960</v>
      </c>
      <c r="K18" s="9">
        <v>4940</v>
      </c>
      <c r="M18" s="9">
        <f>K18-J18</f>
        <v>1980</v>
      </c>
      <c r="N18" s="10">
        <f>K18/J18-1</f>
        <v>0.66891891891891886</v>
      </c>
      <c r="P18" s="11">
        <v>0.14878110077909024</v>
      </c>
      <c r="Q18" s="11">
        <v>0.23653339717500599</v>
      </c>
    </row>
    <row r="19" spans="1:17" s="4" customFormat="1" ht="12.9" customHeight="1" x14ac:dyDescent="0.5">
      <c r="A19" s="4" t="s">
        <v>572</v>
      </c>
      <c r="C19" s="4">
        <v>3108</v>
      </c>
      <c r="D19" s="4" t="s">
        <v>573</v>
      </c>
      <c r="E19" s="4" t="s">
        <v>183</v>
      </c>
      <c r="F19" s="4" t="s">
        <v>591</v>
      </c>
      <c r="G19" s="4" t="s">
        <v>573</v>
      </c>
      <c r="H19" s="4" t="s">
        <v>19</v>
      </c>
      <c r="I19" s="4" t="s">
        <v>20</v>
      </c>
      <c r="J19" s="9">
        <v>2890</v>
      </c>
      <c r="K19" s="9">
        <v>4840</v>
      </c>
      <c r="M19" s="9">
        <f>K19-J19</f>
        <v>1950</v>
      </c>
      <c r="N19" s="10">
        <f>K19/J19-1</f>
        <v>0.67474048442906565</v>
      </c>
      <c r="P19" s="11">
        <v>0.14526262880120633</v>
      </c>
      <c r="Q19" s="11">
        <v>0.23174527172611922</v>
      </c>
    </row>
    <row r="20" spans="1:17" s="4" customFormat="1" ht="12.9" customHeight="1" x14ac:dyDescent="0.5">
      <c r="A20" s="4" t="s">
        <v>575</v>
      </c>
      <c r="C20" s="4">
        <v>3109</v>
      </c>
      <c r="D20" s="4" t="s">
        <v>576</v>
      </c>
      <c r="E20" s="4" t="s">
        <v>183</v>
      </c>
      <c r="F20" s="4" t="s">
        <v>592</v>
      </c>
      <c r="G20" s="4" t="s">
        <v>576</v>
      </c>
      <c r="H20" s="4" t="s">
        <v>19</v>
      </c>
      <c r="I20" s="4" t="s">
        <v>20</v>
      </c>
      <c r="J20" s="9">
        <v>2585</v>
      </c>
      <c r="K20" s="9">
        <v>4475</v>
      </c>
      <c r="M20" s="9">
        <f>K20-J20</f>
        <v>1890</v>
      </c>
      <c r="N20" s="10">
        <f>K20/J20-1</f>
        <v>0.73114119922630572</v>
      </c>
      <c r="P20" s="11">
        <v>0.12993214375471224</v>
      </c>
      <c r="Q20" s="11">
        <v>0.21426861383768256</v>
      </c>
    </row>
    <row r="21" spans="1:17" s="4" customFormat="1" ht="12.9" customHeight="1" x14ac:dyDescent="0.5">
      <c r="A21" s="4" t="s">
        <v>578</v>
      </c>
      <c r="C21" s="4">
        <v>3110</v>
      </c>
      <c r="D21" s="4" t="s">
        <v>579</v>
      </c>
      <c r="E21" s="4" t="s">
        <v>183</v>
      </c>
      <c r="F21" s="4" t="s">
        <v>593</v>
      </c>
      <c r="G21" s="4" t="s">
        <v>579</v>
      </c>
      <c r="H21" s="4" t="s">
        <v>19</v>
      </c>
      <c r="I21" s="4" t="s">
        <v>20</v>
      </c>
      <c r="J21" s="9">
        <v>305</v>
      </c>
      <c r="K21" s="9">
        <v>360</v>
      </c>
      <c r="M21" s="9">
        <f>K21-J21</f>
        <v>55</v>
      </c>
      <c r="N21" s="10">
        <f>K21/J21-1</f>
        <v>0.18032786885245899</v>
      </c>
      <c r="P21" s="11">
        <v>1.5330485046494095E-2</v>
      </c>
      <c r="Q21" s="11">
        <v>1.7237251615992339E-2</v>
      </c>
    </row>
    <row r="22" spans="1:17" s="4" customFormat="1" ht="12.9" customHeight="1" x14ac:dyDescent="0.5">
      <c r="A22" s="4" t="s">
        <v>581</v>
      </c>
      <c r="C22" s="4">
        <v>3111</v>
      </c>
      <c r="D22" s="4" t="s">
        <v>582</v>
      </c>
      <c r="E22" s="4" t="s">
        <v>183</v>
      </c>
      <c r="F22" s="4" t="s">
        <v>594</v>
      </c>
      <c r="G22" s="4" t="s">
        <v>582</v>
      </c>
      <c r="H22" s="4" t="s">
        <v>19</v>
      </c>
      <c r="I22" s="4" t="s">
        <v>20</v>
      </c>
      <c r="J22" s="9">
        <v>70</v>
      </c>
      <c r="K22" s="9">
        <v>105</v>
      </c>
      <c r="M22" s="9">
        <f>K22-J22</f>
        <v>35</v>
      </c>
      <c r="N22" s="10">
        <f>K22/J22-1</f>
        <v>0.5</v>
      </c>
      <c r="P22" s="11">
        <v>3.5184719778838906E-3</v>
      </c>
      <c r="Q22" s="11">
        <v>5.027531721331099E-3</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7755</v>
      </c>
      <c r="K25" s="6">
        <v>8325</v>
      </c>
      <c r="M25" s="6">
        <f>K25-J25</f>
        <v>570</v>
      </c>
      <c r="N25" s="7">
        <f>K25/J25-1</f>
        <v>7.350096711798848E-2</v>
      </c>
    </row>
    <row r="26" spans="1:17" s="4" customFormat="1" ht="12.9" customHeight="1" x14ac:dyDescent="0.5">
      <c r="A26" s="4" t="s">
        <v>599</v>
      </c>
      <c r="C26" s="4">
        <v>1719</v>
      </c>
      <c r="D26" s="4" t="s">
        <v>600</v>
      </c>
      <c r="E26" s="4" t="s">
        <v>23</v>
      </c>
      <c r="F26" s="4" t="s">
        <v>601</v>
      </c>
      <c r="G26" s="4" t="s">
        <v>600</v>
      </c>
      <c r="H26" s="4" t="s">
        <v>19</v>
      </c>
      <c r="I26" s="4" t="s">
        <v>20</v>
      </c>
      <c r="J26" s="9">
        <v>7020</v>
      </c>
      <c r="K26" s="9">
        <v>7565</v>
      </c>
      <c r="M26" s="9">
        <f>K26-J26</f>
        <v>545</v>
      </c>
      <c r="N26" s="10">
        <f>K26/J26-1</f>
        <v>7.7635327635327656E-2</v>
      </c>
      <c r="P26" s="11">
        <v>0.90522243713733075</v>
      </c>
      <c r="Q26" s="11">
        <v>0.90870870870870868</v>
      </c>
    </row>
    <row r="27" spans="1:17" s="4" customFormat="1" ht="12.9" customHeight="1" x14ac:dyDescent="0.5">
      <c r="A27" s="4" t="s">
        <v>602</v>
      </c>
      <c r="C27" s="4">
        <v>1722</v>
      </c>
      <c r="D27" s="4" t="s">
        <v>603</v>
      </c>
      <c r="E27" s="4" t="s">
        <v>23</v>
      </c>
      <c r="F27" s="4" t="s">
        <v>604</v>
      </c>
      <c r="G27" s="4" t="s">
        <v>605</v>
      </c>
      <c r="H27" s="4" t="s">
        <v>19</v>
      </c>
      <c r="I27" s="4" t="s">
        <v>20</v>
      </c>
      <c r="J27" s="9">
        <v>0</v>
      </c>
      <c r="K27" s="9">
        <v>0</v>
      </c>
      <c r="M27" s="9">
        <f>K27-J27</f>
        <v>0</v>
      </c>
      <c r="N27" s="15" t="s">
        <v>154</v>
      </c>
      <c r="P27" s="11">
        <v>0</v>
      </c>
      <c r="Q27" s="11">
        <v>0</v>
      </c>
    </row>
    <row r="28" spans="1:17" s="4" customFormat="1" ht="12.9" customHeight="1" x14ac:dyDescent="0.5">
      <c r="A28" s="4" t="s">
        <v>606</v>
      </c>
      <c r="C28" s="4">
        <v>1723</v>
      </c>
      <c r="D28" s="4" t="s">
        <v>607</v>
      </c>
      <c r="E28" s="4" t="s">
        <v>23</v>
      </c>
      <c r="F28" s="4" t="s">
        <v>608</v>
      </c>
      <c r="G28" s="4" t="s">
        <v>609</v>
      </c>
      <c r="H28" s="4" t="s">
        <v>19</v>
      </c>
      <c r="I28" s="4" t="s">
        <v>20</v>
      </c>
      <c r="J28" s="9">
        <v>10</v>
      </c>
      <c r="K28" s="9">
        <v>10</v>
      </c>
      <c r="M28" s="9">
        <f>K28-J28</f>
        <v>0</v>
      </c>
      <c r="N28" s="10">
        <f>K28/J28-1</f>
        <v>0</v>
      </c>
      <c r="P28" s="11">
        <v>1.2894906511927789E-3</v>
      </c>
      <c r="Q28" s="11">
        <v>1.2012012012012011E-3</v>
      </c>
    </row>
    <row r="29" spans="1:17" s="4" customFormat="1" ht="12.9" customHeight="1" x14ac:dyDescent="0.5">
      <c r="A29" s="4" t="s">
        <v>610</v>
      </c>
      <c r="C29" s="4">
        <v>1724</v>
      </c>
      <c r="D29" s="4" t="s">
        <v>611</v>
      </c>
      <c r="E29" s="4" t="s">
        <v>23</v>
      </c>
      <c r="F29" s="4" t="s">
        <v>612</v>
      </c>
      <c r="G29" s="4" t="s">
        <v>613</v>
      </c>
      <c r="H29" s="4" t="s">
        <v>19</v>
      </c>
      <c r="I29" s="4" t="s">
        <v>20</v>
      </c>
      <c r="J29" s="9">
        <v>0</v>
      </c>
      <c r="K29" s="9">
        <v>0</v>
      </c>
      <c r="M29" s="9">
        <f>K29-J29</f>
        <v>0</v>
      </c>
      <c r="N29" s="15" t="s">
        <v>154</v>
      </c>
      <c r="P29" s="11">
        <v>0</v>
      </c>
      <c r="Q29" s="11">
        <v>0</v>
      </c>
    </row>
    <row r="30" spans="1:17" s="4" customFormat="1" ht="12.9" customHeight="1" x14ac:dyDescent="0.5">
      <c r="A30" s="4" t="s">
        <v>614</v>
      </c>
      <c r="C30" s="4">
        <v>1720</v>
      </c>
      <c r="D30" s="4" t="s">
        <v>615</v>
      </c>
      <c r="E30" s="4" t="s">
        <v>23</v>
      </c>
      <c r="F30" s="4" t="s">
        <v>616</v>
      </c>
      <c r="G30" s="4" t="s">
        <v>615</v>
      </c>
      <c r="H30" s="4" t="s">
        <v>19</v>
      </c>
      <c r="I30" s="4" t="s">
        <v>20</v>
      </c>
      <c r="J30" s="9">
        <v>135</v>
      </c>
      <c r="K30" s="9">
        <v>150</v>
      </c>
      <c r="M30" s="9">
        <f>K30-J30</f>
        <v>15</v>
      </c>
      <c r="N30" s="10">
        <f>K30/J30-1</f>
        <v>0.11111111111111116</v>
      </c>
      <c r="P30" s="11">
        <v>1.7408123791102514E-2</v>
      </c>
      <c r="Q30" s="11">
        <v>1.8018018018018018E-2</v>
      </c>
    </row>
    <row r="31" spans="1:17" s="4" customFormat="1" ht="12.9" customHeight="1" x14ac:dyDescent="0.5">
      <c r="A31" s="4" t="s">
        <v>617</v>
      </c>
      <c r="C31" s="4">
        <v>1725</v>
      </c>
      <c r="D31" s="4" t="s">
        <v>618</v>
      </c>
      <c r="E31" s="4" t="s">
        <v>23</v>
      </c>
      <c r="F31" s="4" t="s">
        <v>619</v>
      </c>
      <c r="G31" s="4" t="s">
        <v>620</v>
      </c>
      <c r="H31" s="4" t="s">
        <v>19</v>
      </c>
      <c r="I31" s="4" t="s">
        <v>20</v>
      </c>
      <c r="J31" s="9">
        <v>25</v>
      </c>
      <c r="K31" s="9">
        <v>55</v>
      </c>
      <c r="M31" s="9">
        <f>K31-J31</f>
        <v>30</v>
      </c>
      <c r="N31" s="10">
        <f>K31/J31-1</f>
        <v>1.2000000000000002</v>
      </c>
      <c r="P31" s="11">
        <v>3.2237266279819469E-3</v>
      </c>
      <c r="Q31" s="11">
        <v>6.6066066066066062E-3</v>
      </c>
    </row>
    <row r="32" spans="1:17" s="4" customFormat="1" ht="12.9" customHeight="1" x14ac:dyDescent="0.5">
      <c r="A32" s="4" t="s">
        <v>621</v>
      </c>
      <c r="C32" s="4">
        <v>1726</v>
      </c>
      <c r="D32" s="4" t="s">
        <v>622</v>
      </c>
      <c r="E32" s="4" t="s">
        <v>23</v>
      </c>
      <c r="F32" s="4" t="s">
        <v>623</v>
      </c>
      <c r="G32" s="4" t="s">
        <v>624</v>
      </c>
      <c r="H32" s="4" t="s">
        <v>19</v>
      </c>
      <c r="I32" s="4" t="s">
        <v>20</v>
      </c>
      <c r="J32" s="9">
        <v>10</v>
      </c>
      <c r="K32" s="9">
        <v>15</v>
      </c>
      <c r="M32" s="9">
        <f>K32-J32</f>
        <v>5</v>
      </c>
      <c r="N32" s="10">
        <f>K32/J32-1</f>
        <v>0.5</v>
      </c>
      <c r="P32" s="11">
        <v>1.2894906511927789E-3</v>
      </c>
      <c r="Q32" s="11">
        <v>1.8018018018018018E-3</v>
      </c>
    </row>
    <row r="33" spans="1:17" s="4" customFormat="1" ht="14.05" customHeight="1" x14ac:dyDescent="0.5">
      <c r="A33" s="4" t="s">
        <v>627</v>
      </c>
      <c r="C33" s="4">
        <v>1727</v>
      </c>
      <c r="D33" s="4" t="s">
        <v>625</v>
      </c>
      <c r="E33" s="4" t="s">
        <v>23</v>
      </c>
      <c r="F33" s="4" t="s">
        <v>626</v>
      </c>
      <c r="G33" s="4" t="s">
        <v>625</v>
      </c>
      <c r="H33" s="4" t="s">
        <v>19</v>
      </c>
      <c r="I33" s="4" t="s">
        <v>20</v>
      </c>
      <c r="J33" s="9">
        <v>555</v>
      </c>
      <c r="K33" s="9">
        <v>530</v>
      </c>
      <c r="M33" s="9">
        <f>K33-J33</f>
        <v>-25</v>
      </c>
      <c r="N33" s="10">
        <f>K33/J33-1</f>
        <v>-4.5045045045045029E-2</v>
      </c>
      <c r="P33" s="11">
        <v>7.1566731141199227E-2</v>
      </c>
      <c r="Q33" s="11">
        <v>6.3663663663663661E-2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7755</v>
      </c>
      <c r="K36" s="6">
        <v>8330</v>
      </c>
      <c r="M36" s="6">
        <f>K36-J36</f>
        <v>575</v>
      </c>
      <c r="N36" s="7">
        <f>K36/J36-1</f>
        <v>7.4145712443584699E-2</v>
      </c>
    </row>
    <row r="37" spans="1:17" s="4" customFormat="1" ht="12.9" customHeight="1" x14ac:dyDescent="0.5">
      <c r="A37" s="4" t="s">
        <v>632</v>
      </c>
      <c r="C37" s="4">
        <v>1669</v>
      </c>
      <c r="D37" s="4" t="s">
        <v>633</v>
      </c>
      <c r="E37" s="4" t="s">
        <v>23</v>
      </c>
      <c r="F37" s="4" t="s">
        <v>634</v>
      </c>
      <c r="G37" s="4" t="s">
        <v>633</v>
      </c>
      <c r="H37" s="4" t="s">
        <v>19</v>
      </c>
      <c r="I37" s="4" t="s">
        <v>20</v>
      </c>
      <c r="J37" s="9">
        <v>7330</v>
      </c>
      <c r="K37" s="9">
        <v>7850</v>
      </c>
      <c r="M37" s="9">
        <f>K37-J37</f>
        <v>520</v>
      </c>
      <c r="N37" s="10">
        <f>K37/J37-1</f>
        <v>7.0941336971350522E-2</v>
      </c>
      <c r="P37" s="11">
        <v>0.94519664732430686</v>
      </c>
      <c r="Q37" s="11">
        <v>0.94237695078031214</v>
      </c>
    </row>
    <row r="38" spans="1:17" s="4" customFormat="1" ht="12.9" customHeight="1" x14ac:dyDescent="0.5">
      <c r="A38" s="4" t="s">
        <v>635</v>
      </c>
      <c r="C38" s="4">
        <v>1670</v>
      </c>
      <c r="D38" s="4" t="s">
        <v>636</v>
      </c>
      <c r="E38" s="4" t="s">
        <v>23</v>
      </c>
      <c r="F38" s="4" t="s">
        <v>637</v>
      </c>
      <c r="G38" s="4" t="s">
        <v>636</v>
      </c>
      <c r="H38" s="4" t="s">
        <v>19</v>
      </c>
      <c r="I38" s="4" t="s">
        <v>20</v>
      </c>
      <c r="J38" s="9">
        <v>315</v>
      </c>
      <c r="K38" s="9">
        <v>360</v>
      </c>
      <c r="M38" s="9">
        <f>K38-J38</f>
        <v>45</v>
      </c>
      <c r="N38" s="10">
        <f>K38/J38-1</f>
        <v>0.14285714285714279</v>
      </c>
      <c r="P38" s="11">
        <v>4.0618955512572531E-2</v>
      </c>
      <c r="Q38" s="11">
        <v>4.3217286914765909E-2</v>
      </c>
    </row>
    <row r="39" spans="1:17" s="4" customFormat="1" ht="12.9" customHeight="1" x14ac:dyDescent="0.5">
      <c r="A39" s="4" t="s">
        <v>638</v>
      </c>
      <c r="C39" s="4">
        <v>1671</v>
      </c>
      <c r="D39" s="4" t="s">
        <v>639</v>
      </c>
      <c r="E39" s="4" t="s">
        <v>23</v>
      </c>
      <c r="F39" s="4" t="s">
        <v>640</v>
      </c>
      <c r="G39" s="4" t="s">
        <v>641</v>
      </c>
      <c r="H39" s="4" t="s">
        <v>19</v>
      </c>
      <c r="I39" s="4" t="s">
        <v>20</v>
      </c>
      <c r="J39" s="9">
        <v>115</v>
      </c>
      <c r="K39" s="9">
        <v>120</v>
      </c>
      <c r="M39" s="9">
        <f>K39-J39</f>
        <v>5</v>
      </c>
      <c r="N39" s="10">
        <f>K39/J39-1</f>
        <v>4.3478260869565188E-2</v>
      </c>
      <c r="P39" s="11">
        <v>1.4829142488716958E-2</v>
      </c>
      <c r="Q39" s="11">
        <v>1.4405762304921969E-2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401157</v>
      </c>
      <c r="K41" s="17">
        <v>448000</v>
      </c>
      <c r="M41" s="17">
        <f>K41-J41</f>
        <v>46843</v>
      </c>
      <c r="N41" s="10">
        <f>K41/J41-1</f>
        <v>0.11676974351687752</v>
      </c>
    </row>
    <row r="42" spans="1:17" s="4" customFormat="1" ht="12.9" customHeight="1" x14ac:dyDescent="0.5">
      <c r="A42" s="4" t="s">
        <v>645</v>
      </c>
      <c r="C42" s="4">
        <v>1687</v>
      </c>
      <c r="D42" s="4" t="s">
        <v>645</v>
      </c>
      <c r="E42" s="4" t="s">
        <v>23</v>
      </c>
      <c r="F42" s="4" t="s">
        <v>646</v>
      </c>
      <c r="G42" s="4" t="s">
        <v>645</v>
      </c>
      <c r="H42" s="4" t="s">
        <v>19</v>
      </c>
      <c r="I42" s="4" t="s">
        <v>20</v>
      </c>
      <c r="J42" s="13">
        <v>7.5</v>
      </c>
      <c r="K42" s="13">
        <v>7.4</v>
      </c>
      <c r="M42" s="13">
        <f>K42-J42</f>
        <v>-9.9999999999999645E-2</v>
      </c>
      <c r="N42" s="10">
        <f>K42/J42-1</f>
        <v>-1.3333333333333308E-2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Red River North</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2023-04-14T06:06:20Z</dcterms:created>
  <dcterms:modified xsi:type="dcterms:W3CDTF">2023-04-14T06:10:34Z</dcterms:modified>
</cp:coreProperties>
</file>