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Riding Mountain"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M17" i="6"/>
  <c r="M16" i="6"/>
  <c r="M15" i="6"/>
  <c r="N14" i="6"/>
  <c r="M14" i="6"/>
  <c r="M13"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M15" i="4"/>
  <c r="N14" i="4"/>
  <c r="M14"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<sst xmlns="http://schemas.openxmlformats.org/spreadsheetml/2006/main" count="5176" uniqueCount="1530">
  <si>
    <r>
      <t>Provincial Electoral Division of Riding Mountain</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</si>
  <si>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</si>
  <si>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</si>
  <si>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</si>
  <si>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</si>
  <si>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</si>
  <si>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</si>
  <si>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</si>
  <si>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</si>
  <si>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</si>
  <si>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</si>
  <si>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</si>
  <si>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</si>
  <si>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</si>
  <si>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</si>
  <si>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</si>
  <si>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</si>
  <si>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</si>
  <si>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</si>
  <si>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</si>
  <si>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</si>
  <si>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</si>
  <si>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</si>
  <si>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</si>
  <si>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</si>
  <si>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</si>
  <si>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</si>
  <si>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</si>
  <si>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</si>
  <si>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</si>
  <si>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</si>
  <si>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</si>
  <si>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</si>
  <si>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</si>
  <si>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</si>
  <si>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</si>
  <si>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</si>
  <si>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</si>
  <si>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</si>
  <si>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</si>
  <si>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</si>
  <si>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</si>
  <si>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</si>
  <si>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</si>
  <si>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</si>
  <si>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</si>
  <si>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</si>
  <si>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</si>
  <si>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</si>
  <si>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</si>
  <si>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</si>
  <si>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</si>
  <si>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</si>
  <si>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</si>
  <si>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</si>
  <si>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</si>
  <si>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</si>
  <si>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</si>
  <si>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</si>
  <si>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</si>
  <si>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</si>
  <si>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</si>
  <si>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</si>
  <si>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</si>
  <si>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</si>
  <si>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</si>
  <si>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</si>
  <si>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</si>
  <si>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</si>
  <si>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</si>
  <si>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</si>
  <si>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</si>
  <si>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</si>
  <si>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</si>
  <si>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</si>
  <si>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</si>
  <si>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</si>
  <si>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</si>
  <si>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</si>
  <si>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</si>
  <si>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</si>
  <si>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</si>
  <si>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</si>
  <si>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</si>
  <si>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</si>
  <si>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</si>
  <si>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</si>
  <si>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</si>
  <si>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</si>
  <si>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</si>
  <si>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</si>
  <si>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</si>
  <si>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</si>
  <si>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</si>
  <si>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</si>
  <si>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</si>
  <si>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</si>
  <si>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</si>
  <si>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</si>
  <si>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</si>
  <si>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</si>
  <si>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</si>
  <si>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</si>
  <si>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</si>
  <si>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</si>
  <si>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</si>
  <si>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</si>
  <si>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</si>
  <si>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</si>
  <si>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</si>
  <si>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</si>
  <si>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</si>
  <si>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</si>
  <si>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</si>
  <si>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</si>
  <si>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</si>
  <si>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</si>
  <si>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</si>
  <si>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</si>
  <si>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</si>
  <si>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</si>
  <si>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</si>
  <si>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</si>
  <si>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</si>
  <si>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</si>
  <si>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</si>
  <si>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</si>
  <si>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</si>
  <si>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</si>
  <si>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</si>
  <si>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</si>
  <si>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</si>
  <si>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</si>
  <si>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</si>
  <si>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</si>
  <si>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</si>
  <si>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</si>
  <si>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</si>
  <si>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</si>
  <si>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</si>
  <si>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</si>
  <si>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</si>
  <si>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</si>
  <si>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</si>
  <si>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</si>
  <si>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</si>
  <si>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</si>
  <si>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</si>
  <si>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</si>
  <si>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</si>
  <si>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</si>
  <si>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</si>
  <si>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</si>
  <si>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</si>
  <si>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</si>
  <si>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</si>
  <si>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</si>
  <si>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</si>
  <si>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</si>
  <si>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</si>
  <si>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</si>
  <si>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</si>
  <si>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</si>
  <si>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</si>
  <si>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</si>
  <si>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</si>
  <si>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</si>
  <si>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</si>
  <si>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</si>
  <si>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</si>
  <si>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</si>
  <si>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</si>
  <si>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</si>
  <si>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</si>
  <si>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</si>
  <si>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</si>
  <si>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</si>
  <si>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</si>
  <si>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</si>
  <si>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</si>
  <si>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</si>
  <si>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</si>
  <si>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</si>
  <si>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</si>
  <si>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</si>
  <si>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</si>
  <si>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</si>
  <si>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</si>
  <si>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</si>
  <si>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</si>
  <si>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</si>
  <si>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</si>
  <si>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</si>
  <si>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</si>
  <si>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</si>
  <si>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</si>
  <si>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</si>
  <si>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</si>
  <si>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</si>
  <si>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</si>
  <si>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</si>
  <si>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</si>
  <si>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</si>
  <si>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</si>
  <si>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</si>
  <si>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</si>
  <si>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</si>
  <si>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</si>
  <si>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</si>
  <si>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</si>
  <si>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</si>
  <si>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</si>
  <si>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</si>
  <si>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</si>
  <si>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</si>
  <si>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</si>
  <si>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</si>
  <si>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</si>
  <si>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</si>
  <si>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</si>
  <si>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</si>
  <si>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</si>
  <si>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</si>
  <si>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</si>
  <si>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</si>
  <si>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</si>
  <si>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</si>
  <si>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</si>
  <si>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</si>
  <si>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</si>
  <si>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</si>
  <si>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</si>
  <si>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</si>
  <si>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</si>
  <si>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</si>
  <si>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</si>
  <si>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</si>
  <si>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</si>
  <si>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</si>
  <si>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</si>
  <si>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</si>
  <si>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</si>
  <si>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</si>
  <si>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</si>
  <si>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</si>
  <si>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</si>
  <si>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</si>
  <si>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</si>
  <si>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</si>
  <si>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</si>
  <si>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</si>
  <si>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</si>
  <si>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</si>
  <si>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</si>
  <si>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</si>
  <si>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</si>
  <si>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</si>
  <si>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</si>
  <si>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</si>
  <si>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</si>
  <si>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</si>
  <si>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</si>
  <si>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</si>
  <si>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</si>
  <si>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</si>
  <si>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</si>
  <si>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</si>
  <si>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</si>
  <si>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</si>
  <si>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</si>
  <si>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</si>
  <si>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</si>
  <si>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</si>
  <si>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</si>
  <si>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</si>
  <si>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</si>
  <si>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</si>
  <si>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</si>
  <si>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</si>
  <si>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</si>
  <si>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</si>
  <si>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</si>
  <si>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</si>
  <si>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</si>
  <si>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</si>
  <si>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</si>
  <si>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</si>
  <si>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</si>
  <si>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</si>
  <si>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</si>
  <si>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</si>
  <si>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</si>
  <si>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</si>
  <si>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</si>
  <si>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</si>
  <si>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</si>
  <si>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</si>
  <si>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</si>
  <si>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</si>
  <si>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</si>
  <si>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</si>
  <si>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</si>
  <si>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</si>
  <si>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</si>
  <si>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</si>
  <si>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</si>
  <si>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</si>
  <si>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</si>
  <si>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</si>
  <si>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</si>
  <si>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</si>
  <si>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</si>
  <si>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</si>
  <si>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</si>
  <si>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</si>
  <si>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</si>
  <si>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</si>
  <si>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</si>
  <si>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</si>
  <si>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</si>
  <si>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</si>
  <si>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</si>
  <si>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</si>
  <si>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</si>
  <si>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</si>
  <si>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</si>
  <si>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</si>
  <si>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</si>
  <si>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</si>
  <si>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</si>
  <si>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</si>
  <si>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</si>
  <si>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</si>
  <si>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</si>
  <si>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</si>
  <si>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</si>
  <si>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</si>
  <si>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</si>
  <si>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</si>
  <si>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</si>
  <si>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</si>
  <si>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</si>
  <si>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</si>
  <si>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</si>
  <si>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</si>
  <si>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</si>
  <si>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</si>
  <si>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</si>
  <si>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</si>
  <si>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</si>
  <si>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</si>
  <si>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</si>
  <si>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</si>
  <si>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</si>
  <si>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</si>
  <si>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</si>
  <si>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</si>
  <si>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</si>
  <si>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</si>
  <si>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</si>
  <si>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</si>
  <si>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</si>
  <si>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</si>
  <si>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</si>
  <si>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</si>
  <si>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</si>
  <si>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</si>
  <si>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</si>
  <si>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</si>
  <si>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</si>
  <si>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</si>
  <si>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</si>
  <si>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</si>
  <si>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</si>
  <si>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</si>
  <si>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</si>
  <si>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</si>
  <si>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</si>
  <si>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</si>
  <si>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</si>
  <si>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</si>
  <si>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</si>
  <si>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</si>
  <si>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</si>
  <si>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</si>
  <si>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</si>
  <si>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</si>
  <si>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</si>
  <si>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</si>
  <si>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</si>
  <si>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</si>
  <si>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</si>
  <si>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</si>
  <si>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</si>
  <si>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</si>
  <si>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</si>
  <si>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</si>
  <si>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</si>
  <si>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</si>
  <si>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</si>
  <si>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</si>
  <si>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</si>
  <si>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</si>
  <si>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</si>
  <si>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</si>
  <si>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</si>
  <si>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</si>
  <si>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</si>
  <si>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</si>
  <si>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</si>
  <si>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</si>
  <si>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</si>
  <si>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</si>
  <si>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</si>
  <si>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</si>
  <si>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</si>
  <si>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</si>
  <si>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</si>
  <si>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</si>
  <si>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</si>
  <si>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</si>
  <si>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</si>
  <si>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</si>
  <si>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</si>
  <si>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</si>
  <si>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</si>
  <si>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</si>
  <si>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</si>
  <si>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</si>
  <si>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</si>
  <si>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</si>
  <si>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</si>
  <si>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</si>
  <si>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</si>
  <si>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</si>
  <si>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</si>
  <si>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</si>
  <si>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</si>
  <si>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</si>
  <si>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</si>
  <si>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</si>
  <si>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</si>
  <si>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</si>
  <si>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</si>
  <si>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</si>
  <si>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</si>
  <si>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</si>
  <si>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</si>
  <si>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</si>
  <si>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</si>
  <si>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</si>
  <si>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</si>
  <si>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</si>
  <si>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</si>
  <si>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</si>
  <si>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</si>
  <si>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</si>
  <si>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</si>
  <si>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</si>
  <si>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</si>
  <si>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</si>
  <si>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</si>
  <si>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</si>
  <si>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</si>
  <si>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</si>
  <si>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</si>
  <si>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</si>
  <si>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</si>
  <si>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</si>
  <si>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</si>
  <si>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</si>
  <si>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</si>
  <si>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</si>
  <si>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</si>
  <si>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</si>
  <si>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</si>
  <si>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</si>
  <si>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</si>
  <si>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</si>
  <si>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</si>
  <si>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</si>
  <si>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</si>
  <si>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</si>
  <si>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</si>
  <si>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</si>
  <si>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</si>
  <si>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</si>
  <si>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</si>
  <si>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</si>
  <si>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</si>
  <si>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</si>
  <si>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</si>
  <si>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</si>
  <si>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</si>
  <si>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</si>
  <si>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</si>
  <si>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</si>
  <si>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</si>
  <si>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</si>
  <si>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</si>
  <si>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</si>
  <si>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</si>
  <si>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</si>
  <si>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</si>
  <si>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</si>
  <si>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</si>
  <si>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</si>
  <si>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</si>
  <si>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</si>
  <si>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</si>
  <si>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</si>
  <si>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</si>
  <si>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</si>
  <si>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</si>
  <si>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</si>
  <si>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</si>
  <si>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</si>
  <si>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</si>
  <si>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</si>
  <si>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</si>
  <si>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</si>
  <si>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</si>
  <si>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</si>
  <si>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</si>
  <si>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</si>
  <si>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</si>
  <si>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</si>
  <si>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</si>
  <si>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</si>
  <si>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</si>
  <si>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</si>
  <si>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</si>
  <si>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</si>
  <si>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</si>
  <si>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</si>
  <si>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</si>
  <si>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</si>
  <si>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</si>
  <si>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</si>
  <si>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</si>
  <si>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</si>
  <si>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</si>
  <si>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</si>
  <si>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</si>
  <si>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</si>
  <si>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</si>
  <si>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</si>
  <si>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</si>
  <si>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</si>
  <si>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</si>
  <si>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</si>
  <si>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</si>
  <si>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</si>
  <si>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</si>
  <si>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</si>
  <si>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</si>
  <si>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</si>
  <si>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</si>
  <si>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</si>
  <si>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</si>
  <si>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</si>
  <si>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</si>
  <si>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</si>
  <si>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</si>
  <si>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</si>
  <si>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</si>
  <si>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</si>
  <si>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</si>
  <si>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</si>
  <si>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</si>
  <si>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</si>
  <si>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</si>
  <si>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</si>
  <si>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</si>
  <si>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</si>
  <si>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</si>
  <si>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</si>
  <si>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</si>
  <si>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</si>
  <si>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</si>
  <si>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</si>
  <si>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</si>
  <si>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</si>
  <si>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</si>
  <si>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</si>
  <si>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</si>
  <si>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</si>
  <si>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</si>
  <si>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</si>
  <si>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</si>
  <si>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</si>
  <si>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</si>
  <si>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</si>
  <si>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</si>
  <si>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</si>
  <si>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</si>
  <si>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</si>
  <si>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</si>
  <si>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</si>
  <si>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</si>
  <si>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</si>
  <si>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</si>
  <si>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</si>
  <si>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</si>
  <si>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</si>
  <si>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</si>
  <si>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</si>
  <si>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</si>
  <si>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</si>
  <si>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</si>
  <si>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</si>
  <si>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</si>
  <si>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</si>
  <si>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</si>
  <si>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</si>
  <si>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</si>
  <si>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</si>
  <si>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</si>
  <si>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</si>
  <si>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</si>
  <si>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</si>
  <si>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</si>
  <si>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</si>
  <si>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</si>
  <si>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</si>
  <si>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</si>
  <si>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</si>
  <si>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</si>
  <si>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</si>
  <si>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</si>
  <si>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</si>
  <si>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</si>
  <si>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</si>
  <si>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</si>
  <si>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</si>
  <si>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</si>
  <si>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</si>
  <si>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</si>
  <si>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</si>
  <si>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</si>
  <si>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</si>
  <si>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</si>
  <si>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</si>
  <si>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</si>
  <si>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</si>
  <si>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</si>
  <si>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</si>
  <si>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</si>
  <si>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</si>
  <si>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</si>
  <si>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</si>
  <si>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</si>
  <si>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</si>
  <si>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</si>
  <si>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</si>
  <si>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</si>
  <si>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</si>
  <si>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</si>
  <si>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</si>
  <si>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</si>
  <si>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</si>
  <si>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</si>
  <si>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</si>
  <si>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</si>
  <si>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</si>
  <si>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</si>
  <si>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</si>
  <si>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</si>
  <si>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</si>
  <si>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</si>
  <si>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</si>
  <si>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</si>
  <si>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</si>
  <si>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</si>
  <si>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</si>
  <si>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</si>
  <si>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</si>
  <si>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</si>
  <si>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</si>
  <si>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</si>
  <si>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</si>
  <si>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</si>
  <si>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</si>
  <si>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</si>
  <si>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</si>
  <si>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</si>
  <si>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</si>
  <si>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</si>
  <si>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</si>
  <si>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</si>
  <si>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</si>
  <si>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</si>
  <si>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</si>
  <si>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</si>
  <si>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</si>
  <si>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</si>
  <si>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</si>
  <si>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</si>
  <si>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</si>
  <si>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</si>
  <si>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</si>
  <si>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</si>
  <si>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</si>
  <si>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</si>
  <si>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</si>
  <si>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</si>
  <si>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</si>
  <si>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</si>
  <si>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</si>
  <si>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</si>
  <si>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</si>
  <si>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</si>
  <si>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</si>
  <si>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</si>
  <si>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</si>
  <si>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</si>
  <si>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</si>
  <si>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</si>
  <si>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</si>
  <si>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</si>
  <si>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</si>
  <si>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</si>
  <si>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</si>
  <si>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</si>
  <si>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</si>
  <si>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</si>
  <si>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</si>
  <si>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</si>
  <si>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</si>
  <si>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</si>
  <si>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</si>
  <si>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</si>
  <si>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</si>
  <si>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</si>
  <si>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</si>
  <si>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</si>
  <si>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</si>
  <si>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</si>
  <si>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</si>
  <si>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</si>
  <si>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</si>
  <si>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</si>
  <si>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</si>
  <si>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</si>
  <si>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</si>
  <si>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</si>
  <si>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</si>
  <si>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</si>
  <si>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</si>
  <si>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</si>
  <si>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</si>
  <si>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</si>
  <si>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</si>
  <si>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</si>
  <si>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</si>
  <si>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</si>
  <si>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</si>
  <si>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</si>
  <si>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</si>
  <si>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</si>
  <si>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</si>
  <si>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</si>
  <si>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</si>
  <si>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</si>
  <si>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</si>
  <si>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</si>
  <si>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</si>
  <si>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</si>
  <si>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</si>
  <si>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</si>
  <si>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</si>
  <si>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</si>
  <si>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</si>
  <si>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</si>
  <si>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</si>
  <si>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</si>
  <si>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</si>
  <si>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</si>
  <si>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</si>
  <si>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</si>
  <si>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</si>
  <si>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</si>
  <si>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</si>
  <si>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</si>
  <si>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</si>
  <si>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</si>
  <si>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</si>
  <si>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</si>
  <si>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</si>
  <si>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</si>
  <si>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</si>
  <si>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</si>
  <si>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</si>
  <si>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</si>
  <si>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</si>
  <si>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</si>
  <si>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</si>
  <si>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</si>
  <si>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</si>
  <si>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</si>
  <si>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</si>
  <si>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</si>
  <si>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</si>
  <si>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</si>
  <si>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</si>
  <si>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</si>
  <si>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</si>
  <si>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</si>
  <si>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</si>
  <si>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</si>
  <si>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</si>
  <si>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</si>
  <si>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</si>
  <si>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</si>
  <si>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</si>
  <si>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</si>
  <si>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</si>
  <si>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</si>
  <si>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</si>
  <si>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</si>
  <si>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</si>
  <si>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</si>
  <si>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</si>
  <si>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</si>
  <si>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</si>
  <si>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</si>
  <si>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</si>
  <si>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</si>
  <si>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</si>
  <si>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</si>
  <si>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</si>
  <si>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</si>
  <si>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</si>
  <si>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</si>
  <si>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</si>
  <si>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</si>
  <si>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</si>
  <si>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</si>
  <si>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</si>
  <si>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</si>
  <si>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</si>
  <si>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</si>
  <si>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</si>
  <si>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</si>
  <si>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</si>
  <si>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</si>
  <si>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</si>
  <si>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</si>
  <si>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</si>
  <si>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</si>
  <si>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</si>
  <si>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</si>
  <si>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</si>
  <si>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</si>
  <si>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</si>
  <si>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</si>
  <si>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</si>
  <si>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</si>
  <si>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</si>
  <si>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</si>
  <si>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</si>
  <si>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</si>
  <si>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</si>
  <si>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</si>
  <si>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</si>
  <si>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</si>
  <si>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</si>
  <si>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</si>
  <si>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</si>
  <si>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</si>
  <si>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</si>
  <si>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</si>
  <si>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</si>
  <si>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</si>
  <si>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</si>
  <si>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</si>
  <si>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</si>
  <si>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</si>
  <si>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</si>
  <si>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</si>
  <si>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</si>
  <si>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</si>
  <si>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</si>
  <si>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</si>
  <si>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</si>
  <si>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</si>
  <si>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</si>
  <si>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</si>
  <si>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</si>
  <si>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</si>
  <si>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</si>
  <si>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</si>
  <si>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</si>
  <si>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</si>
  <si>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</si>
  <si>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</si>
  <si>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</si>
  <si>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</si>
  <si>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</si>
  <si>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</si>
  <si>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</si>
  <si>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</si>
  <si>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</si>
  <si>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</si>
  <si>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</si>
  <si>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</si>
  <si>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</si>
  <si>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</si>
  <si>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</si>
  <si>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</si>
  <si>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</si>
  <si>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</si>
  <si>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</si>
  <si>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</si>
  <si>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</si>
  <si>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</si>
  <si>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</si>
  <si>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</si>
  <si>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</si>
  <si>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</si>
  <si>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</si>
  <si>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</si>
  <si>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</si>
  <si>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</si>
  <si>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</si>
  <si>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</si>
  <si>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</si>
  <si>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</si>
  <si>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</si>
  <si>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</si>
  <si>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</si>
  <si>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</si>
  <si>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</si>
  <si>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</si>
  <si>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</si>
  <si>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</si>
  <si>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</si>
  <si>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</si>
  <si>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</si>
  <si>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</si>
  <si>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</si>
  <si>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</si>
  <si>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</si>
  <si>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</si>
  <si>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</si>
  <si>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</si>
  <si>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</si>
  <si>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</si>
  <si>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</si>
  <si>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</si>
  <si>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</si>
  <si>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</si>
  <si>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</si>
  <si>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</si>
  <si>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</si>
  <si>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</si>
  <si>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</si>
  <si>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</si>
  <si>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</si>
  <si>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</si>
  <si>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</si>
  <si>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</si>
  <si>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</si>
  <si>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</si>
  <si>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</si>
  <si>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</si>
  <si>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</si>
  <si>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</si>
  <si>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</si>
  <si>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</si>
  <si>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</si>
  <si>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</si>
  <si>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</si>
  <si>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</si>
  <si>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</si>
  <si>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</si>
  <si>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</si>
  <si>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</si>
  <si>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</si>
  <si>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</si>
  <si>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</si>
  <si>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</si>
  <si>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</si>
  <si>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</si>
  <si>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</si>
  <si>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</si>
  <si>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</si>
  <si>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</si>
  <si>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</si>
  <si>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</si>
  <si>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</si>
  <si>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</si>
  <si>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</si>
  <si>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</si>
  <si>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</si>
  <si>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</si>
  <si>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</si>
  <si>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</si>
  <si>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</si>
  <si>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</si>
  <si>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</si>
  <si>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</si>
  <si>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</si>
  <si>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</si>
  <si>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</si>
  <si>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</si>
  <si>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</si>
  <si>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</si>
  <si>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</si>
  <si>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</si>
  <si>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</si>
  <si>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</si>
  <si>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</si>
  <si>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</si>
  <si>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</si>
  <si>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</si>
  <si>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</si>
  <si>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</si>
  <si>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</si>
  <si>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</si>
  <si>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</si>
  <si>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</si>
  <si>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</si>
  <si>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</si>
  <si>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</si>
  <si>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</si>
  <si>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</si>
  <si>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</si>
  <si>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</si>
  <si>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</si>
  <si>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</si>
  <si>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</si>
  <si>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</si>
  <si>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</si>
  <si>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</si>
  <si>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</si>
  <si>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</si>
  <si>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</si>
  <si>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</si>
  <si>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</si>
  <si>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</si>
  <si>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</si>
  <si>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</si>
  <si>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</si>
  <si>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</si>
  <si>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</si>
  <si>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</si>
  <si>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</si>
  <si>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</si>
  <si>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</si>
  <si>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</si>
  <si>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</si>
  <si>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</si>
  <si>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</si>
  <si>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</si>
  <si>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</si>
  <si>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</si>
  <si>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</si>
  <si>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</si>
  <si>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</si>
  <si>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</si>
  <si>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</si>
  <si>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</si>
  <si>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</si>
  <si>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</si>
  <si>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</si>
  <si>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</si>
  <si>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</si>
  <si>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</si>
  <si>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</si>
  <si>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</si>
  <si>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</si>
  <si>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</si>
  <si>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</si>
  <si>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</si>
  <si>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</si>
  <si>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</si>
  <si>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</si>
  <si>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</si>
  <si>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</si>
  <si>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</si>
  <si>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</si>
  <si>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</si>
  <si>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</si>
  <si>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</si>
  <si>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</si>
  <si>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</si>
  <si>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</si>
  <si>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</si>
  <si>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</si>
  <si>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</si>
  <si>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</si>
  <si>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</si>
  <si>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</si>
  <si>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</si>
  <si>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</si>
  <si>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</si>
  <si>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</si>
  <si>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</si>
  <si>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</si>
  <si>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</si>
  <si>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</si>
  <si>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</si>
  <si>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</si>
  <si>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</si>
  <si>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</si>
  <si>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</si>
  <si>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</si>
  <si>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</si>
  <si>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</si>
  <si>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</si>
  <si>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</si>
  <si>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</si>
  <si>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</si>
  <si>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</si>
  <si>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</si>
  <si>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</si>
  <si>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</si>
  <si>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</si>
  <si>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</si>
  <si>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</si>
  <si>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</si>
  <si>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</si>
  <si>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</si>
  <si>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</si>
  <si>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</si>
  <si>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</si>
  <si>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</si>
  <si>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</si>
  <si>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</si>
  <si>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</si>
  <si>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</si>
  <si>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</si>
  <si>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</si>
  <si>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</si>
  <si>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</si>
  <si>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</si>
  <si>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</si>
  <si>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</si>
  <si>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</si>
  <si>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</si>
  <si>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</si>
  <si>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</si>
  <si>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</si>
  <si>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</si>
  <si>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</si>
  <si>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</si>
  <si>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</si>
  <si>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</si>
  <si>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</si>
  <si>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</si>
  <si>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</si>
  <si>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</si>
  <si>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</si>
  <si>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</si>
  <si>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</si>
  <si>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</si>
  <si>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</si>
  <si>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</si>
  <si>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</si>
  <si>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</si>
  <si>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</si>
  <si>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</si>
  <si>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</si>
  <si>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</si>
  <si>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</si>
  <si>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</si>
  <si>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</si>
  <si>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</si>
  <si>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</si>
  <si>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</si>
  <si>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</si>
  <si>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</si>
  <si>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</si>
  <si>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</si>
  <si>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</si>
  <si>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</si>
  <si>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</si>
  <si>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</si>
  <si>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</si>
  <si>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</si>
  <si>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</si>
  <si>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</si>
  <si>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</si>
  <si>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</si>
  <si>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</si>
  <si>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</si>
  <si>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</si>
  <si>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</si>
  <si>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</si>
  <si>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</si>
  <si>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</si>
  <si>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</si>
  <si>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</si>
  <si>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</si>
  <si>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</si>
  <si>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</si>
  <si>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</si>
  <si>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</si>
  <si>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</si>
  <si>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</si>
  <si>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</si>
  <si>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</si>
  <si>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</si>
  <si>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</si>
  <si>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</si>
  <si>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</si>
  <si>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</si>
  <si>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</si>
  <si>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</si>
  <si>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</si>
  <si>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</si>
  <si>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</si>
  <si>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</si>
  <si>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</si>
  <si>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</si>
  <si>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</si>
  <si>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</si>
  <si>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</si>
  <si>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</si>
  <si>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</si>
  <si>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</si>
  <si>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</si>
  <si>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</si>
  <si>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</si>
  <si>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</si>
  <si>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</si>
  <si>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</si>
  <si>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</si>
  <si>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</si>
  <si>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</si>
  <si>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</si>
  <si>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</si>
  <si>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</si>
  <si>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</si>
  <si>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</si>
  <si>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</si>
  <si>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</si>
  <si>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</si>
  <si>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</si>
  <si>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</si>
  <si>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</si>
  <si>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</si>
  <si>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</si>
  <si>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</si>
  <si>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</si>
  <si>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</si>
  <si>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</si>
  <si>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</si>
  <si>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</si>
  <si>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</si>
  <si>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</si>
  <si>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</si>
  <si>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</si>
  <si>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</si>
  <si>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</si>
  <si>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</si>
  <si>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</si>
  <si>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</si>
  <si>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</si>
  <si>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</si>
  <si>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</si>
  <si>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</si>
  <si>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</si>
  <si>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</si>
  <si>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</si>
  <si>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</si>
  <si>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</si>
  <si>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</si>
  <si>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</si>
  <si>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</si>
  <si>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</si>
  <si>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</si>
  <si>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</si>
  <si>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</si>
  <si>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</si>
  <si>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</si>
  <si>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</si>
  <si>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</si>
  <si>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</si>
  <si>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</si>
  <si>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</si>
  <si>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</si>
  <si>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</si>
  <si>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</si>
  <si>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</si>
  <si>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</si>
  <si>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</si>
  <si>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</si>
  <si>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</si>
  <si>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</si>
  <si>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</si>
  <si>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</si>
  <si>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</si>
  <si>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</si>
  <si>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</si>
  <si>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</si>
  <si>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</si>
  <si>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</si>
  <si>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</si>
  <si>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</si>
  <si>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</si>
  <si>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</si>
  <si>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</si>
  <si>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</si>
  <si>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</si>
  <si>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</si>
  <si>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</si>
  <si>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</si>
  <si>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</si>
  <si>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</si>
  <si>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</si>
  <si>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</si>
  <si>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</si>
  <si>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</si>
  <si>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</si>
  <si>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</si>
  <si>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</si>
  <si>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</si>
  <si>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</si>
  <si>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Riding Mountain</t>
  </si>
  <si>
    <t>2018 Manitoba Provincial Electoral Divisions</t>
  </si>
  <si>
    <t>Profile from the 2021 Census of Canada, April 2023</t>
  </si>
  <si>
    <t>Provincial Electoral Division of Riding Mountain</t>
  </si>
  <si>
    <t>Endnotes:</t>
  </si>
  <si>
    <t>TNR</t>
  </si>
  <si>
    <t>The total non-response rate (TNR) for the Riding Mountain 25% data is 8.4%, with 4.8%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Riding Mountain 25% data was 6.1%, with 4.5%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</si>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</sst>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10070</v>
      </c>
      <c r="K4" s="6">
        <v>10350</v>
      </c>
      <c r="M4" s="6">
        <f>K4-J4</f>
        <v>280</v>
      </c>
      <c r="N4" s="7">
        <f>K4/J4-1</f>
        <v>2.7805362462760774E-2</v>
      </c>
    </row>
    <row r="5" spans="1:17" s="4" customFormat="1" ht="12.9" customHeight="1" x14ac:dyDescent="0.5">
      <c r="A5" s="4" t="s">
        <v>651</v>
      </c>
      <c r="C5" s="4">
        <v>1703</v>
      </c>
      <c r="D5" s="4" t="s">
        <v>652</v>
      </c>
      <c r="E5" s="4" t="s">
        <v>23</v>
      </c>
      <c r="F5" s="4" t="s">
        <v>653</v>
      </c>
      <c r="G5" s="4" t="s">
        <v>654</v>
      </c>
      <c r="H5" s="4" t="s">
        <v>19</v>
      </c>
      <c r="I5" s="4" t="s">
        <v>20</v>
      </c>
      <c r="J5" s="9">
        <v>9005</v>
      </c>
      <c r="K5" s="9">
        <v>9395</v>
      </c>
      <c r="M5" s="9">
        <f>K5-J5</f>
        <v>390</v>
      </c>
      <c r="N5" s="10">
        <f>K5/J5-1</f>
        <v>4.3309272626318673E-2</v>
      </c>
      <c r="P5" s="11">
        <v>0.894240317775571</v>
      </c>
      <c r="Q5" s="11">
        <v>0.90772946859903381</v>
      </c>
    </row>
    <row r="6" spans="1:17" s="4" customFormat="1" ht="12.9" customHeight="1" x14ac:dyDescent="0.5">
      <c r="A6" s="4" t="s">
        <v>655</v>
      </c>
      <c r="C6" s="4">
        <v>1704</v>
      </c>
      <c r="D6" s="4" t="s">
        <v>656</v>
      </c>
      <c r="E6" s="4" t="s">
        <v>23</v>
      </c>
      <c r="F6" s="4" t="s">
        <v>657</v>
      </c>
      <c r="G6" s="4" t="s">
        <v>656</v>
      </c>
      <c r="H6" s="4" t="s">
        <v>19</v>
      </c>
      <c r="I6" s="4" t="s">
        <v>20</v>
      </c>
      <c r="J6" s="9">
        <v>1065</v>
      </c>
      <c r="K6" s="9">
        <v>960</v>
      </c>
      <c r="M6" s="9">
        <f>K6-J6</f>
        <v>-105</v>
      </c>
      <c r="N6" s="10">
        <f>K6/J6-1</f>
        <v>-9.8591549295774628E-2</v>
      </c>
      <c r="P6" s="11">
        <v>0.105759682224429</v>
      </c>
      <c r="Q6" s="11">
        <v>9.2753623188405798E-2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10075</v>
      </c>
      <c r="K9" s="6">
        <v>10350</v>
      </c>
      <c r="M9" s="6">
        <f>K9-J9</f>
        <v>275</v>
      </c>
      <c r="N9" s="7">
        <f>K9/J9-1</f>
        <v>2.7295285359801413E-2</v>
      </c>
    </row>
    <row r="10" spans="1:17" s="4" customFormat="1" ht="12.9" customHeight="1" x14ac:dyDescent="0.5">
      <c r="A10" s="4" t="s">
        <v>662</v>
      </c>
      <c r="C10" s="4">
        <v>1695</v>
      </c>
      <c r="D10" s="4" t="s">
        <v>663</v>
      </c>
      <c r="E10" s="4" t="s">
        <v>23</v>
      </c>
      <c r="F10" s="4" t="s">
        <v>664</v>
      </c>
      <c r="G10" s="4" t="s">
        <v>663</v>
      </c>
      <c r="H10" s="4" t="s">
        <v>19</v>
      </c>
      <c r="I10" s="4" t="s">
        <v>20</v>
      </c>
      <c r="J10" s="9">
        <v>3305</v>
      </c>
      <c r="K10" s="9">
        <v>3080</v>
      </c>
      <c r="M10" s="9">
        <f>K10-J10</f>
        <v>-225</v>
      </c>
      <c r="N10" s="10">
        <f>K10/J10-1</f>
        <v>-6.8078668683812404E-2</v>
      </c>
      <c r="P10" s="11">
        <v>0.32803970223325063</v>
      </c>
      <c r="Q10" s="11">
        <v>0.29758454106280191</v>
      </c>
    </row>
    <row r="11" spans="1:17" s="4" customFormat="1" ht="12.9" customHeight="1" x14ac:dyDescent="0.5">
      <c r="A11" s="4" t="s">
        <v>665</v>
      </c>
      <c r="C11" s="4">
        <v>1696</v>
      </c>
      <c r="D11" s="4" t="s">
        <v>666</v>
      </c>
      <c r="E11" s="4" t="s">
        <v>23</v>
      </c>
      <c r="F11" s="4" t="s">
        <v>667</v>
      </c>
      <c r="G11" s="4" t="s">
        <v>666</v>
      </c>
      <c r="H11" s="4" t="s">
        <v>19</v>
      </c>
      <c r="I11" s="4" t="s">
        <v>20</v>
      </c>
      <c r="J11" s="9">
        <v>3205</v>
      </c>
      <c r="K11" s="9">
        <v>3430</v>
      </c>
      <c r="M11" s="9">
        <f>K11-J11</f>
        <v>225</v>
      </c>
      <c r="N11" s="10">
        <f>K11/J11-1</f>
        <v>7.0202808112324488E-2</v>
      </c>
      <c r="P11" s="11">
        <v>0.31811414392059556</v>
      </c>
      <c r="Q11" s="11">
        <v>0.3314009661835749</v>
      </c>
    </row>
    <row r="12" spans="1:17" s="4" customFormat="1" ht="12.9" customHeight="1" x14ac:dyDescent="0.5">
      <c r="A12" s="4" t="s">
        <v>668</v>
      </c>
      <c r="C12" s="4">
        <v>1697</v>
      </c>
      <c r="D12" s="4" t="s">
        <v>669</v>
      </c>
      <c r="E12" s="4" t="s">
        <v>23</v>
      </c>
      <c r="F12" s="4" t="s">
        <v>670</v>
      </c>
      <c r="G12" s="4" t="s">
        <v>669</v>
      </c>
      <c r="H12" s="4" t="s">
        <v>19</v>
      </c>
      <c r="I12" s="4" t="s">
        <v>20</v>
      </c>
      <c r="J12" s="9">
        <v>1275</v>
      </c>
      <c r="K12" s="9">
        <v>1330</v>
      </c>
      <c r="M12" s="9">
        <f>K12-J12</f>
        <v>55</v>
      </c>
      <c r="N12" s="10">
        <f>K12/J12-1</f>
        <v>4.3137254901960853E-2</v>
      </c>
      <c r="P12" s="11">
        <v>0.12655086848635236</v>
      </c>
      <c r="Q12" s="11">
        <v>0.1285024154589372</v>
      </c>
    </row>
    <row r="13" spans="1:17" s="4" customFormat="1" ht="12.9" customHeight="1" x14ac:dyDescent="0.5">
      <c r="A13" s="4" t="s">
        <v>671</v>
      </c>
      <c r="C13" s="4">
        <v>1698</v>
      </c>
      <c r="D13" s="4" t="s">
        <v>672</v>
      </c>
      <c r="E13" s="4" t="s">
        <v>23</v>
      </c>
      <c r="F13" s="4" t="s">
        <v>673</v>
      </c>
      <c r="G13" s="4" t="s">
        <v>672</v>
      </c>
      <c r="H13" s="4" t="s">
        <v>19</v>
      </c>
      <c r="I13" s="4" t="s">
        <v>20</v>
      </c>
      <c r="J13" s="9">
        <v>955</v>
      </c>
      <c r="K13" s="9">
        <v>870</v>
      </c>
      <c r="M13" s="9">
        <f>K13-J13</f>
        <v>-85</v>
      </c>
      <c r="N13" s="10">
        <f>K13/J13-1</f>
        <v>-8.9005235602094279E-2</v>
      </c>
      <c r="P13" s="11">
        <v>9.478908188585608E-2</v>
      </c>
      <c r="Q13" s="11">
        <v>8.4057971014492749E-2</v>
      </c>
    </row>
    <row r="14" spans="1:17" s="4" customFormat="1" ht="12.9" customHeight="1" x14ac:dyDescent="0.5">
      <c r="A14" s="4" t="s">
        <v>674</v>
      </c>
      <c r="C14" s="4">
        <v>1699</v>
      </c>
      <c r="D14" s="4" t="s">
        <v>675</v>
      </c>
      <c r="E14" s="4" t="s">
        <v>23</v>
      </c>
      <c r="F14" s="4" t="s">
        <v>676</v>
      </c>
      <c r="G14" s="4" t="s">
        <v>675</v>
      </c>
      <c r="H14" s="4" t="s">
        <v>19</v>
      </c>
      <c r="I14" s="4" t="s">
        <v>20</v>
      </c>
      <c r="J14" s="9">
        <v>300</v>
      </c>
      <c r="K14" s="9">
        <v>300</v>
      </c>
      <c r="M14" s="9">
        <f>K14-J14</f>
        <v>0</v>
      </c>
      <c r="N14" s="10">
        <f>K14/J14-1</f>
        <v>0</v>
      </c>
      <c r="P14" s="11">
        <v>2.9776674937965261E-2</v>
      </c>
      <c r="Q14" s="11">
        <v>2.8985507246376812E-2</v>
      </c>
    </row>
    <row r="15" spans="1:17" s="4" customFormat="1" ht="12.9" customHeight="1" x14ac:dyDescent="0.5">
      <c r="A15" s="4" t="s">
        <v>677</v>
      </c>
      <c r="C15" s="4">
        <v>1700</v>
      </c>
      <c r="D15" s="4" t="s">
        <v>678</v>
      </c>
      <c r="E15" s="4" t="s">
        <v>23</v>
      </c>
      <c r="F15" s="4" t="s">
        <v>679</v>
      </c>
      <c r="G15" s="4" t="s">
        <v>678</v>
      </c>
      <c r="H15" s="4" t="s">
        <v>19</v>
      </c>
      <c r="I15" s="4" t="s">
        <v>20</v>
      </c>
      <c r="J15" s="9">
        <v>420</v>
      </c>
      <c r="K15" s="9">
        <v>450</v>
      </c>
      <c r="M15" s="9">
        <f>K15-J15</f>
        <v>30</v>
      </c>
      <c r="N15" s="10">
        <f>K15/J15-1</f>
        <v>7.1428571428571397E-2</v>
      </c>
      <c r="P15" s="11">
        <v>4.1687344913151368E-2</v>
      </c>
      <c r="Q15" s="11">
        <v>4.3478260869565216E-2</v>
      </c>
    </row>
    <row r="16" spans="1:17" s="4" customFormat="1" ht="12.9" customHeight="1" x14ac:dyDescent="0.5">
      <c r="A16" s="4" t="s">
        <v>680</v>
      </c>
      <c r="C16" s="4" t="s">
        <v>151</v>
      </c>
      <c r="D16" s="4" t="s">
        <v>151</v>
      </c>
      <c r="F16" s="4" t="s">
        <v>681</v>
      </c>
      <c r="G16" s="4" t="s">
        <v>682</v>
      </c>
      <c r="H16" s="4" t="s">
        <v>19</v>
      </c>
      <c r="I16" s="4" t="s">
        <v>20</v>
      </c>
      <c r="J16" s="15" t="s">
        <v>154</v>
      </c>
      <c r="K16" s="9">
        <v>535</v>
      </c>
      <c r="M16" s="15" t="s">
        <v>154</v>
      </c>
      <c r="N16" s="15" t="s">
        <v>154</v>
      </c>
      <c r="P16" s="15" t="s">
        <v>154</v>
      </c>
      <c r="Q16" s="11">
        <v>5.1690821256038647E-2</v>
      </c>
    </row>
    <row r="17" spans="1:17" s="4" customFormat="1" ht="14.05" customHeight="1" x14ac:dyDescent="0.5">
      <c r="A17" s="4" t="s">
        <v>685</v>
      </c>
      <c r="C17" s="4" t="s">
        <v>151</v>
      </c>
      <c r="D17" s="4" t="s">
        <v>151</v>
      </c>
      <c r="F17" s="4" t="s">
        <v>683</v>
      </c>
      <c r="G17" s="4" t="s">
        <v>684</v>
      </c>
      <c r="H17" s="4" t="s">
        <v>19</v>
      </c>
      <c r="I17" s="4" t="s">
        <v>20</v>
      </c>
      <c r="J17" s="15" t="s">
        <v>154</v>
      </c>
      <c r="K17" s="9">
        <v>360</v>
      </c>
      <c r="M17" s="15" t="s">
        <v>154</v>
      </c>
      <c r="N17" s="15" t="s">
        <v>154</v>
      </c>
      <c r="P17" s="15" t="s">
        <v>154</v>
      </c>
      <c r="Q17" s="11">
        <v>3.4782608695652174E-2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7925</v>
      </c>
      <c r="K20" s="6">
        <v>8510</v>
      </c>
      <c r="M20" s="6">
        <f>K20-J20</f>
        <v>585</v>
      </c>
      <c r="N20" s="7">
        <f>K20/J20-1</f>
        <v>7.3817034700315531E-2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1550</v>
      </c>
      <c r="K22" s="6">
        <v>1670</v>
      </c>
      <c r="M22" s="6">
        <f>K22-J22</f>
        <v>120</v>
      </c>
      <c r="N22" s="7">
        <f>K22/J22-1</f>
        <v>7.7419354838709653E-2</v>
      </c>
      <c r="P22" s="8">
        <v>0.19558359621451105</v>
      </c>
      <c r="Q22" s="8">
        <v>0.19623971797884843</v>
      </c>
    </row>
    <row r="23" spans="1:17" s="4" customFormat="1" ht="14.05" customHeight="1" x14ac:dyDescent="0.5">
      <c r="A23" s="4" t="s">
        <v>696</v>
      </c>
      <c r="C23" s="4">
        <v>1766</v>
      </c>
      <c r="D23" s="4" t="s">
        <v>694</v>
      </c>
      <c r="E23" s="4" t="s">
        <v>23</v>
      </c>
      <c r="F23" s="4" t="s">
        <v>695</v>
      </c>
      <c r="G23" s="4" t="s">
        <v>694</v>
      </c>
      <c r="H23" s="4" t="s">
        <v>19</v>
      </c>
      <c r="I23" s="4" t="s">
        <v>20</v>
      </c>
      <c r="J23" s="17">
        <v>595</v>
      </c>
      <c r="K23" s="17">
        <v>690</v>
      </c>
      <c r="M23" s="17">
        <f>K23-J23</f>
        <v>95</v>
      </c>
      <c r="N23" s="10">
        <f>K23/J23-1</f>
        <v>0.15966386554621859</v>
      </c>
    </row>
    <row r="24" spans="1:17" s="4" customFormat="1" ht="14.05" customHeight="1" x14ac:dyDescent="0.5">
      <c r="A24" s="4" t="s">
        <v>699</v>
      </c>
      <c r="C24" s="4">
        <v>1764</v>
      </c>
      <c r="D24" s="4" t="s">
        <v>697</v>
      </c>
      <c r="E24" s="4" t="s">
        <v>23</v>
      </c>
      <c r="F24" s="4" t="s">
        <v>698</v>
      </c>
      <c r="G24" s="4" t="s">
        <v>697</v>
      </c>
      <c r="H24" s="4" t="s">
        <v>19</v>
      </c>
      <c r="I24" s="4" t="s">
        <v>20</v>
      </c>
      <c r="J24" s="10">
        <v>0.22600000000000001</v>
      </c>
      <c r="K24" s="10">
        <v>0.23400000000000001</v>
      </c>
      <c r="M24" s="13" t="str">
        <f>TEXT((K24-J24)  * 100,"#,##0.0") &amp; " pts."</f>
        <v>0.8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0.223</v>
      </c>
      <c r="K26" s="10">
        <v>0.24</v>
      </c>
      <c r="M26" s="13" t="str">
        <f>TEXT((K26-J26)  * 100,"#,##0.0") &amp; " pts."</f>
        <v>1.7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6395</v>
      </c>
      <c r="K28" s="6">
        <v>6855</v>
      </c>
      <c r="M28" s="6">
        <f>K28-J28</f>
        <v>460</v>
      </c>
      <c r="N28" s="7">
        <f>K28/J28-1</f>
        <v>7.1931196247068119E-2</v>
      </c>
      <c r="P28" s="8">
        <v>0.8069400630914827</v>
      </c>
      <c r="Q28" s="8">
        <v>0.80552291421856637</v>
      </c>
    </row>
    <row r="29" spans="1:17" s="4" customFormat="1" ht="14.05" customHeight="1" x14ac:dyDescent="0.5">
      <c r="A29" s="4" t="s">
        <v>709</v>
      </c>
      <c r="C29" s="4">
        <v>1759</v>
      </c>
      <c r="D29" s="4" t="s">
        <v>707</v>
      </c>
      <c r="E29" s="4" t="s">
        <v>23</v>
      </c>
      <c r="F29" s="4" t="s">
        <v>708</v>
      </c>
      <c r="G29" s="4" t="s">
        <v>707</v>
      </c>
      <c r="H29" s="4" t="s">
        <v>19</v>
      </c>
      <c r="I29" s="4" t="s">
        <v>20</v>
      </c>
      <c r="J29" s="17">
        <v>575</v>
      </c>
      <c r="K29" s="17">
        <v>636</v>
      </c>
      <c r="M29" s="17">
        <f>K29-J29</f>
        <v>61</v>
      </c>
      <c r="N29" s="10">
        <f>K29/J29-1</f>
        <v>0.10608695652173905</v>
      </c>
    </row>
    <row r="30" spans="1:17" s="4" customFormat="1" ht="14.05" customHeight="1" x14ac:dyDescent="0.5">
      <c r="A30" s="4" t="s">
        <v>712</v>
      </c>
      <c r="C30" s="4">
        <v>1757</v>
      </c>
      <c r="D30" s="4" t="s">
        <v>710</v>
      </c>
      <c r="E30" s="4" t="s">
        <v>23</v>
      </c>
      <c r="F30" s="4" t="s">
        <v>711</v>
      </c>
      <c r="G30" s="4" t="s">
        <v>710</v>
      </c>
      <c r="H30" s="4" t="s">
        <v>19</v>
      </c>
      <c r="I30" s="4" t="s">
        <v>20</v>
      </c>
      <c r="J30" s="10">
        <v>0.47099999999999997</v>
      </c>
      <c r="K30" s="10">
        <v>0.48099999999999998</v>
      </c>
      <c r="M30" s="13" t="str">
        <f>TEXT((K30-J30)  * 100,"#,##0.0") &amp; " pts."</f>
        <v>1.0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9.5000000000000001E-2</v>
      </c>
      <c r="K32" s="10">
        <v>6.3E-2</v>
      </c>
      <c r="M32" s="13" t="str">
        <f>TEXT((K32-J32)  * 100,"#,##0.0") &amp; " pts."</f>
        <v>-3.2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18860</v>
      </c>
      <c r="K4" s="6">
        <v>19230</v>
      </c>
      <c r="M4" s="6">
        <f>K4-J4</f>
        <v>370</v>
      </c>
      <c r="N4" s="7">
        <f>K4/J4-1</f>
        <v>1.9618239660657455E-2</v>
      </c>
    </row>
    <row r="5" spans="1:17" s="5" customFormat="1" ht="12.9" customHeight="1" x14ac:dyDescent="0.5">
      <c r="A5" s="5" t="s">
        <v>720</v>
      </c>
      <c r="C5" s="5">
        <v>1769</v>
      </c>
      <c r="D5" s="5" t="s">
        <v>721</v>
      </c>
      <c r="E5" s="5" t="s">
        <v>23</v>
      </c>
      <c r="F5" s="5" t="s">
        <v>722</v>
      </c>
      <c r="G5" s="5" t="s">
        <v>721</v>
      </c>
      <c r="H5" s="5" t="s">
        <v>19</v>
      </c>
      <c r="I5" s="5" t="s">
        <v>20</v>
      </c>
      <c r="J5" s="6">
        <v>4915</v>
      </c>
      <c r="K5" s="6">
        <v>4390</v>
      </c>
      <c r="M5" s="6">
        <f>K5-J5</f>
        <v>-525</v>
      </c>
      <c r="N5" s="7">
        <f>K5/J5-1</f>
        <v>-0.10681586978636826</v>
      </c>
      <c r="P5" s="8">
        <v>0.26060445387062564</v>
      </c>
      <c r="Q5" s="8">
        <v>0.22828913156526262</v>
      </c>
    </row>
    <row r="6" spans="1:17" s="5" customFormat="1" ht="14.05" customHeight="1" x14ac:dyDescent="0.5">
      <c r="A6" s="5" t="s">
        <v>726</v>
      </c>
      <c r="C6" s="5">
        <v>1770</v>
      </c>
      <c r="D6" s="5" t="s">
        <v>723</v>
      </c>
      <c r="E6" s="5" t="s">
        <v>23</v>
      </c>
      <c r="F6" s="5" t="s">
        <v>724</v>
      </c>
      <c r="G6" s="5" t="s">
        <v>725</v>
      </c>
      <c r="H6" s="5" t="s">
        <v>19</v>
      </c>
      <c r="I6" s="5" t="s">
        <v>20</v>
      </c>
      <c r="J6" s="6">
        <v>5550</v>
      </c>
      <c r="K6" s="6">
        <v>6145</v>
      </c>
      <c r="M6" s="6">
        <f>K6-J6</f>
        <v>595</v>
      </c>
      <c r="N6" s="7">
        <f>K6/J6-1</f>
        <v>0.10720720720720722</v>
      </c>
      <c r="P6" s="8">
        <v>0.29427359490986216</v>
      </c>
      <c r="Q6" s="8">
        <v>0.31955278211128446</v>
      </c>
    </row>
    <row r="7" spans="1:17" s="5" customFormat="1" ht="12.9" customHeight="1" x14ac:dyDescent="0.5">
      <c r="A7" s="5" t="s">
        <v>727</v>
      </c>
      <c r="C7" s="5">
        <v>1771</v>
      </c>
      <c r="D7" s="5" t="s">
        <v>728</v>
      </c>
      <c r="E7" s="5" t="s">
        <v>23</v>
      </c>
      <c r="F7" s="5" t="s">
        <v>729</v>
      </c>
      <c r="G7" s="5" t="s">
        <v>728</v>
      </c>
      <c r="H7" s="5" t="s">
        <v>19</v>
      </c>
      <c r="I7" s="5" t="s">
        <v>20</v>
      </c>
      <c r="J7" s="6">
        <v>8395</v>
      </c>
      <c r="K7" s="6">
        <v>8700</v>
      </c>
      <c r="M7" s="6">
        <f>K7-J7</f>
        <v>305</v>
      </c>
      <c r="N7" s="7">
        <f>K7/J7-1</f>
        <v>3.6331149493746384E-2</v>
      </c>
      <c r="P7" s="8">
        <v>0.4451219512195122</v>
      </c>
      <c r="Q7" s="8">
        <v>0.45241809672386896</v>
      </c>
    </row>
    <row r="8" spans="1:17" s="4" customFormat="1" ht="12.9" customHeight="1" x14ac:dyDescent="0.5">
      <c r="A8" s="4" t="s">
        <v>730</v>
      </c>
      <c r="C8" s="4">
        <v>1772</v>
      </c>
      <c r="D8" s="4" t="s">
        <v>731</v>
      </c>
      <c r="E8" s="4" t="s">
        <v>23</v>
      </c>
      <c r="F8" s="4" t="s">
        <v>732</v>
      </c>
      <c r="G8" s="4" t="s">
        <v>733</v>
      </c>
      <c r="H8" s="4" t="s">
        <v>19</v>
      </c>
      <c r="I8" s="4" t="s">
        <v>20</v>
      </c>
      <c r="J8" s="9">
        <v>1940</v>
      </c>
      <c r="K8" s="9">
        <v>1680</v>
      </c>
      <c r="M8" s="9">
        <f>K8-J8</f>
        <v>-260</v>
      </c>
      <c r="N8" s="10">
        <f>K8/J8-1</f>
        <v>-0.134020618556701</v>
      </c>
      <c r="P8" s="11">
        <v>0.10286320254506894</v>
      </c>
      <c r="Q8" s="11">
        <v>8.7363494539781594E-2</v>
      </c>
    </row>
    <row r="9" spans="1:17" s="4" customFormat="1" ht="14.05" customHeight="1" x14ac:dyDescent="0.5">
      <c r="A9" s="4" t="s">
        <v>737</v>
      </c>
      <c r="C9" s="4">
        <v>1773</v>
      </c>
      <c r="D9" s="4" t="s">
        <v>734</v>
      </c>
      <c r="E9" s="4" t="s">
        <v>23</v>
      </c>
      <c r="F9" s="4" t="s">
        <v>735</v>
      </c>
      <c r="G9" s="4" t="s">
        <v>736</v>
      </c>
      <c r="H9" s="4" t="s">
        <v>19</v>
      </c>
      <c r="I9" s="4" t="s">
        <v>20</v>
      </c>
      <c r="J9" s="9">
        <v>925</v>
      </c>
      <c r="K9" s="9">
        <v>700</v>
      </c>
      <c r="M9" s="9">
        <f>K9-J9</f>
        <v>-225</v>
      </c>
      <c r="N9" s="10">
        <f>K9/J9-1</f>
        <v>-0.2432432432432432</v>
      </c>
      <c r="P9" s="11">
        <v>4.9045599151643693E-2</v>
      </c>
      <c r="Q9" s="11">
        <v>3.6401456058242326E-2</v>
      </c>
    </row>
    <row r="10" spans="1:17" s="4" customFormat="1" ht="14.05" customHeight="1" x14ac:dyDescent="0.5">
      <c r="A10" s="4" t="s">
        <v>741</v>
      </c>
      <c r="C10" s="4">
        <v>1774</v>
      </c>
      <c r="D10" s="4" t="s">
        <v>738</v>
      </c>
      <c r="E10" s="4" t="s">
        <v>23</v>
      </c>
      <c r="F10" s="4" t="s">
        <v>739</v>
      </c>
      <c r="G10" s="4" t="s">
        <v>740</v>
      </c>
      <c r="H10" s="4" t="s">
        <v>19</v>
      </c>
      <c r="I10" s="4" t="s">
        <v>20</v>
      </c>
      <c r="J10" s="9">
        <v>1020</v>
      </c>
      <c r="K10" s="9">
        <v>980</v>
      </c>
      <c r="M10" s="9">
        <f>K10-J10</f>
        <v>-40</v>
      </c>
      <c r="N10" s="10">
        <f>K10/J10-1</f>
        <v>-3.9215686274509776E-2</v>
      </c>
      <c r="P10" s="11">
        <v>5.4082714740190878E-2</v>
      </c>
      <c r="Q10" s="11">
        <v>5.0962038481539261E-2</v>
      </c>
    </row>
    <row r="11" spans="1:17" s="4" customFormat="1" ht="14.05" customHeight="1" x14ac:dyDescent="0.5">
      <c r="A11" s="4" t="s">
        <v>745</v>
      </c>
      <c r="C11" s="4">
        <v>1775</v>
      </c>
      <c r="D11" s="4" t="s">
        <v>742</v>
      </c>
      <c r="E11" s="4" t="s">
        <v>23</v>
      </c>
      <c r="F11" s="4" t="s">
        <v>743</v>
      </c>
      <c r="G11" s="4" t="s">
        <v>744</v>
      </c>
      <c r="H11" s="4" t="s">
        <v>19</v>
      </c>
      <c r="I11" s="4" t="s">
        <v>20</v>
      </c>
      <c r="J11" s="9">
        <v>3740</v>
      </c>
      <c r="K11" s="9">
        <v>4060</v>
      </c>
      <c r="M11" s="9">
        <f>K11-J11</f>
        <v>320</v>
      </c>
      <c r="N11" s="10">
        <f>K11/J11-1</f>
        <v>8.5561497326203106E-2</v>
      </c>
      <c r="P11" s="11">
        <v>0.19830328738069988</v>
      </c>
      <c r="Q11" s="11">
        <v>0.21112844513780551</v>
      </c>
    </row>
    <row r="12" spans="1:17" s="4" customFormat="1" ht="12.9" customHeight="1" x14ac:dyDescent="0.5">
      <c r="A12" s="4" t="s">
        <v>746</v>
      </c>
      <c r="C12" s="4">
        <v>1776</v>
      </c>
      <c r="D12" s="4" t="s">
        <v>747</v>
      </c>
      <c r="E12" s="4" t="s">
        <v>23</v>
      </c>
      <c r="F12" s="4" t="s">
        <v>748</v>
      </c>
      <c r="G12" s="4" t="s">
        <v>749</v>
      </c>
      <c r="H12" s="4" t="s">
        <v>19</v>
      </c>
      <c r="I12" s="4" t="s">
        <v>20</v>
      </c>
      <c r="J12" s="9">
        <v>775</v>
      </c>
      <c r="K12" s="9">
        <v>515</v>
      </c>
      <c r="M12" s="9">
        <f>K12-J12</f>
        <v>-260</v>
      </c>
      <c r="N12" s="10">
        <f>K12/J12-1</f>
        <v>-0.3354838709677419</v>
      </c>
      <c r="P12" s="11">
        <v>4.1092258748674441E-2</v>
      </c>
      <c r="Q12" s="11">
        <v>2.6781071242849713E-2</v>
      </c>
    </row>
    <row r="13" spans="1:17" s="4" customFormat="1" ht="12.9" customHeight="1" x14ac:dyDescent="0.5">
      <c r="A13" s="4" t="s">
        <v>750</v>
      </c>
      <c r="C13" s="4">
        <v>1777</v>
      </c>
      <c r="D13" s="4" t="s">
        <v>751</v>
      </c>
      <c r="E13" s="4" t="s">
        <v>23</v>
      </c>
      <c r="F13" s="4" t="s">
        <v>752</v>
      </c>
      <c r="G13" s="4" t="s">
        <v>750</v>
      </c>
      <c r="H13" s="4" t="s">
        <v>19</v>
      </c>
      <c r="I13" s="4" t="s">
        <v>20</v>
      </c>
      <c r="J13" s="9">
        <v>1935</v>
      </c>
      <c r="K13" s="9">
        <v>2445</v>
      </c>
      <c r="M13" s="9">
        <f>K13-J13</f>
        <v>510</v>
      </c>
      <c r="N13" s="10">
        <f>K13/J13-1</f>
        <v>0.26356589147286824</v>
      </c>
      <c r="P13" s="11">
        <v>0.10259809119830329</v>
      </c>
      <c r="Q13" s="11">
        <v>0.12714508580343215</v>
      </c>
    </row>
    <row r="14" spans="1:17" s="4" customFormat="1" ht="12.9" customHeight="1" x14ac:dyDescent="0.5">
      <c r="A14" s="4" t="s">
        <v>753</v>
      </c>
      <c r="C14" s="4">
        <v>1778</v>
      </c>
      <c r="D14" s="4" t="s">
        <v>753</v>
      </c>
      <c r="E14" s="4" t="s">
        <v>23</v>
      </c>
      <c r="F14" s="4" t="s">
        <v>754</v>
      </c>
      <c r="G14" s="4" t="s">
        <v>753</v>
      </c>
      <c r="H14" s="4" t="s">
        <v>19</v>
      </c>
      <c r="I14" s="4" t="s">
        <v>20</v>
      </c>
      <c r="J14" s="9">
        <v>1485</v>
      </c>
      <c r="K14" s="9">
        <v>1880</v>
      </c>
      <c r="M14" s="9">
        <f>K14-J14</f>
        <v>395</v>
      </c>
      <c r="N14" s="10">
        <f>K14/J14-1</f>
        <v>0.265993265993266</v>
      </c>
      <c r="P14" s="11">
        <v>7.8738069989395545E-2</v>
      </c>
      <c r="Q14" s="11">
        <v>9.7763910556422251E-2</v>
      </c>
    </row>
    <row r="15" spans="1:17" s="4" customFormat="1" ht="12.9" customHeight="1" x14ac:dyDescent="0.5">
      <c r="A15" s="4" t="s">
        <v>755</v>
      </c>
      <c r="C15" s="4">
        <v>1779</v>
      </c>
      <c r="D15" s="4" t="s">
        <v>755</v>
      </c>
      <c r="E15" s="4" t="s">
        <v>23</v>
      </c>
      <c r="F15" s="4" t="s">
        <v>756</v>
      </c>
      <c r="G15" s="4" t="s">
        <v>755</v>
      </c>
      <c r="H15" s="4" t="s">
        <v>19</v>
      </c>
      <c r="I15" s="4" t="s">
        <v>20</v>
      </c>
      <c r="J15" s="9">
        <v>180</v>
      </c>
      <c r="K15" s="9">
        <v>205</v>
      </c>
      <c r="M15" s="9">
        <f>K15-J15</f>
        <v>25</v>
      </c>
      <c r="N15" s="10">
        <f>K15/J15-1</f>
        <v>0.13888888888888884</v>
      </c>
      <c r="P15" s="11">
        <v>9.5440084835630972E-3</v>
      </c>
      <c r="Q15" s="11">
        <v>1.0660426417056681E-2</v>
      </c>
    </row>
    <row r="16" spans="1:17" s="4" customFormat="1" ht="12.9" customHeight="1" x14ac:dyDescent="0.5">
      <c r="A16" s="4" t="s">
        <v>757</v>
      </c>
      <c r="C16" s="4">
        <v>1780</v>
      </c>
      <c r="D16" s="4" t="s">
        <v>757</v>
      </c>
      <c r="E16" s="4" t="s">
        <v>23</v>
      </c>
      <c r="F16" s="4" t="s">
        <v>758</v>
      </c>
      <c r="G16" s="4" t="s">
        <v>757</v>
      </c>
      <c r="H16" s="4" t="s">
        <v>19</v>
      </c>
      <c r="I16" s="4" t="s">
        <v>20</v>
      </c>
      <c r="J16" s="9">
        <v>25</v>
      </c>
      <c r="K16" s="9">
        <v>65</v>
      </c>
      <c r="M16" s="9">
        <f>K16-J16</f>
        <v>40</v>
      </c>
      <c r="N16" s="10">
        <f>K16/J16-1</f>
        <v>1.6</v>
      </c>
      <c r="P16" s="11">
        <v>1.3255567338282079E-3</v>
      </c>
      <c r="Q16" s="11">
        <v>3.3801352054082163E-3</v>
      </c>
    </row>
    <row r="17" spans="1:17" s="4" customFormat="1" ht="12.9" customHeight="1" x14ac:dyDescent="0.5">
      <c r="A17" s="4" t="s">
        <v>759</v>
      </c>
      <c r="C17" s="4">
        <v>1781</v>
      </c>
      <c r="D17" s="4" t="s">
        <v>759</v>
      </c>
      <c r="E17" s="4" t="s">
        <v>23</v>
      </c>
      <c r="F17" s="4" t="s">
        <v>760</v>
      </c>
      <c r="G17" s="4" t="s">
        <v>759</v>
      </c>
      <c r="H17" s="4" t="s">
        <v>19</v>
      </c>
      <c r="I17" s="4" t="s">
        <v>20</v>
      </c>
      <c r="J17" s="9">
        <v>205</v>
      </c>
      <c r="K17" s="9">
        <v>270</v>
      </c>
      <c r="M17" s="9">
        <f>K17-J17</f>
        <v>65</v>
      </c>
      <c r="N17" s="10">
        <f>K17/J17-1</f>
        <v>0.31707317073170738</v>
      </c>
      <c r="P17" s="11">
        <v>1.0869565217391304E-2</v>
      </c>
      <c r="Q17" s="11">
        <v>1.4040561622464899E-2</v>
      </c>
    </row>
    <row r="18" spans="1:17" s="4" customFormat="1" ht="14.05" customHeight="1" x14ac:dyDescent="0.5">
      <c r="A18" s="4" t="s">
        <v>763</v>
      </c>
      <c r="C18" s="4">
        <v>1782</v>
      </c>
      <c r="D18" s="4" t="s">
        <v>761</v>
      </c>
      <c r="E18" s="4" t="s">
        <v>23</v>
      </c>
      <c r="F18" s="4" t="s">
        <v>762</v>
      </c>
      <c r="G18" s="4" t="s">
        <v>761</v>
      </c>
      <c r="H18" s="4" t="s">
        <v>19</v>
      </c>
      <c r="I18" s="4" t="s">
        <v>20</v>
      </c>
      <c r="J18" s="9">
        <v>40</v>
      </c>
      <c r="K18" s="9">
        <v>15</v>
      </c>
      <c r="M18" s="9">
        <f>K18-J18</f>
        <v>-25</v>
      </c>
      <c r="N18" s="10">
        <f>K18/J18-1</f>
        <v>-0.625</v>
      </c>
      <c r="P18" s="11">
        <v>2.1208907741251328E-3</v>
      </c>
      <c r="Q18" s="11">
        <v>7.8003120124804995E-4</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18865</v>
      </c>
      <c r="K21" s="6">
        <v>19230</v>
      </c>
      <c r="M21" s="6">
        <f>K21-J21</f>
        <v>365</v>
      </c>
      <c r="N21" s="7">
        <f>K21/J21-1</f>
        <v>1.9347998939835742E-2</v>
      </c>
    </row>
    <row r="22" spans="1:17" s="4" customFormat="1" ht="12.9" customHeight="1" x14ac:dyDescent="0.5">
      <c r="A22" s="4" t="s">
        <v>769</v>
      </c>
      <c r="C22" s="4">
        <v>1859</v>
      </c>
      <c r="D22" s="4" t="s">
        <v>770</v>
      </c>
      <c r="E22" s="4" t="s">
        <v>23</v>
      </c>
      <c r="F22" s="4" t="s">
        <v>771</v>
      </c>
      <c r="G22" s="4" t="s">
        <v>770</v>
      </c>
      <c r="H22" s="4" t="s">
        <v>19</v>
      </c>
      <c r="I22" s="4" t="s">
        <v>20</v>
      </c>
      <c r="J22" s="9">
        <v>10465</v>
      </c>
      <c r="K22" s="9">
        <v>10535</v>
      </c>
      <c r="M22" s="9">
        <f>K22-J22</f>
        <v>70</v>
      </c>
      <c r="N22" s="10">
        <f>K22/J22-1</f>
        <v>6.6889632107023367E-3</v>
      </c>
      <c r="P22" s="11">
        <v>0.55473098330241188</v>
      </c>
      <c r="Q22" s="11">
        <v>0.54784191367654711</v>
      </c>
    </row>
    <row r="23" spans="1:17" s="4" customFormat="1" ht="12.9" customHeight="1" x14ac:dyDescent="0.5">
      <c r="A23" s="4" t="s">
        <v>772</v>
      </c>
      <c r="C23" s="4">
        <v>1860</v>
      </c>
      <c r="D23" s="4" t="s">
        <v>773</v>
      </c>
      <c r="E23" s="4" t="s">
        <v>23</v>
      </c>
      <c r="F23" s="4" t="s">
        <v>774</v>
      </c>
      <c r="G23" s="4" t="s">
        <v>773</v>
      </c>
      <c r="H23" s="4" t="s">
        <v>19</v>
      </c>
      <c r="I23" s="4" t="s">
        <v>20</v>
      </c>
      <c r="J23" s="9">
        <v>975</v>
      </c>
      <c r="K23" s="9">
        <v>1040</v>
      </c>
      <c r="M23" s="9">
        <f>K23-J23</f>
        <v>65</v>
      </c>
      <c r="N23" s="10">
        <f>K23/J23-1</f>
        <v>6.6666666666666652E-2</v>
      </c>
      <c r="P23" s="11">
        <v>5.1683010866684337E-2</v>
      </c>
      <c r="Q23" s="11">
        <v>5.4082163286531461E-2</v>
      </c>
    </row>
    <row r="24" spans="1:17" s="4" customFormat="1" ht="12.9" customHeight="1" x14ac:dyDescent="0.5">
      <c r="A24" s="4" t="s">
        <v>775</v>
      </c>
      <c r="C24" s="4">
        <v>1862</v>
      </c>
      <c r="D24" s="4" t="s">
        <v>776</v>
      </c>
      <c r="E24" s="4" t="s">
        <v>23</v>
      </c>
      <c r="F24" s="4" t="s">
        <v>777</v>
      </c>
      <c r="G24" s="4" t="s">
        <v>776</v>
      </c>
      <c r="H24" s="4" t="s">
        <v>19</v>
      </c>
      <c r="I24" s="4" t="s">
        <v>20</v>
      </c>
      <c r="J24" s="9">
        <v>145</v>
      </c>
      <c r="K24" s="9">
        <v>150</v>
      </c>
      <c r="M24" s="9">
        <f>K24-J24</f>
        <v>5</v>
      </c>
      <c r="N24" s="10">
        <f>K24/J24-1</f>
        <v>3.4482758620689724E-2</v>
      </c>
      <c r="P24" s="11">
        <v>7.6861913596607476E-3</v>
      </c>
      <c r="Q24" s="11">
        <v>7.8003120124804995E-3</v>
      </c>
    </row>
    <row r="25" spans="1:17" s="4" customFormat="1" ht="12.9" customHeight="1" x14ac:dyDescent="0.5">
      <c r="A25" s="4" t="s">
        <v>778</v>
      </c>
      <c r="C25" s="4">
        <v>1865</v>
      </c>
      <c r="D25" s="4" t="s">
        <v>779</v>
      </c>
      <c r="E25" s="4" t="s">
        <v>23</v>
      </c>
      <c r="F25" s="4" t="s">
        <v>780</v>
      </c>
      <c r="G25" s="4" t="s">
        <v>779</v>
      </c>
      <c r="H25" s="4" t="s">
        <v>19</v>
      </c>
      <c r="I25" s="4" t="s">
        <v>20</v>
      </c>
      <c r="J25" s="9">
        <v>245</v>
      </c>
      <c r="K25" s="9">
        <v>255</v>
      </c>
      <c r="M25" s="9">
        <f>K25-J25</f>
        <v>10</v>
      </c>
      <c r="N25" s="10">
        <f>K25/J25-1</f>
        <v>4.081632653061229E-2</v>
      </c>
      <c r="P25" s="11">
        <v>1.2987012987012988E-2</v>
      </c>
      <c r="Q25" s="11">
        <v>1.3260530421216849E-2</v>
      </c>
    </row>
    <row r="26" spans="1:17" s="4" customFormat="1" ht="12.9" customHeight="1" x14ac:dyDescent="0.5">
      <c r="A26" s="4" t="s">
        <v>781</v>
      </c>
      <c r="C26" s="4">
        <v>1874</v>
      </c>
      <c r="D26" s="4" t="s">
        <v>782</v>
      </c>
      <c r="E26" s="4" t="s">
        <v>23</v>
      </c>
      <c r="F26" s="4" t="s">
        <v>783</v>
      </c>
      <c r="G26" s="4" t="s">
        <v>782</v>
      </c>
      <c r="H26" s="4" t="s">
        <v>19</v>
      </c>
      <c r="I26" s="4" t="s">
        <v>20</v>
      </c>
      <c r="J26" s="9">
        <v>450</v>
      </c>
      <c r="K26" s="9">
        <v>520</v>
      </c>
      <c r="M26" s="9">
        <f>K26-J26</f>
        <v>70</v>
      </c>
      <c r="N26" s="10">
        <f>K26/J26-1</f>
        <v>0.15555555555555545</v>
      </c>
      <c r="P26" s="11">
        <v>2.385369732308508E-2</v>
      </c>
      <c r="Q26" s="11">
        <v>2.704108164326573E-2</v>
      </c>
    </row>
    <row r="27" spans="1:17" s="4" customFormat="1" ht="12.9" customHeight="1" x14ac:dyDescent="0.5">
      <c r="A27" s="4" t="s">
        <v>784</v>
      </c>
      <c r="C27" s="4">
        <v>1882</v>
      </c>
      <c r="D27" s="4" t="s">
        <v>785</v>
      </c>
      <c r="E27" s="4" t="s">
        <v>23</v>
      </c>
      <c r="F27" s="4" t="s">
        <v>786</v>
      </c>
      <c r="G27" s="4" t="s">
        <v>785</v>
      </c>
      <c r="H27" s="4" t="s">
        <v>19</v>
      </c>
      <c r="I27" s="4" t="s">
        <v>20</v>
      </c>
      <c r="J27" s="9">
        <v>1270</v>
      </c>
      <c r="K27" s="9">
        <v>1390</v>
      </c>
      <c r="M27" s="9">
        <f>K27-J27</f>
        <v>120</v>
      </c>
      <c r="N27" s="10">
        <f>K27/J27-1</f>
        <v>9.4488188976378007E-2</v>
      </c>
      <c r="P27" s="11">
        <v>6.7320434667373447E-2</v>
      </c>
      <c r="Q27" s="11">
        <v>7.2282891315652631E-2</v>
      </c>
    </row>
    <row r="28" spans="1:17" s="4" customFormat="1" ht="12.9" customHeight="1" x14ac:dyDescent="0.5">
      <c r="A28" s="4" t="s">
        <v>787</v>
      </c>
      <c r="C28" s="4">
        <v>1886</v>
      </c>
      <c r="D28" s="4" t="s">
        <v>788</v>
      </c>
      <c r="E28" s="4" t="s">
        <v>23</v>
      </c>
      <c r="F28" s="4" t="s">
        <v>789</v>
      </c>
      <c r="G28" s="4" t="s">
        <v>788</v>
      </c>
      <c r="H28" s="4" t="s">
        <v>19</v>
      </c>
      <c r="I28" s="4" t="s">
        <v>20</v>
      </c>
      <c r="J28" s="9">
        <v>190</v>
      </c>
      <c r="K28" s="9">
        <v>190</v>
      </c>
      <c r="M28" s="9">
        <f>K28-J28</f>
        <v>0</v>
      </c>
      <c r="N28" s="10">
        <f>K28/J28-1</f>
        <v>0</v>
      </c>
      <c r="P28" s="11">
        <v>1.0071561091969255E-2</v>
      </c>
      <c r="Q28" s="11">
        <v>9.8803952158086315E-3</v>
      </c>
    </row>
    <row r="29" spans="1:17" s="4" customFormat="1" ht="12.9" customHeight="1" x14ac:dyDescent="0.5">
      <c r="A29" s="4" t="s">
        <v>790</v>
      </c>
      <c r="C29" s="4">
        <v>1892</v>
      </c>
      <c r="D29" s="4" t="s">
        <v>791</v>
      </c>
      <c r="E29" s="4" t="s">
        <v>23</v>
      </c>
      <c r="F29" s="4" t="s">
        <v>792</v>
      </c>
      <c r="G29" s="4" t="s">
        <v>791</v>
      </c>
      <c r="H29" s="4" t="s">
        <v>19</v>
      </c>
      <c r="I29" s="4" t="s">
        <v>20</v>
      </c>
      <c r="J29" s="9">
        <v>85</v>
      </c>
      <c r="K29" s="9">
        <v>100</v>
      </c>
      <c r="M29" s="9">
        <f>K29-J29</f>
        <v>15</v>
      </c>
      <c r="N29" s="10">
        <f>K29/J29-1</f>
        <v>0.17647058823529416</v>
      </c>
      <c r="P29" s="11">
        <v>4.5056983832494034E-3</v>
      </c>
      <c r="Q29" s="11">
        <v>5.2002080083203327E-3</v>
      </c>
    </row>
    <row r="30" spans="1:17" s="4" customFormat="1" ht="12.9" customHeight="1" x14ac:dyDescent="0.5">
      <c r="A30" s="4" t="s">
        <v>793</v>
      </c>
      <c r="C30" s="4">
        <v>1897</v>
      </c>
      <c r="D30" s="4" t="s">
        <v>794</v>
      </c>
      <c r="E30" s="4" t="s">
        <v>23</v>
      </c>
      <c r="F30" s="4" t="s">
        <v>795</v>
      </c>
      <c r="G30" s="4" t="s">
        <v>796</v>
      </c>
      <c r="H30" s="4" t="s">
        <v>19</v>
      </c>
      <c r="I30" s="4" t="s">
        <v>20</v>
      </c>
      <c r="J30" s="9">
        <v>1830</v>
      </c>
      <c r="K30" s="9">
        <v>1800</v>
      </c>
      <c r="M30" s="9">
        <f>K30-J30</f>
        <v>-30</v>
      </c>
      <c r="N30" s="10">
        <f>K30/J30-1</f>
        <v>-1.6393442622950838E-2</v>
      </c>
      <c r="P30" s="11">
        <v>9.7005035780545978E-2</v>
      </c>
      <c r="Q30" s="11">
        <v>9.3603744149765994E-2</v>
      </c>
    </row>
    <row r="31" spans="1:17" s="4" customFormat="1" ht="12.9" customHeight="1" x14ac:dyDescent="0.5">
      <c r="A31" s="4" t="s">
        <v>797</v>
      </c>
      <c r="C31" s="4">
        <v>1905</v>
      </c>
      <c r="D31" s="4" t="s">
        <v>798</v>
      </c>
      <c r="E31" s="4" t="s">
        <v>23</v>
      </c>
      <c r="F31" s="4" t="s">
        <v>799</v>
      </c>
      <c r="G31" s="4" t="s">
        <v>798</v>
      </c>
      <c r="H31" s="4" t="s">
        <v>19</v>
      </c>
      <c r="I31" s="4" t="s">
        <v>20</v>
      </c>
      <c r="J31" s="9">
        <v>860</v>
      </c>
      <c r="K31" s="9">
        <v>960</v>
      </c>
      <c r="M31" s="9">
        <f>K31-J31</f>
        <v>100</v>
      </c>
      <c r="N31" s="10">
        <f>K31/J31-1</f>
        <v>0.11627906976744184</v>
      </c>
      <c r="P31" s="11">
        <v>4.5587065995229263E-2</v>
      </c>
      <c r="Q31" s="11">
        <v>4.9921996879875197E-2</v>
      </c>
    </row>
    <row r="32" spans="1:17" s="4" customFormat="1" ht="12.9" customHeight="1" x14ac:dyDescent="0.5">
      <c r="A32" s="4" t="s">
        <v>800</v>
      </c>
      <c r="C32" s="4">
        <v>1908</v>
      </c>
      <c r="D32" s="4" t="s">
        <v>801</v>
      </c>
      <c r="E32" s="4" t="s">
        <v>23</v>
      </c>
      <c r="F32" s="4" t="s">
        <v>802</v>
      </c>
      <c r="G32" s="4" t="s">
        <v>801</v>
      </c>
      <c r="H32" s="4" t="s">
        <v>19</v>
      </c>
      <c r="I32" s="4" t="s">
        <v>20</v>
      </c>
      <c r="J32" s="9">
        <v>1745</v>
      </c>
      <c r="K32" s="9">
        <v>1645</v>
      </c>
      <c r="M32" s="9">
        <f>K32-J32</f>
        <v>-100</v>
      </c>
      <c r="N32" s="10">
        <f>K32/J32-1</f>
        <v>-5.7306590257879653E-2</v>
      </c>
      <c r="P32" s="11">
        <v>9.2499337397296585E-2</v>
      </c>
      <c r="Q32" s="11">
        <v>8.5543421736869477E-2</v>
      </c>
    </row>
    <row r="33" spans="1:17" s="4" customFormat="1" ht="12.9" customHeight="1" x14ac:dyDescent="0.5">
      <c r="A33" s="4" t="s">
        <v>803</v>
      </c>
      <c r="C33" s="4">
        <v>1912</v>
      </c>
      <c r="D33" s="4" t="s">
        <v>804</v>
      </c>
      <c r="E33" s="4" t="s">
        <v>23</v>
      </c>
      <c r="F33" s="4" t="s">
        <v>805</v>
      </c>
      <c r="G33" s="4" t="s">
        <v>804</v>
      </c>
      <c r="H33" s="4" t="s">
        <v>19</v>
      </c>
      <c r="I33" s="4" t="s">
        <v>20</v>
      </c>
      <c r="J33" s="9">
        <v>605</v>
      </c>
      <c r="K33" s="9">
        <v>650</v>
      </c>
      <c r="M33" s="9">
        <f>K33-J33</f>
        <v>45</v>
      </c>
      <c r="N33" s="10">
        <f>K33/J33-1</f>
        <v>7.4380165289256173E-2</v>
      </c>
      <c r="P33" s="11">
        <v>3.2069970845481049E-2</v>
      </c>
      <c r="Q33" s="11">
        <v>3.3801352054082162E-2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18860</v>
      </c>
      <c r="K4" s="6">
        <v>19230</v>
      </c>
      <c r="M4" s="6">
        <f>K4-J4</f>
        <v>370</v>
      </c>
      <c r="N4" s="7">
        <f>K4/J4-1</f>
        <v>1.9618239660657455E-2</v>
      </c>
    </row>
    <row r="5" spans="1:17" s="4" customFormat="1" ht="12.9" customHeight="1" x14ac:dyDescent="0.5">
      <c r="A5" s="4" t="s">
        <v>813</v>
      </c>
      <c r="C5" s="4">
        <v>2822</v>
      </c>
      <c r="D5" s="4" t="s">
        <v>814</v>
      </c>
      <c r="E5" s="4" t="s">
        <v>183</v>
      </c>
      <c r="F5" s="4" t="s">
        <v>815</v>
      </c>
      <c r="G5" s="4" t="s">
        <v>814</v>
      </c>
      <c r="H5" s="4" t="s">
        <v>19</v>
      </c>
      <c r="I5" s="4" t="s">
        <v>20</v>
      </c>
      <c r="J5" s="9">
        <v>12315</v>
      </c>
      <c r="K5" s="9">
        <v>11790</v>
      </c>
      <c r="M5" s="9">
        <f>K5-J5</f>
        <v>-525</v>
      </c>
      <c r="N5" s="10">
        <f>K5/J5-1</f>
        <v>-4.2630937880633324E-2</v>
      </c>
    </row>
    <row r="6" spans="1:17" s="4" customFormat="1" ht="12.9" customHeight="1" x14ac:dyDescent="0.5">
      <c r="A6" s="4" t="s">
        <v>816</v>
      </c>
      <c r="C6" s="4">
        <v>2823</v>
      </c>
      <c r="D6" s="4" t="s">
        <v>817</v>
      </c>
      <c r="E6" s="4" t="s">
        <v>183</v>
      </c>
      <c r="F6" s="4" t="s">
        <v>818</v>
      </c>
      <c r="G6" s="4" t="s">
        <v>817</v>
      </c>
      <c r="H6" s="4" t="s">
        <v>19</v>
      </c>
      <c r="I6" s="4" t="s">
        <v>20</v>
      </c>
      <c r="J6" s="9">
        <v>11500</v>
      </c>
      <c r="K6" s="9">
        <v>11085</v>
      </c>
      <c r="M6" s="9">
        <f>K6-J6</f>
        <v>-415</v>
      </c>
      <c r="N6" s="10">
        <f>K6/J6-1</f>
        <v>-3.60869565217391E-2</v>
      </c>
    </row>
    <row r="7" spans="1:17" s="4" customFormat="1" ht="12.9" customHeight="1" x14ac:dyDescent="0.5">
      <c r="A7" s="4" t="s">
        <v>819</v>
      </c>
      <c r="C7" s="4">
        <v>2824</v>
      </c>
      <c r="D7" s="4" t="s">
        <v>820</v>
      </c>
      <c r="E7" s="4" t="s">
        <v>183</v>
      </c>
      <c r="F7" s="4" t="s">
        <v>821</v>
      </c>
      <c r="G7" s="4" t="s">
        <v>820</v>
      </c>
      <c r="H7" s="4" t="s">
        <v>19</v>
      </c>
      <c r="I7" s="4" t="s">
        <v>20</v>
      </c>
      <c r="J7" s="9">
        <v>820</v>
      </c>
      <c r="K7" s="9">
        <v>700</v>
      </c>
      <c r="M7" s="9">
        <f>K7-J7</f>
        <v>-120</v>
      </c>
      <c r="N7" s="10">
        <f>K7/J7-1</f>
        <v>-0.14634146341463417</v>
      </c>
    </row>
    <row r="8" spans="1:17" s="4" customFormat="1" ht="12.9" customHeight="1" x14ac:dyDescent="0.5">
      <c r="A8" s="4" t="s">
        <v>822</v>
      </c>
      <c r="C8" s="4">
        <v>2825</v>
      </c>
      <c r="D8" s="4" t="s">
        <v>823</v>
      </c>
      <c r="E8" s="4" t="s">
        <v>183</v>
      </c>
      <c r="F8" s="4" t="s">
        <v>824</v>
      </c>
      <c r="G8" s="4" t="s">
        <v>823</v>
      </c>
      <c r="H8" s="4" t="s">
        <v>19</v>
      </c>
      <c r="I8" s="4" t="s">
        <v>20</v>
      </c>
      <c r="J8" s="9">
        <v>6545</v>
      </c>
      <c r="K8" s="9">
        <v>7450</v>
      </c>
      <c r="M8" s="9">
        <f>K8-J8</f>
        <v>905</v>
      </c>
      <c r="N8" s="10">
        <f>K8/J8-1</f>
        <v>0.1382734912146677</v>
      </c>
    </row>
    <row r="9" spans="1:17" s="4" customFormat="1" ht="12.9" customHeight="1" x14ac:dyDescent="0.5">
      <c r="A9" s="4" t="s">
        <v>825</v>
      </c>
      <c r="C9" s="4">
        <v>2826</v>
      </c>
      <c r="D9" s="4" t="s">
        <v>825</v>
      </c>
      <c r="E9" s="4" t="s">
        <v>183</v>
      </c>
      <c r="F9" s="4" t="s">
        <v>826</v>
      </c>
      <c r="G9" s="4" t="s">
        <v>825</v>
      </c>
      <c r="H9" s="4" t="s">
        <v>19</v>
      </c>
      <c r="I9" s="4" t="s">
        <v>20</v>
      </c>
      <c r="J9" s="10">
        <v>0.65300000000000002</v>
      </c>
      <c r="K9" s="10">
        <v>0.61299999999999999</v>
      </c>
      <c r="M9" s="14" t="str">
        <f>TEXT((K9-J9)  * 100,"#,##0.0") &amp; " pts."</f>
        <v>-4.0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0.61</v>
      </c>
      <c r="K10" s="10">
        <v>0.57599999999999996</v>
      </c>
      <c r="M10" s="14" t="str">
        <f>TEXT((K10-J10)  * 100,"#,##0.0") &amp; " pts."</f>
        <v>-3.4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6.7000000000000004E-2</v>
      </c>
      <c r="K11" s="10">
        <v>5.8999999999999997E-2</v>
      </c>
      <c r="M11" s="14" t="str">
        <f>TEXT((K11-J11)  * 100,"#,##0.0") &amp; " pts."</f>
        <v>-0.8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9435</v>
      </c>
      <c r="K13" s="6">
        <v>9580</v>
      </c>
      <c r="M13" s="6">
        <f>K13-J13</f>
        <v>145</v>
      </c>
      <c r="N13" s="7">
        <f>K13/J13-1</f>
        <v>1.5368309485956466E-2</v>
      </c>
      <c r="P13" s="8">
        <v>0.50026511134676566</v>
      </c>
      <c r="Q13" s="8">
        <v>0.49817992719708787</v>
      </c>
    </row>
    <row r="14" spans="1:17" s="4" customFormat="1" ht="12.9" customHeight="1" x14ac:dyDescent="0.5">
      <c r="A14" s="4" t="s">
        <v>813</v>
      </c>
      <c r="C14" s="4">
        <v>2830</v>
      </c>
      <c r="D14" s="4" t="s">
        <v>832</v>
      </c>
      <c r="E14" s="4" t="s">
        <v>183</v>
      </c>
      <c r="F14" s="4" t="s">
        <v>815</v>
      </c>
      <c r="G14" s="4" t="s">
        <v>814</v>
      </c>
      <c r="H14" s="4" t="s">
        <v>19</v>
      </c>
      <c r="I14" s="4" t="s">
        <v>96</v>
      </c>
      <c r="J14" s="9">
        <v>6705</v>
      </c>
      <c r="K14" s="9">
        <v>6250</v>
      </c>
      <c r="M14" s="9">
        <f>K14-J14</f>
        <v>-455</v>
      </c>
      <c r="N14" s="10">
        <f>K14/J14-1</f>
        <v>-6.785980611483966E-2</v>
      </c>
    </row>
    <row r="15" spans="1:17" s="4" customFormat="1" ht="12.9" customHeight="1" x14ac:dyDescent="0.5">
      <c r="A15" s="4" t="s">
        <v>816</v>
      </c>
      <c r="C15" s="4">
        <v>2831</v>
      </c>
      <c r="D15" s="4" t="s">
        <v>816</v>
      </c>
      <c r="E15" s="4" t="s">
        <v>183</v>
      </c>
      <c r="F15" s="4" t="s">
        <v>818</v>
      </c>
      <c r="G15" s="4" t="s">
        <v>817</v>
      </c>
      <c r="H15" s="4" t="s">
        <v>19</v>
      </c>
      <c r="I15" s="4" t="s">
        <v>96</v>
      </c>
      <c r="J15" s="9">
        <v>6170</v>
      </c>
      <c r="K15" s="9">
        <v>5840</v>
      </c>
      <c r="M15" s="9">
        <f>K15-J15</f>
        <v>-330</v>
      </c>
      <c r="N15" s="10">
        <f>K15/J15-1</f>
        <v>-5.3484602917342028E-2</v>
      </c>
    </row>
    <row r="16" spans="1:17" s="4" customFormat="1" ht="12.9" customHeight="1" x14ac:dyDescent="0.5">
      <c r="A16" s="4" t="s">
        <v>819</v>
      </c>
      <c r="C16" s="4">
        <v>2832</v>
      </c>
      <c r="D16" s="4" t="s">
        <v>819</v>
      </c>
      <c r="E16" s="4" t="s">
        <v>183</v>
      </c>
      <c r="F16" s="4" t="s">
        <v>821</v>
      </c>
      <c r="G16" s="4" t="s">
        <v>820</v>
      </c>
      <c r="H16" s="4" t="s">
        <v>19</v>
      </c>
      <c r="I16" s="4" t="s">
        <v>96</v>
      </c>
      <c r="J16" s="9">
        <v>535</v>
      </c>
      <c r="K16" s="9">
        <v>405</v>
      </c>
      <c r="M16" s="9">
        <f>K16-J16</f>
        <v>-130</v>
      </c>
      <c r="N16" s="10">
        <f>K16/J16-1</f>
        <v>-0.2429906542056075</v>
      </c>
    </row>
    <row r="17" spans="1:17" s="4" customFormat="1" ht="12.9" customHeight="1" x14ac:dyDescent="0.5">
      <c r="A17" s="4" t="s">
        <v>822</v>
      </c>
      <c r="C17" s="4">
        <v>2833</v>
      </c>
      <c r="D17" s="4" t="s">
        <v>833</v>
      </c>
      <c r="E17" s="4" t="s">
        <v>183</v>
      </c>
      <c r="F17" s="4" t="s">
        <v>824</v>
      </c>
      <c r="G17" s="4" t="s">
        <v>823</v>
      </c>
      <c r="H17" s="4" t="s">
        <v>19</v>
      </c>
      <c r="I17" s="4" t="s">
        <v>96</v>
      </c>
      <c r="J17" s="9">
        <v>2725</v>
      </c>
      <c r="K17" s="9">
        <v>3330</v>
      </c>
      <c r="M17" s="9">
        <f>K17-J17</f>
        <v>605</v>
      </c>
      <c r="N17" s="10">
        <f>K17/J17-1</f>
        <v>0.22201834862385317</v>
      </c>
    </row>
    <row r="18" spans="1:17" s="4" customFormat="1" ht="12.9" customHeight="1" x14ac:dyDescent="0.5">
      <c r="A18" s="4" t="s">
        <v>825</v>
      </c>
      <c r="C18" s="4">
        <v>2834</v>
      </c>
      <c r="D18" s="4" t="s">
        <v>834</v>
      </c>
      <c r="E18" s="4" t="s">
        <v>183</v>
      </c>
      <c r="F18" s="4" t="s">
        <v>826</v>
      </c>
      <c r="G18" s="4" t="s">
        <v>825</v>
      </c>
      <c r="H18" s="4" t="s">
        <v>19</v>
      </c>
      <c r="I18" s="4" t="s">
        <v>96</v>
      </c>
      <c r="J18" s="10">
        <v>0.71099999999999997</v>
      </c>
      <c r="K18" s="10">
        <v>0.65200000000000002</v>
      </c>
      <c r="M18" s="14" t="str">
        <f>TEXT((K18-J18)  * 100,"#,##0.0") &amp; " pts."</f>
        <v>-5.9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0.65400000000000003</v>
      </c>
      <c r="K19" s="10">
        <v>0.61</v>
      </c>
      <c r="M19" s="14" t="str">
        <f>TEXT((K19-J19)  * 100,"#,##0.0") &amp; " pts."</f>
        <v>-4.4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0.08</v>
      </c>
      <c r="K20" s="10">
        <v>6.5000000000000002E-2</v>
      </c>
      <c r="M20" s="14" t="str">
        <f>TEXT((K20-J20)  * 100,"#,##0.0") &amp; " pts."</f>
        <v>-1.5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9430</v>
      </c>
      <c r="K22" s="6">
        <v>9655</v>
      </c>
      <c r="M22" s="6">
        <f>K22-J22</f>
        <v>225</v>
      </c>
      <c r="N22" s="7">
        <f>K22/J22-1</f>
        <v>2.3860021208907733E-2</v>
      </c>
      <c r="P22" s="8">
        <v>0.5</v>
      </c>
      <c r="Q22" s="8">
        <v>0.50208008320332809</v>
      </c>
    </row>
    <row r="23" spans="1:17" s="4" customFormat="1" ht="12.9" customHeight="1" x14ac:dyDescent="0.5">
      <c r="A23" s="4" t="s">
        <v>813</v>
      </c>
      <c r="C23" s="4">
        <v>2838</v>
      </c>
      <c r="D23" s="4" t="s">
        <v>832</v>
      </c>
      <c r="E23" s="4" t="s">
        <v>183</v>
      </c>
      <c r="F23" s="4" t="s">
        <v>815</v>
      </c>
      <c r="G23" s="4" t="s">
        <v>814</v>
      </c>
      <c r="H23" s="4" t="s">
        <v>19</v>
      </c>
      <c r="I23" s="4" t="s">
        <v>105</v>
      </c>
      <c r="J23" s="9">
        <v>5615</v>
      </c>
      <c r="K23" s="9">
        <v>5540</v>
      </c>
      <c r="M23" s="9">
        <f>K23-J23</f>
        <v>-75</v>
      </c>
      <c r="N23" s="10">
        <f>K23/J23-1</f>
        <v>-1.3357079252003579E-2</v>
      </c>
    </row>
    <row r="24" spans="1:17" s="4" customFormat="1" ht="12.9" customHeight="1" x14ac:dyDescent="0.5">
      <c r="A24" s="4" t="s">
        <v>816</v>
      </c>
      <c r="C24" s="4">
        <v>2839</v>
      </c>
      <c r="D24" s="4" t="s">
        <v>816</v>
      </c>
      <c r="E24" s="4" t="s">
        <v>183</v>
      </c>
      <c r="F24" s="4" t="s">
        <v>818</v>
      </c>
      <c r="G24" s="4" t="s">
        <v>817</v>
      </c>
      <c r="H24" s="4" t="s">
        <v>19</v>
      </c>
      <c r="I24" s="4" t="s">
        <v>105</v>
      </c>
      <c r="J24" s="9">
        <v>5330</v>
      </c>
      <c r="K24" s="9">
        <v>5245</v>
      </c>
      <c r="M24" s="9">
        <f>K24-J24</f>
        <v>-85</v>
      </c>
      <c r="N24" s="10">
        <f>K24/J24-1</f>
        <v>-1.5947467166979368E-2</v>
      </c>
    </row>
    <row r="25" spans="1:17" s="4" customFormat="1" ht="12.9" customHeight="1" x14ac:dyDescent="0.5">
      <c r="A25" s="4" t="s">
        <v>819</v>
      </c>
      <c r="C25" s="4">
        <v>2840</v>
      </c>
      <c r="D25" s="4" t="s">
        <v>819</v>
      </c>
      <c r="E25" s="4" t="s">
        <v>183</v>
      </c>
      <c r="F25" s="4" t="s">
        <v>821</v>
      </c>
      <c r="G25" s="4" t="s">
        <v>820</v>
      </c>
      <c r="H25" s="4" t="s">
        <v>19</v>
      </c>
      <c r="I25" s="4" t="s">
        <v>105</v>
      </c>
      <c r="J25" s="9">
        <v>285</v>
      </c>
      <c r="K25" s="9">
        <v>295</v>
      </c>
      <c r="M25" s="9">
        <f>K25-J25</f>
        <v>10</v>
      </c>
      <c r="N25" s="10">
        <f>K25/J25-1</f>
        <v>3.5087719298245723E-2</v>
      </c>
    </row>
    <row r="26" spans="1:17" s="4" customFormat="1" ht="12.9" customHeight="1" x14ac:dyDescent="0.5">
      <c r="A26" s="4" t="s">
        <v>822</v>
      </c>
      <c r="C26" s="4">
        <v>2841</v>
      </c>
      <c r="D26" s="4" t="s">
        <v>833</v>
      </c>
      <c r="E26" s="4" t="s">
        <v>183</v>
      </c>
      <c r="F26" s="4" t="s">
        <v>824</v>
      </c>
      <c r="G26" s="4" t="s">
        <v>823</v>
      </c>
      <c r="H26" s="4" t="s">
        <v>19</v>
      </c>
      <c r="I26" s="4" t="s">
        <v>105</v>
      </c>
      <c r="J26" s="9">
        <v>3815</v>
      </c>
      <c r="K26" s="9">
        <v>4120</v>
      </c>
      <c r="M26" s="9">
        <f>K26-J26</f>
        <v>305</v>
      </c>
      <c r="N26" s="10">
        <f>K26/J26-1</f>
        <v>7.9947575360419298E-2</v>
      </c>
    </row>
    <row r="27" spans="1:17" s="4" customFormat="1" ht="12.9" customHeight="1" x14ac:dyDescent="0.5">
      <c r="A27" s="4" t="s">
        <v>825</v>
      </c>
      <c r="C27" s="4">
        <v>2842</v>
      </c>
      <c r="D27" s="4" t="s">
        <v>834</v>
      </c>
      <c r="E27" s="4" t="s">
        <v>183</v>
      </c>
      <c r="F27" s="4" t="s">
        <v>826</v>
      </c>
      <c r="G27" s="4" t="s">
        <v>825</v>
      </c>
      <c r="H27" s="4" t="s">
        <v>19</v>
      </c>
      <c r="I27" s="4" t="s">
        <v>105</v>
      </c>
      <c r="J27" s="10">
        <v>0.59499999999999997</v>
      </c>
      <c r="K27" s="10">
        <v>0.57399999999999995</v>
      </c>
      <c r="M27" s="14" t="str">
        <f>TEXT((K27-J27)  * 100,"#,##0.0") &amp; " pts."</f>
        <v>-2.1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0.56499999999999995</v>
      </c>
      <c r="K28" s="10">
        <v>0.54300000000000004</v>
      </c>
      <c r="M28" s="14" t="str">
        <f>TEXT((K28-J28)  * 100,"#,##0.0") &amp; " pts."</f>
        <v>-2.2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5.0999999999999997E-2</v>
      </c>
      <c r="K29" s="10">
        <v>5.2999999999999999E-2</v>
      </c>
      <c r="M29" s="14" t="str">
        <f>TEXT((K29-J29)  * 100,"#,##0.0") &amp; " pts."</f>
        <v>0.2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12320</v>
      </c>
      <c r="K32" s="6">
        <v>11785</v>
      </c>
      <c r="M32" s="6">
        <f>K32-J32</f>
        <v>-535</v>
      </c>
      <c r="N32" s="7">
        <f>K32/J32-1</f>
        <v>-4.3425324675324672E-2</v>
      </c>
    </row>
    <row r="33" spans="1:17" s="4" customFormat="1" ht="14.05" customHeight="1" x14ac:dyDescent="0.5">
      <c r="A33" s="4" t="s">
        <v>845</v>
      </c>
      <c r="C33" s="4">
        <v>2865</v>
      </c>
      <c r="D33" s="4" t="s">
        <v>843</v>
      </c>
      <c r="E33" s="4" t="s">
        <v>183</v>
      </c>
      <c r="F33" s="4" t="s">
        <v>844</v>
      </c>
      <c r="G33" s="4" t="s">
        <v>843</v>
      </c>
      <c r="H33" s="4" t="s">
        <v>19</v>
      </c>
      <c r="I33" s="4" t="s">
        <v>20</v>
      </c>
      <c r="J33" s="9">
        <v>12165</v>
      </c>
      <c r="K33" s="9">
        <v>11590</v>
      </c>
      <c r="M33" s="9">
        <f>K33-J33</f>
        <v>-575</v>
      </c>
      <c r="N33" s="10">
        <f>K33/J33-1</f>
        <v>-4.7266748869708164E-2</v>
      </c>
      <c r="P33" s="11">
        <v>0.98741883116883122</v>
      </c>
      <c r="Q33" s="11">
        <v>0.9834535426389478</v>
      </c>
    </row>
    <row r="34" spans="1:17" s="4" customFormat="1" ht="12.9" customHeight="1" x14ac:dyDescent="0.5">
      <c r="A34" s="4" t="s">
        <v>846</v>
      </c>
      <c r="C34" s="4">
        <v>2866</v>
      </c>
      <c r="D34" s="4" t="s">
        <v>847</v>
      </c>
      <c r="E34" s="4" t="s">
        <v>183</v>
      </c>
      <c r="F34" s="4" t="s">
        <v>848</v>
      </c>
      <c r="G34" s="4" t="s">
        <v>847</v>
      </c>
      <c r="H34" s="4" t="s">
        <v>19</v>
      </c>
      <c r="I34" s="4" t="s">
        <v>20</v>
      </c>
      <c r="J34" s="9">
        <v>9620</v>
      </c>
      <c r="K34" s="9">
        <v>8950</v>
      </c>
      <c r="M34" s="9">
        <f>K34-J34</f>
        <v>-670</v>
      </c>
      <c r="N34" s="10">
        <f>K34/J34-1</f>
        <v>-6.9646569646569678E-2</v>
      </c>
      <c r="P34" s="11">
        <v>0.7808441558441559</v>
      </c>
      <c r="Q34" s="11">
        <v>0.75943996605854902</v>
      </c>
    </row>
    <row r="35" spans="1:17" s="4" customFormat="1" ht="14.05" customHeight="1" x14ac:dyDescent="0.5">
      <c r="A35" s="4" t="s">
        <v>851</v>
      </c>
      <c r="C35" s="4">
        <v>2867</v>
      </c>
      <c r="D35" s="4" t="s">
        <v>849</v>
      </c>
      <c r="E35" s="4" t="s">
        <v>183</v>
      </c>
      <c r="F35" s="4" t="s">
        <v>850</v>
      </c>
      <c r="G35" s="4" t="s">
        <v>849</v>
      </c>
      <c r="H35" s="4" t="s">
        <v>19</v>
      </c>
      <c r="I35" s="4" t="s">
        <v>20</v>
      </c>
      <c r="J35" s="9">
        <v>2540</v>
      </c>
      <c r="K35" s="9">
        <v>2640</v>
      </c>
      <c r="M35" s="9">
        <f>K35-J35</f>
        <v>100</v>
      </c>
      <c r="N35" s="10">
        <f>K35/J35-1</f>
        <v>3.937007874015741E-2</v>
      </c>
      <c r="P35" s="11">
        <v>0.20616883116883117</v>
      </c>
      <c r="Q35" s="11">
        <v>0.2240135765803988</v>
      </c>
    </row>
    <row r="36" spans="1:17" s="4" customFormat="1" ht="14.05" customHeight="1" x14ac:dyDescent="0.5">
      <c r="A36" s="4" t="s">
        <v>854</v>
      </c>
      <c r="C36" s="4">
        <v>2864</v>
      </c>
      <c r="D36" s="4" t="s">
        <v>852</v>
      </c>
      <c r="E36" s="4" t="s">
        <v>183</v>
      </c>
      <c r="F36" s="4" t="s">
        <v>853</v>
      </c>
      <c r="G36" s="4" t="s">
        <v>852</v>
      </c>
      <c r="H36" s="4" t="s">
        <v>19</v>
      </c>
      <c r="I36" s="4" t="s">
        <v>20</v>
      </c>
      <c r="J36" s="9">
        <v>155</v>
      </c>
      <c r="K36" s="9">
        <v>200</v>
      </c>
      <c r="M36" s="9">
        <f>K36-J36</f>
        <v>45</v>
      </c>
      <c r="N36" s="10">
        <f>K36/J36-1</f>
        <v>0.29032258064516125</v>
      </c>
      <c r="P36" s="11">
        <v>1.2581168831168832E-2</v>
      </c>
      <c r="Q36" s="11">
        <v>1.6970725498515062E-2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6705</v>
      </c>
      <c r="K38" s="6">
        <v>6250</v>
      </c>
      <c r="M38" s="6">
        <f>K38-J38</f>
        <v>-455</v>
      </c>
      <c r="N38" s="7">
        <f>K38/J38-1</f>
        <v>-6.785980611483966E-2</v>
      </c>
      <c r="P38" s="8">
        <v>0.54423701298701299</v>
      </c>
      <c r="Q38" s="8">
        <v>0.53033517182859569</v>
      </c>
    </row>
    <row r="39" spans="1:17" s="5" customFormat="1" ht="14.05" customHeight="1" x14ac:dyDescent="0.5">
      <c r="A39" s="5" t="s">
        <v>857</v>
      </c>
      <c r="C39" s="5">
        <v>2870</v>
      </c>
      <c r="D39" s="5" t="s">
        <v>856</v>
      </c>
      <c r="E39" s="5" t="s">
        <v>183</v>
      </c>
      <c r="F39" s="5" t="s">
        <v>844</v>
      </c>
      <c r="G39" s="5" t="s">
        <v>843</v>
      </c>
      <c r="H39" s="5" t="s">
        <v>19</v>
      </c>
      <c r="I39" s="5" t="s">
        <v>96</v>
      </c>
      <c r="J39" s="6">
        <v>6625</v>
      </c>
      <c r="K39" s="6">
        <v>6130</v>
      </c>
      <c r="M39" s="6">
        <f>K39-J39</f>
        <v>-495</v>
      </c>
      <c r="N39" s="7">
        <f>K39/J39-1</f>
        <v>-7.4716981132075477E-2</v>
      </c>
      <c r="P39" s="8">
        <v>0.53774350649350644</v>
      </c>
      <c r="Q39" s="8">
        <v>0.52015273652948668</v>
      </c>
    </row>
    <row r="40" spans="1:17" s="4" customFormat="1" ht="12.9" customHeight="1" x14ac:dyDescent="0.5">
      <c r="A40" s="4" t="s">
        <v>846</v>
      </c>
      <c r="C40" s="4">
        <v>2871</v>
      </c>
      <c r="D40" s="4" t="s">
        <v>846</v>
      </c>
      <c r="E40" s="4" t="s">
        <v>183</v>
      </c>
      <c r="F40" s="4" t="s">
        <v>848</v>
      </c>
      <c r="G40" s="4" t="s">
        <v>847</v>
      </c>
      <c r="H40" s="4" t="s">
        <v>19</v>
      </c>
      <c r="I40" s="4" t="s">
        <v>96</v>
      </c>
      <c r="J40" s="9">
        <v>4875</v>
      </c>
      <c r="K40" s="9">
        <v>4390</v>
      </c>
      <c r="M40" s="9">
        <f>K40-J40</f>
        <v>-485</v>
      </c>
      <c r="N40" s="10">
        <f>K40/J40-1</f>
        <v>-9.9487179487179445E-2</v>
      </c>
      <c r="P40" s="11">
        <v>0.39569805194805197</v>
      </c>
      <c r="Q40" s="11">
        <v>0.37250742469240561</v>
      </c>
    </row>
    <row r="41" spans="1:17" s="4" customFormat="1" ht="14.05" customHeight="1" x14ac:dyDescent="0.5">
      <c r="A41" s="4" t="s">
        <v>851</v>
      </c>
      <c r="C41" s="4">
        <v>2872</v>
      </c>
      <c r="D41" s="4" t="s">
        <v>858</v>
      </c>
      <c r="E41" s="4" t="s">
        <v>183</v>
      </c>
      <c r="F41" s="4" t="s">
        <v>850</v>
      </c>
      <c r="G41" s="4" t="s">
        <v>849</v>
      </c>
      <c r="H41" s="4" t="s">
        <v>19</v>
      </c>
      <c r="I41" s="4" t="s">
        <v>96</v>
      </c>
      <c r="J41" s="9">
        <v>1745</v>
      </c>
      <c r="K41" s="9">
        <v>1740</v>
      </c>
      <c r="M41" s="9">
        <f>K41-J41</f>
        <v>-5</v>
      </c>
      <c r="N41" s="10">
        <f>K41/J41-1</f>
        <v>-2.8653295128939771E-3</v>
      </c>
      <c r="P41" s="11">
        <v>0.1416396103896104</v>
      </c>
      <c r="Q41" s="11">
        <v>0.14764531183708104</v>
      </c>
    </row>
    <row r="42" spans="1:17" s="4" customFormat="1" ht="14.05" customHeight="1" x14ac:dyDescent="0.5">
      <c r="A42" s="4" t="s">
        <v>854</v>
      </c>
      <c r="C42" s="4">
        <v>2869</v>
      </c>
      <c r="D42" s="4" t="s">
        <v>859</v>
      </c>
      <c r="E42" s="4" t="s">
        <v>183</v>
      </c>
      <c r="F42" s="4" t="s">
        <v>853</v>
      </c>
      <c r="G42" s="4" t="s">
        <v>852</v>
      </c>
      <c r="H42" s="4" t="s">
        <v>19</v>
      </c>
      <c r="I42" s="4" t="s">
        <v>96</v>
      </c>
      <c r="J42" s="9">
        <v>85</v>
      </c>
      <c r="K42" s="9">
        <v>125</v>
      </c>
      <c r="M42" s="9">
        <f>K42-J42</f>
        <v>40</v>
      </c>
      <c r="N42" s="10">
        <f>K42/J42-1</f>
        <v>0.47058823529411775</v>
      </c>
      <c r="P42" s="11">
        <v>6.899350649350649E-3</v>
      </c>
      <c r="Q42" s="11">
        <v>1.0606703436571913E-2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5615</v>
      </c>
      <c r="K44" s="6">
        <v>5535</v>
      </c>
      <c r="M44" s="6">
        <f>K44-J44</f>
        <v>-80</v>
      </c>
      <c r="N44" s="7">
        <f>K44/J44-1</f>
        <v>-1.4247551202137165E-2</v>
      </c>
      <c r="P44" s="8">
        <v>0.45576298701298701</v>
      </c>
      <c r="Q44" s="8">
        <v>0.46966482817140431</v>
      </c>
    </row>
    <row r="45" spans="1:17" s="5" customFormat="1" ht="14.05" customHeight="1" x14ac:dyDescent="0.5">
      <c r="A45" s="5" t="s">
        <v>857</v>
      </c>
      <c r="C45" s="5">
        <v>2875</v>
      </c>
      <c r="D45" s="5" t="s">
        <v>856</v>
      </c>
      <c r="E45" s="5" t="s">
        <v>183</v>
      </c>
      <c r="F45" s="5" t="s">
        <v>844</v>
      </c>
      <c r="G45" s="5" t="s">
        <v>843</v>
      </c>
      <c r="H45" s="5" t="s">
        <v>19</v>
      </c>
      <c r="I45" s="5" t="s">
        <v>105</v>
      </c>
      <c r="J45" s="6">
        <v>5540</v>
      </c>
      <c r="K45" s="6">
        <v>5465</v>
      </c>
      <c r="M45" s="6">
        <f>K45-J45</f>
        <v>-75</v>
      </c>
      <c r="N45" s="7">
        <f>K45/J45-1</f>
        <v>-1.3537906137184086E-2</v>
      </c>
      <c r="P45" s="8">
        <v>0.44967532467532467</v>
      </c>
      <c r="Q45" s="8">
        <v>0.46372507424692405</v>
      </c>
    </row>
    <row r="46" spans="1:17" s="4" customFormat="1" ht="12.9" customHeight="1" x14ac:dyDescent="0.5">
      <c r="A46" s="4" t="s">
        <v>846</v>
      </c>
      <c r="C46" s="4">
        <v>2876</v>
      </c>
      <c r="D46" s="4" t="s">
        <v>846</v>
      </c>
      <c r="E46" s="4" t="s">
        <v>183</v>
      </c>
      <c r="F46" s="4" t="s">
        <v>848</v>
      </c>
      <c r="G46" s="4" t="s">
        <v>847</v>
      </c>
      <c r="H46" s="4" t="s">
        <v>19</v>
      </c>
      <c r="I46" s="4" t="s">
        <v>105</v>
      </c>
      <c r="J46" s="9">
        <v>4740</v>
      </c>
      <c r="K46" s="9">
        <v>4560</v>
      </c>
      <c r="M46" s="9">
        <f>K46-J46</f>
        <v>-180</v>
      </c>
      <c r="N46" s="10">
        <f>K46/J46-1</f>
        <v>-3.7974683544303778E-2</v>
      </c>
      <c r="P46" s="11">
        <v>0.38474025974025972</v>
      </c>
      <c r="Q46" s="11">
        <v>0.38693254136614341</v>
      </c>
    </row>
    <row r="47" spans="1:17" s="4" customFormat="1" ht="14.05" customHeight="1" x14ac:dyDescent="0.5">
      <c r="A47" s="4" t="s">
        <v>851</v>
      </c>
      <c r="C47" s="4">
        <v>2877</v>
      </c>
      <c r="D47" s="4" t="s">
        <v>858</v>
      </c>
      <c r="E47" s="4" t="s">
        <v>183</v>
      </c>
      <c r="F47" s="4" t="s">
        <v>850</v>
      </c>
      <c r="G47" s="4" t="s">
        <v>849</v>
      </c>
      <c r="H47" s="4" t="s">
        <v>19</v>
      </c>
      <c r="I47" s="4" t="s">
        <v>105</v>
      </c>
      <c r="J47" s="9">
        <v>800</v>
      </c>
      <c r="K47" s="9">
        <v>900</v>
      </c>
      <c r="M47" s="9">
        <f>K47-J47</f>
        <v>100</v>
      </c>
      <c r="N47" s="10">
        <f>K47/J47-1</f>
        <v>0.125</v>
      </c>
      <c r="P47" s="11">
        <v>6.4935064935064929E-2</v>
      </c>
      <c r="Q47" s="11">
        <v>7.6368264743317774E-2</v>
      </c>
    </row>
    <row r="48" spans="1:17" s="4" customFormat="1" ht="14.05" customHeight="1" x14ac:dyDescent="0.5">
      <c r="A48" s="4" t="s">
        <v>854</v>
      </c>
      <c r="C48" s="4">
        <v>2874</v>
      </c>
      <c r="D48" s="4" t="s">
        <v>859</v>
      </c>
      <c r="E48" s="4" t="s">
        <v>183</v>
      </c>
      <c r="F48" s="4" t="s">
        <v>853</v>
      </c>
      <c r="G48" s="4" t="s">
        <v>852</v>
      </c>
      <c r="H48" s="4" t="s">
        <v>19</v>
      </c>
      <c r="I48" s="4" t="s">
        <v>105</v>
      </c>
      <c r="J48" s="9">
        <v>75</v>
      </c>
      <c r="K48" s="9">
        <v>75</v>
      </c>
      <c r="M48" s="9">
        <f>K48-J48</f>
        <v>0</v>
      </c>
      <c r="N48" s="10">
        <f>K48/J48-1</f>
        <v>0</v>
      </c>
      <c r="P48" s="11">
        <v>6.087662337662338E-3</v>
      </c>
      <c r="Q48" s="11">
        <v>6.3640220619431481E-3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12320</v>
      </c>
      <c r="K4" s="6">
        <v>11785</v>
      </c>
      <c r="M4" s="6">
        <f>K4-J4</f>
        <v>-535</v>
      </c>
      <c r="N4" s="7">
        <f>K4/J4-1</f>
        <v>-4.3425324675324672E-2</v>
      </c>
    </row>
    <row r="5" spans="1:17" s="4" customFormat="1" ht="14.05" customHeight="1" x14ac:dyDescent="0.5">
      <c r="A5" s="4" t="s">
        <v>868</v>
      </c>
      <c r="C5" s="4">
        <v>2879</v>
      </c>
      <c r="D5" s="4" t="s">
        <v>866</v>
      </c>
      <c r="E5" s="4" t="s">
        <v>183</v>
      </c>
      <c r="F5" s="4" t="s">
        <v>867</v>
      </c>
      <c r="G5" s="4" t="s">
        <v>866</v>
      </c>
      <c r="H5" s="4" t="s">
        <v>19</v>
      </c>
      <c r="I5" s="4" t="s">
        <v>20</v>
      </c>
      <c r="J5" s="9">
        <v>155</v>
      </c>
      <c r="K5" s="9">
        <v>200</v>
      </c>
      <c r="M5" s="9">
        <f>K5-J5</f>
        <v>45</v>
      </c>
      <c r="N5" s="10">
        <f>K5/J5-1</f>
        <v>0.29032258064516125</v>
      </c>
      <c r="P5" s="11">
        <v>1.2581168831168832E-2</v>
      </c>
      <c r="Q5" s="11">
        <v>1.6970725498515062E-2</v>
      </c>
    </row>
    <row r="6" spans="1:17" s="4" customFormat="1" ht="14.05" customHeight="1" x14ac:dyDescent="0.5">
      <c r="A6" s="4" t="s">
        <v>871</v>
      </c>
      <c r="C6" s="4">
        <v>2880</v>
      </c>
      <c r="D6" s="4" t="s">
        <v>869</v>
      </c>
      <c r="E6" s="4" t="s">
        <v>183</v>
      </c>
      <c r="F6" s="4" t="s">
        <v>870</v>
      </c>
      <c r="G6" s="4" t="s">
        <v>869</v>
      </c>
      <c r="H6" s="4" t="s">
        <v>19</v>
      </c>
      <c r="I6" s="4" t="s">
        <v>20</v>
      </c>
      <c r="J6" s="9">
        <v>12165</v>
      </c>
      <c r="K6" s="9">
        <v>11590</v>
      </c>
      <c r="M6" s="9">
        <f>K6-J6</f>
        <v>-575</v>
      </c>
      <c r="N6" s="10">
        <f>K6/J6-1</f>
        <v>-4.7266748869708164E-2</v>
      </c>
      <c r="P6" s="11">
        <v>0.98741883116883122</v>
      </c>
      <c r="Q6" s="11">
        <v>0.9834535426389478</v>
      </c>
    </row>
    <row r="7" spans="1:17" s="4" customFormat="1" ht="12.9" customHeight="1" x14ac:dyDescent="0.5">
      <c r="A7" s="4" t="s">
        <v>872</v>
      </c>
      <c r="C7" s="4">
        <v>2881</v>
      </c>
      <c r="D7" s="4" t="s">
        <v>873</v>
      </c>
      <c r="E7" s="4" t="s">
        <v>183</v>
      </c>
      <c r="F7" s="4" t="s">
        <v>874</v>
      </c>
      <c r="G7" s="4" t="s">
        <v>875</v>
      </c>
      <c r="H7" s="4" t="s">
        <v>19</v>
      </c>
      <c r="I7" s="4" t="s">
        <v>20</v>
      </c>
      <c r="J7" s="9">
        <v>2280</v>
      </c>
      <c r="K7" s="9">
        <v>90</v>
      </c>
      <c r="M7" s="9">
        <f>K7-J7</f>
        <v>-2190</v>
      </c>
      <c r="N7" s="10">
        <f>K7/J7-1</f>
        <v>-0.96052631578947367</v>
      </c>
      <c r="P7" s="11">
        <v>0.18506493506493507</v>
      </c>
      <c r="Q7" s="11">
        <v>7.6368264743317781E-3</v>
      </c>
    </row>
    <row r="8" spans="1:17" s="4" customFormat="1" ht="12.9" customHeight="1" x14ac:dyDescent="0.5">
      <c r="A8" s="4" t="s">
        <v>876</v>
      </c>
      <c r="C8" s="4">
        <v>2882</v>
      </c>
      <c r="D8" s="4" t="s">
        <v>877</v>
      </c>
      <c r="E8" s="4" t="s">
        <v>183</v>
      </c>
      <c r="F8" s="4" t="s">
        <v>878</v>
      </c>
      <c r="G8" s="4" t="s">
        <v>877</v>
      </c>
      <c r="H8" s="4" t="s">
        <v>19</v>
      </c>
      <c r="I8" s="4" t="s">
        <v>20</v>
      </c>
      <c r="J8" s="9">
        <v>1310</v>
      </c>
      <c r="K8" s="9">
        <v>1410</v>
      </c>
      <c r="M8" s="9">
        <f>K8-J8</f>
        <v>100</v>
      </c>
      <c r="N8" s="10">
        <f>K8/J8-1</f>
        <v>7.6335877862595325E-2</v>
      </c>
      <c r="P8" s="11">
        <v>0.10633116883116883</v>
      </c>
      <c r="Q8" s="11">
        <v>0.11964361476453118</v>
      </c>
    </row>
    <row r="9" spans="1:17" s="4" customFormat="1" ht="12.9" customHeight="1" x14ac:dyDescent="0.5">
      <c r="A9" s="4" t="s">
        <v>879</v>
      </c>
      <c r="C9" s="4">
        <v>2883</v>
      </c>
      <c r="D9" s="4" t="s">
        <v>880</v>
      </c>
      <c r="E9" s="4" t="s">
        <v>183</v>
      </c>
      <c r="F9" s="4" t="s">
        <v>881</v>
      </c>
      <c r="G9" s="4" t="s">
        <v>880</v>
      </c>
      <c r="H9" s="4" t="s">
        <v>19</v>
      </c>
      <c r="I9" s="4" t="s">
        <v>20</v>
      </c>
      <c r="J9" s="9">
        <v>380</v>
      </c>
      <c r="K9" s="9">
        <v>345</v>
      </c>
      <c r="M9" s="9">
        <f>K9-J9</f>
        <v>-35</v>
      </c>
      <c r="N9" s="10">
        <f>K9/J9-1</f>
        <v>-9.210526315789469E-2</v>
      </c>
      <c r="P9" s="11">
        <v>3.0844155844155844E-2</v>
      </c>
      <c r="Q9" s="11">
        <v>2.927450148493848E-2</v>
      </c>
    </row>
    <row r="10" spans="1:17" s="4" customFormat="1" ht="12.9" customHeight="1" x14ac:dyDescent="0.5">
      <c r="A10" s="4" t="s">
        <v>882</v>
      </c>
      <c r="C10" s="4">
        <v>2884</v>
      </c>
      <c r="D10" s="4" t="s">
        <v>883</v>
      </c>
      <c r="E10" s="4" t="s">
        <v>183</v>
      </c>
      <c r="F10" s="4" t="s">
        <v>884</v>
      </c>
      <c r="G10" s="4" t="s">
        <v>883</v>
      </c>
      <c r="H10" s="4" t="s">
        <v>19</v>
      </c>
      <c r="I10" s="4" t="s">
        <v>20</v>
      </c>
      <c r="J10" s="9">
        <v>910</v>
      </c>
      <c r="K10" s="9">
        <v>835</v>
      </c>
      <c r="M10" s="9">
        <f>K10-J10</f>
        <v>-75</v>
      </c>
      <c r="N10" s="10">
        <f>K10/J10-1</f>
        <v>-8.2417582417582458E-2</v>
      </c>
      <c r="P10" s="11">
        <v>7.3863636363636367E-2</v>
      </c>
      <c r="Q10" s="11">
        <v>7.0852778956300377E-2</v>
      </c>
    </row>
    <row r="11" spans="1:17" s="4" customFormat="1" ht="12.9" customHeight="1" x14ac:dyDescent="0.5">
      <c r="A11" s="4" t="s">
        <v>885</v>
      </c>
      <c r="C11" s="4">
        <v>2885</v>
      </c>
      <c r="D11" s="4" t="s">
        <v>886</v>
      </c>
      <c r="E11" s="4" t="s">
        <v>183</v>
      </c>
      <c r="F11" s="4" t="s">
        <v>887</v>
      </c>
      <c r="G11" s="4" t="s">
        <v>886</v>
      </c>
      <c r="H11" s="4" t="s">
        <v>19</v>
      </c>
      <c r="I11" s="4" t="s">
        <v>20</v>
      </c>
      <c r="J11" s="9">
        <v>1265</v>
      </c>
      <c r="K11" s="9">
        <v>1320</v>
      </c>
      <c r="M11" s="9">
        <f>K11-J11</f>
        <v>55</v>
      </c>
      <c r="N11" s="10">
        <f>K11/J11-1</f>
        <v>4.3478260869565188E-2</v>
      </c>
      <c r="P11" s="11">
        <v>0.10267857142857142</v>
      </c>
      <c r="Q11" s="11">
        <v>0.1120067882901994</v>
      </c>
    </row>
    <row r="12" spans="1:17" s="4" customFormat="1" ht="12.9" customHeight="1" x14ac:dyDescent="0.5">
      <c r="A12" s="4" t="s">
        <v>888</v>
      </c>
      <c r="C12" s="4">
        <v>2886</v>
      </c>
      <c r="D12" s="4" t="s">
        <v>889</v>
      </c>
      <c r="E12" s="4" t="s">
        <v>183</v>
      </c>
      <c r="F12" s="4" t="s">
        <v>890</v>
      </c>
      <c r="G12" s="4" t="s">
        <v>889</v>
      </c>
      <c r="H12" s="4" t="s">
        <v>19</v>
      </c>
      <c r="I12" s="4" t="s">
        <v>20</v>
      </c>
      <c r="J12" s="9">
        <v>165</v>
      </c>
      <c r="K12" s="9">
        <v>205</v>
      </c>
      <c r="M12" s="9">
        <f>K12-J12</f>
        <v>40</v>
      </c>
      <c r="N12" s="10">
        <f>K12/J12-1</f>
        <v>0.24242424242424243</v>
      </c>
      <c r="P12" s="11">
        <v>1.3392857142857142E-2</v>
      </c>
      <c r="Q12" s="11">
        <v>1.7394993635977938E-2</v>
      </c>
    </row>
    <row r="13" spans="1:17" s="4" customFormat="1" ht="12.9" customHeight="1" x14ac:dyDescent="0.5">
      <c r="A13" s="4" t="s">
        <v>891</v>
      </c>
      <c r="C13" s="4">
        <v>2887</v>
      </c>
      <c r="D13" s="4" t="s">
        <v>892</v>
      </c>
      <c r="E13" s="4" t="s">
        <v>183</v>
      </c>
      <c r="F13" s="4" t="s">
        <v>893</v>
      </c>
      <c r="G13" s="4" t="s">
        <v>892</v>
      </c>
      <c r="H13" s="4" t="s">
        <v>19</v>
      </c>
      <c r="I13" s="4" t="s">
        <v>20</v>
      </c>
      <c r="J13" s="9">
        <v>2090</v>
      </c>
      <c r="K13" s="9">
        <v>2435</v>
      </c>
      <c r="M13" s="9">
        <f>K13-J13</f>
        <v>345</v>
      </c>
      <c r="N13" s="10">
        <f>K13/J13-1</f>
        <v>0.16507177033492826</v>
      </c>
      <c r="P13" s="11">
        <v>0.16964285714285715</v>
      </c>
      <c r="Q13" s="11">
        <v>0.20661858294442087</v>
      </c>
    </row>
    <row r="14" spans="1:17" s="4" customFormat="1" ht="12.9" customHeight="1" x14ac:dyDescent="0.5">
      <c r="A14" s="4" t="s">
        <v>894</v>
      </c>
      <c r="C14" s="4">
        <v>2888</v>
      </c>
      <c r="D14" s="4" t="s">
        <v>895</v>
      </c>
      <c r="E14" s="4" t="s">
        <v>183</v>
      </c>
      <c r="F14" s="4" t="s">
        <v>896</v>
      </c>
      <c r="G14" s="4" t="s">
        <v>895</v>
      </c>
      <c r="H14" s="4" t="s">
        <v>19</v>
      </c>
      <c r="I14" s="4" t="s">
        <v>20</v>
      </c>
      <c r="J14" s="9">
        <v>2265</v>
      </c>
      <c r="K14" s="9">
        <v>2260</v>
      </c>
      <c r="M14" s="9">
        <f>K14-J14</f>
        <v>-5</v>
      </c>
      <c r="N14" s="10">
        <f>K14/J14-1</f>
        <v>-2.2075055187638082E-3</v>
      </c>
      <c r="P14" s="11">
        <v>0.18384740259740259</v>
      </c>
      <c r="Q14" s="11">
        <v>0.19176919813322019</v>
      </c>
    </row>
    <row r="15" spans="1:17" s="4" customFormat="1" ht="12.9" customHeight="1" x14ac:dyDescent="0.5">
      <c r="A15" s="4" t="s">
        <v>897</v>
      </c>
      <c r="C15" s="4">
        <v>2889</v>
      </c>
      <c r="D15" s="4" t="s">
        <v>898</v>
      </c>
      <c r="E15" s="4" t="s">
        <v>183</v>
      </c>
      <c r="F15" s="4" t="s">
        <v>899</v>
      </c>
      <c r="G15" s="4" t="s">
        <v>898</v>
      </c>
      <c r="H15" s="4" t="s">
        <v>19</v>
      </c>
      <c r="I15" s="4" t="s">
        <v>20</v>
      </c>
      <c r="J15" s="9">
        <v>1175</v>
      </c>
      <c r="K15" s="9">
        <v>2325</v>
      </c>
      <c r="M15" s="9">
        <f>K15-J15</f>
        <v>1150</v>
      </c>
      <c r="N15" s="10">
        <f>K15/J15-1</f>
        <v>0.97872340425531923</v>
      </c>
      <c r="P15" s="11">
        <v>9.5373376623376624E-2</v>
      </c>
      <c r="Q15" s="11">
        <v>0.1972846839202376</v>
      </c>
    </row>
    <row r="16" spans="1:17" s="4" customFormat="1" ht="12.9" customHeight="1" x14ac:dyDescent="0.5">
      <c r="A16" s="4" t="s">
        <v>900</v>
      </c>
      <c r="C16" s="4">
        <v>2890</v>
      </c>
      <c r="D16" s="4" t="s">
        <v>901</v>
      </c>
      <c r="E16" s="4" t="s">
        <v>183</v>
      </c>
      <c r="F16" s="4" t="s">
        <v>902</v>
      </c>
      <c r="G16" s="4" t="s">
        <v>901</v>
      </c>
      <c r="H16" s="4" t="s">
        <v>19</v>
      </c>
      <c r="I16" s="4" t="s">
        <v>20</v>
      </c>
      <c r="J16" s="9">
        <v>320</v>
      </c>
      <c r="K16" s="9">
        <v>375</v>
      </c>
      <c r="M16" s="9">
        <f>K16-J16</f>
        <v>55</v>
      </c>
      <c r="N16" s="10">
        <f>K16/J16-1</f>
        <v>0.171875</v>
      </c>
      <c r="P16" s="11">
        <v>2.5974025974025976E-2</v>
      </c>
      <c r="Q16" s="11">
        <v>3.1820110309715738E-2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6705</v>
      </c>
      <c r="K18" s="6">
        <v>6250</v>
      </c>
      <c r="M18" s="6">
        <f>K18-J18</f>
        <v>-455</v>
      </c>
      <c r="N18" s="7">
        <f>K18/J18-1</f>
        <v>-6.785980611483966E-2</v>
      </c>
      <c r="P18" s="8">
        <v>0.54423701298701299</v>
      </c>
      <c r="Q18" s="8">
        <v>0.53033517182859569</v>
      </c>
    </row>
    <row r="19" spans="1:17" s="4" customFormat="1" ht="14.05" customHeight="1" x14ac:dyDescent="0.5">
      <c r="A19" s="4" t="s">
        <v>868</v>
      </c>
      <c r="C19" s="4">
        <v>2892</v>
      </c>
      <c r="D19" s="4" t="s">
        <v>904</v>
      </c>
      <c r="E19" s="4" t="s">
        <v>183</v>
      </c>
      <c r="F19" s="4" t="s">
        <v>867</v>
      </c>
      <c r="G19" s="4" t="s">
        <v>866</v>
      </c>
      <c r="H19" s="4" t="s">
        <v>19</v>
      </c>
      <c r="I19" s="4" t="s">
        <v>96</v>
      </c>
      <c r="J19" s="9">
        <v>85</v>
      </c>
      <c r="K19" s="9">
        <v>125</v>
      </c>
      <c r="M19" s="9">
        <f>K19-J19</f>
        <v>40</v>
      </c>
      <c r="N19" s="10">
        <f>K19/J19-1</f>
        <v>0.47058823529411775</v>
      </c>
      <c r="P19" s="11">
        <v>6.899350649350649E-3</v>
      </c>
      <c r="Q19" s="11">
        <v>1.0606703436571913E-2</v>
      </c>
    </row>
    <row r="20" spans="1:17" s="4" customFormat="1" ht="14.05" customHeight="1" x14ac:dyDescent="0.5">
      <c r="A20" s="4" t="s">
        <v>871</v>
      </c>
      <c r="C20" s="4">
        <v>2893</v>
      </c>
      <c r="D20" s="4" t="s">
        <v>905</v>
      </c>
      <c r="E20" s="4" t="s">
        <v>183</v>
      </c>
      <c r="F20" s="4" t="s">
        <v>870</v>
      </c>
      <c r="G20" s="4" t="s">
        <v>869</v>
      </c>
      <c r="H20" s="4" t="s">
        <v>19</v>
      </c>
      <c r="I20" s="4" t="s">
        <v>96</v>
      </c>
      <c r="J20" s="9">
        <v>6620</v>
      </c>
      <c r="K20" s="9">
        <v>6130</v>
      </c>
      <c r="M20" s="9">
        <f>K20-J20</f>
        <v>-490</v>
      </c>
      <c r="N20" s="10">
        <f>K20/J20-1</f>
        <v>-7.4018126888217517E-2</v>
      </c>
      <c r="P20" s="11">
        <v>0.53733766233766234</v>
      </c>
      <c r="Q20" s="11">
        <v>0.52015273652948668</v>
      </c>
    </row>
    <row r="21" spans="1:17" s="4" customFormat="1" ht="12.9" customHeight="1" x14ac:dyDescent="0.5">
      <c r="A21" s="4" t="s">
        <v>872</v>
      </c>
      <c r="C21" s="4">
        <v>2894</v>
      </c>
      <c r="D21" s="4" t="s">
        <v>906</v>
      </c>
      <c r="E21" s="4" t="s">
        <v>183</v>
      </c>
      <c r="F21" s="4" t="s">
        <v>874</v>
      </c>
      <c r="G21" s="4" t="s">
        <v>875</v>
      </c>
      <c r="H21" s="4" t="s">
        <v>19</v>
      </c>
      <c r="I21" s="4" t="s">
        <v>96</v>
      </c>
      <c r="J21" s="9">
        <v>1640</v>
      </c>
      <c r="K21" s="9">
        <v>55</v>
      </c>
      <c r="M21" s="9">
        <f>K21-J21</f>
        <v>-1585</v>
      </c>
      <c r="N21" s="10">
        <f>K21/J21-1</f>
        <v>-0.96646341463414631</v>
      </c>
      <c r="P21" s="11">
        <v>0.13311688311688311</v>
      </c>
      <c r="Q21" s="11">
        <v>4.6669495120916418E-3</v>
      </c>
    </row>
    <row r="22" spans="1:17" s="4" customFormat="1" ht="12.9" customHeight="1" x14ac:dyDescent="0.5">
      <c r="A22" s="4" t="s">
        <v>876</v>
      </c>
      <c r="C22" s="4">
        <v>2895</v>
      </c>
      <c r="D22" s="4" t="s">
        <v>876</v>
      </c>
      <c r="E22" s="4" t="s">
        <v>183</v>
      </c>
      <c r="F22" s="4" t="s">
        <v>878</v>
      </c>
      <c r="G22" s="4" t="s">
        <v>877</v>
      </c>
      <c r="H22" s="4" t="s">
        <v>19</v>
      </c>
      <c r="I22" s="4" t="s">
        <v>96</v>
      </c>
      <c r="J22" s="9">
        <v>240</v>
      </c>
      <c r="K22" s="9">
        <v>255</v>
      </c>
      <c r="M22" s="9">
        <f>K22-J22</f>
        <v>15</v>
      </c>
      <c r="N22" s="10">
        <f>K22/J22-1</f>
        <v>6.25E-2</v>
      </c>
      <c r="P22" s="11">
        <v>1.948051948051948E-2</v>
      </c>
      <c r="Q22" s="11">
        <v>2.1637675010606705E-2</v>
      </c>
    </row>
    <row r="23" spans="1:17" s="4" customFormat="1" ht="12.9" customHeight="1" x14ac:dyDescent="0.5">
      <c r="A23" s="4" t="s">
        <v>879</v>
      </c>
      <c r="C23" s="4">
        <v>2896</v>
      </c>
      <c r="D23" s="4" t="s">
        <v>879</v>
      </c>
      <c r="E23" s="4" t="s">
        <v>183</v>
      </c>
      <c r="F23" s="4" t="s">
        <v>881</v>
      </c>
      <c r="G23" s="4" t="s">
        <v>880</v>
      </c>
      <c r="H23" s="4" t="s">
        <v>19</v>
      </c>
      <c r="I23" s="4" t="s">
        <v>96</v>
      </c>
      <c r="J23" s="9">
        <v>305</v>
      </c>
      <c r="K23" s="9">
        <v>255</v>
      </c>
      <c r="M23" s="9">
        <f>K23-J23</f>
        <v>-50</v>
      </c>
      <c r="N23" s="10">
        <f>K23/J23-1</f>
        <v>-0.16393442622950816</v>
      </c>
      <c r="P23" s="11">
        <v>2.4756493506493508E-2</v>
      </c>
      <c r="Q23" s="11">
        <v>2.1637675010606705E-2</v>
      </c>
    </row>
    <row r="24" spans="1:17" s="4" customFormat="1" ht="12.9" customHeight="1" x14ac:dyDescent="0.5">
      <c r="A24" s="4" t="s">
        <v>882</v>
      </c>
      <c r="C24" s="4">
        <v>2897</v>
      </c>
      <c r="D24" s="4" t="s">
        <v>882</v>
      </c>
      <c r="E24" s="4" t="s">
        <v>183</v>
      </c>
      <c r="F24" s="4" t="s">
        <v>884</v>
      </c>
      <c r="G24" s="4" t="s">
        <v>883</v>
      </c>
      <c r="H24" s="4" t="s">
        <v>19</v>
      </c>
      <c r="I24" s="4" t="s">
        <v>96</v>
      </c>
      <c r="J24" s="9">
        <v>80</v>
      </c>
      <c r="K24" s="9">
        <v>70</v>
      </c>
      <c r="M24" s="9">
        <f>K24-J24</f>
        <v>-10</v>
      </c>
      <c r="N24" s="10">
        <f>K24/J24-1</f>
        <v>-0.125</v>
      </c>
      <c r="P24" s="11">
        <v>6.4935064935064939E-3</v>
      </c>
      <c r="Q24" s="11">
        <v>5.9397539244802717E-3</v>
      </c>
    </row>
    <row r="25" spans="1:17" s="4" customFormat="1" ht="12.9" customHeight="1" x14ac:dyDescent="0.5">
      <c r="A25" s="4" t="s">
        <v>885</v>
      </c>
      <c r="C25" s="4">
        <v>2898</v>
      </c>
      <c r="D25" s="4" t="s">
        <v>907</v>
      </c>
      <c r="E25" s="4" t="s">
        <v>183</v>
      </c>
      <c r="F25" s="4" t="s">
        <v>887</v>
      </c>
      <c r="G25" s="4" t="s">
        <v>886</v>
      </c>
      <c r="H25" s="4" t="s">
        <v>19</v>
      </c>
      <c r="I25" s="4" t="s">
        <v>96</v>
      </c>
      <c r="J25" s="9">
        <v>295</v>
      </c>
      <c r="K25" s="9">
        <v>325</v>
      </c>
      <c r="M25" s="9">
        <f>K25-J25</f>
        <v>30</v>
      </c>
      <c r="N25" s="10">
        <f>K25/J25-1</f>
        <v>0.10169491525423724</v>
      </c>
      <c r="P25" s="11">
        <v>2.3944805194805196E-2</v>
      </c>
      <c r="Q25" s="11">
        <v>2.7577428935086974E-2</v>
      </c>
    </row>
    <row r="26" spans="1:17" s="4" customFormat="1" ht="12.9" customHeight="1" x14ac:dyDescent="0.5">
      <c r="A26" s="4" t="s">
        <v>888</v>
      </c>
      <c r="C26" s="4">
        <v>2899</v>
      </c>
      <c r="D26" s="4" t="s">
        <v>888</v>
      </c>
      <c r="E26" s="4" t="s">
        <v>183</v>
      </c>
      <c r="F26" s="4" t="s">
        <v>890</v>
      </c>
      <c r="G26" s="4" t="s">
        <v>889</v>
      </c>
      <c r="H26" s="4" t="s">
        <v>19</v>
      </c>
      <c r="I26" s="4" t="s">
        <v>96</v>
      </c>
      <c r="J26" s="9">
        <v>55</v>
      </c>
      <c r="K26" s="9">
        <v>40</v>
      </c>
      <c r="M26" s="9">
        <f>K26-J26</f>
        <v>-15</v>
      </c>
      <c r="N26" s="10">
        <f>K26/J26-1</f>
        <v>-0.27272727272727271</v>
      </c>
      <c r="P26" s="11">
        <v>4.464285714285714E-3</v>
      </c>
      <c r="Q26" s="11">
        <v>3.3941450997030122E-3</v>
      </c>
    </row>
    <row r="27" spans="1:17" s="4" customFormat="1" ht="12.9" customHeight="1" x14ac:dyDescent="0.5">
      <c r="A27" s="4" t="s">
        <v>891</v>
      </c>
      <c r="C27" s="4">
        <v>2900</v>
      </c>
      <c r="D27" s="4" t="s">
        <v>891</v>
      </c>
      <c r="E27" s="4" t="s">
        <v>183</v>
      </c>
      <c r="F27" s="4" t="s">
        <v>893</v>
      </c>
      <c r="G27" s="4" t="s">
        <v>892</v>
      </c>
      <c r="H27" s="4" t="s">
        <v>19</v>
      </c>
      <c r="I27" s="4" t="s">
        <v>96</v>
      </c>
      <c r="J27" s="9">
        <v>665</v>
      </c>
      <c r="K27" s="9">
        <v>810</v>
      </c>
      <c r="M27" s="9">
        <f>K27-J27</f>
        <v>145</v>
      </c>
      <c r="N27" s="10">
        <f>K27/J27-1</f>
        <v>0.21804511278195493</v>
      </c>
      <c r="P27" s="11">
        <v>5.3977272727272728E-2</v>
      </c>
      <c r="Q27" s="11">
        <v>6.8731438268986006E-2</v>
      </c>
    </row>
    <row r="28" spans="1:17" s="4" customFormat="1" ht="12.9" customHeight="1" x14ac:dyDescent="0.5">
      <c r="A28" s="4" t="s">
        <v>894</v>
      </c>
      <c r="C28" s="4">
        <v>2901</v>
      </c>
      <c r="D28" s="4" t="s">
        <v>894</v>
      </c>
      <c r="E28" s="4" t="s">
        <v>183</v>
      </c>
      <c r="F28" s="4" t="s">
        <v>896</v>
      </c>
      <c r="G28" s="4" t="s">
        <v>895</v>
      </c>
      <c r="H28" s="4" t="s">
        <v>19</v>
      </c>
      <c r="I28" s="4" t="s">
        <v>96</v>
      </c>
      <c r="J28" s="9">
        <v>2165</v>
      </c>
      <c r="K28" s="9">
        <v>2110</v>
      </c>
      <c r="M28" s="9">
        <f>K28-J28</f>
        <v>-55</v>
      </c>
      <c r="N28" s="10">
        <f>K28/J28-1</f>
        <v>-2.5404157043879882E-2</v>
      </c>
      <c r="P28" s="11">
        <v>0.17573051948051949</v>
      </c>
      <c r="Q28" s="11">
        <v>0.1790411540093339</v>
      </c>
    </row>
    <row r="29" spans="1:17" s="4" customFormat="1" ht="12.9" customHeight="1" x14ac:dyDescent="0.5">
      <c r="A29" s="4" t="s">
        <v>897</v>
      </c>
      <c r="C29" s="4">
        <v>2902</v>
      </c>
      <c r="D29" s="4" t="s">
        <v>897</v>
      </c>
      <c r="E29" s="4" t="s">
        <v>183</v>
      </c>
      <c r="F29" s="4" t="s">
        <v>899</v>
      </c>
      <c r="G29" s="4" t="s">
        <v>898</v>
      </c>
      <c r="H29" s="4" t="s">
        <v>19</v>
      </c>
      <c r="I29" s="4" t="s">
        <v>96</v>
      </c>
      <c r="J29" s="9">
        <v>910</v>
      </c>
      <c r="K29" s="9">
        <v>1870</v>
      </c>
      <c r="M29" s="9">
        <f>K29-J29</f>
        <v>960</v>
      </c>
      <c r="N29" s="10">
        <f>K29/J29-1</f>
        <v>1.0549450549450547</v>
      </c>
      <c r="P29" s="11">
        <v>7.3863636363636367E-2</v>
      </c>
      <c r="Q29" s="11">
        <v>0.15867628341111584</v>
      </c>
    </row>
    <row r="30" spans="1:17" s="4" customFormat="1" ht="12.9" customHeight="1" x14ac:dyDescent="0.5">
      <c r="A30" s="4" t="s">
        <v>900</v>
      </c>
      <c r="C30" s="4">
        <v>2903</v>
      </c>
      <c r="D30" s="4" t="s">
        <v>900</v>
      </c>
      <c r="E30" s="4" t="s">
        <v>183</v>
      </c>
      <c r="F30" s="4" t="s">
        <v>902</v>
      </c>
      <c r="G30" s="4" t="s">
        <v>901</v>
      </c>
      <c r="H30" s="4" t="s">
        <v>19</v>
      </c>
      <c r="I30" s="4" t="s">
        <v>96</v>
      </c>
      <c r="J30" s="9">
        <v>280</v>
      </c>
      <c r="K30" s="9">
        <v>330</v>
      </c>
      <c r="M30" s="9">
        <f>K30-J30</f>
        <v>50</v>
      </c>
      <c r="N30" s="10">
        <f>K30/J30-1</f>
        <v>0.1785714285714286</v>
      </c>
      <c r="P30" s="11">
        <v>2.2727272727272728E-2</v>
      </c>
      <c r="Q30" s="11">
        <v>2.8001697072549851E-2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5615</v>
      </c>
      <c r="K32" s="6">
        <v>5535</v>
      </c>
      <c r="M32" s="6">
        <f>K32-J32</f>
        <v>-80</v>
      </c>
      <c r="N32" s="7">
        <f>K32/J32-1</f>
        <v>-1.4247551202137165E-2</v>
      </c>
      <c r="P32" s="8">
        <v>0.45576298701298701</v>
      </c>
      <c r="Q32" s="8">
        <v>0.46966482817140431</v>
      </c>
    </row>
    <row r="33" spans="1:17" s="4" customFormat="1" ht="14.05" customHeight="1" x14ac:dyDescent="0.5">
      <c r="A33" s="4" t="s">
        <v>868</v>
      </c>
      <c r="C33" s="4">
        <v>2905</v>
      </c>
      <c r="D33" s="4" t="s">
        <v>904</v>
      </c>
      <c r="E33" s="4" t="s">
        <v>183</v>
      </c>
      <c r="F33" s="4" t="s">
        <v>867</v>
      </c>
      <c r="G33" s="4" t="s">
        <v>866</v>
      </c>
      <c r="H33" s="4" t="s">
        <v>19</v>
      </c>
      <c r="I33" s="4" t="s">
        <v>105</v>
      </c>
      <c r="J33" s="9">
        <v>75</v>
      </c>
      <c r="K33" s="9">
        <v>75</v>
      </c>
      <c r="M33" s="9">
        <f>K33-J33</f>
        <v>0</v>
      </c>
      <c r="N33" s="10">
        <f>K33/J33-1</f>
        <v>0</v>
      </c>
      <c r="P33" s="11">
        <v>6.087662337662338E-3</v>
      </c>
      <c r="Q33" s="11">
        <v>6.3640220619431481E-3</v>
      </c>
    </row>
    <row r="34" spans="1:17" s="4" customFormat="1" ht="14.05" customHeight="1" x14ac:dyDescent="0.5">
      <c r="A34" s="4" t="s">
        <v>871</v>
      </c>
      <c r="C34" s="4">
        <v>2906</v>
      </c>
      <c r="D34" s="4" t="s">
        <v>905</v>
      </c>
      <c r="E34" s="4" t="s">
        <v>183</v>
      </c>
      <c r="F34" s="4" t="s">
        <v>870</v>
      </c>
      <c r="G34" s="4" t="s">
        <v>869</v>
      </c>
      <c r="H34" s="4" t="s">
        <v>19</v>
      </c>
      <c r="I34" s="4" t="s">
        <v>105</v>
      </c>
      <c r="J34" s="9">
        <v>5540</v>
      </c>
      <c r="K34" s="9">
        <v>5465</v>
      </c>
      <c r="M34" s="9">
        <f>K34-J34</f>
        <v>-75</v>
      </c>
      <c r="N34" s="10">
        <f>K34/J34-1</f>
        <v>-1.3537906137184086E-2</v>
      </c>
      <c r="P34" s="11">
        <v>0.44967532467532467</v>
      </c>
      <c r="Q34" s="11">
        <v>0.46372507424692405</v>
      </c>
    </row>
    <row r="35" spans="1:17" s="4" customFormat="1" ht="12.9" customHeight="1" x14ac:dyDescent="0.5">
      <c r="A35" s="4" t="s">
        <v>872</v>
      </c>
      <c r="C35" s="4">
        <v>2907</v>
      </c>
      <c r="D35" s="4" t="s">
        <v>906</v>
      </c>
      <c r="E35" s="4" t="s">
        <v>183</v>
      </c>
      <c r="F35" s="4" t="s">
        <v>874</v>
      </c>
      <c r="G35" s="4" t="s">
        <v>875</v>
      </c>
      <c r="H35" s="4" t="s">
        <v>19</v>
      </c>
      <c r="I35" s="4" t="s">
        <v>105</v>
      </c>
      <c r="J35" s="9">
        <v>645</v>
      </c>
      <c r="K35" s="9">
        <v>35</v>
      </c>
      <c r="M35" s="9">
        <f>K35-J35</f>
        <v>-610</v>
      </c>
      <c r="N35" s="10">
        <f>K35/J35-1</f>
        <v>-0.94573643410852715</v>
      </c>
      <c r="P35" s="11">
        <v>5.2353896103896104E-2</v>
      </c>
      <c r="Q35" s="11">
        <v>2.9698769622401359E-3</v>
      </c>
    </row>
    <row r="36" spans="1:17" s="4" customFormat="1" ht="12.9" customHeight="1" x14ac:dyDescent="0.5">
      <c r="A36" s="4" t="s">
        <v>876</v>
      </c>
      <c r="C36" s="4">
        <v>2908</v>
      </c>
      <c r="D36" s="4" t="s">
        <v>876</v>
      </c>
      <c r="E36" s="4" t="s">
        <v>183</v>
      </c>
      <c r="F36" s="4" t="s">
        <v>878</v>
      </c>
      <c r="G36" s="4" t="s">
        <v>877</v>
      </c>
      <c r="H36" s="4" t="s">
        <v>19</v>
      </c>
      <c r="I36" s="4" t="s">
        <v>105</v>
      </c>
      <c r="J36" s="9">
        <v>1070</v>
      </c>
      <c r="K36" s="9">
        <v>1150</v>
      </c>
      <c r="M36" s="9">
        <f>K36-J36</f>
        <v>80</v>
      </c>
      <c r="N36" s="10">
        <f>K36/J36-1</f>
        <v>7.4766355140186924E-2</v>
      </c>
      <c r="P36" s="11">
        <v>8.6850649350649345E-2</v>
      </c>
      <c r="Q36" s="11">
        <v>9.7581671616461599E-2</v>
      </c>
    </row>
    <row r="37" spans="1:17" s="4" customFormat="1" ht="12.9" customHeight="1" x14ac:dyDescent="0.5">
      <c r="A37" s="4" t="s">
        <v>879</v>
      </c>
      <c r="C37" s="4">
        <v>2909</v>
      </c>
      <c r="D37" s="4" t="s">
        <v>879</v>
      </c>
      <c r="E37" s="4" t="s">
        <v>183</v>
      </c>
      <c r="F37" s="4" t="s">
        <v>881</v>
      </c>
      <c r="G37" s="4" t="s">
        <v>880</v>
      </c>
      <c r="H37" s="4" t="s">
        <v>19</v>
      </c>
      <c r="I37" s="4" t="s">
        <v>105</v>
      </c>
      <c r="J37" s="9">
        <v>80</v>
      </c>
      <c r="K37" s="9">
        <v>85</v>
      </c>
      <c r="M37" s="9">
        <f>K37-J37</f>
        <v>5</v>
      </c>
      <c r="N37" s="10">
        <f>K37/J37-1</f>
        <v>6.25E-2</v>
      </c>
      <c r="P37" s="11">
        <v>6.4935064935064939E-3</v>
      </c>
      <c r="Q37" s="11">
        <v>7.2125583368689008E-3</v>
      </c>
    </row>
    <row r="38" spans="1:17" s="4" customFormat="1" ht="12.9" customHeight="1" x14ac:dyDescent="0.5">
      <c r="A38" s="4" t="s">
        <v>882</v>
      </c>
      <c r="C38" s="4">
        <v>2910</v>
      </c>
      <c r="D38" s="4" t="s">
        <v>882</v>
      </c>
      <c r="E38" s="4" t="s">
        <v>183</v>
      </c>
      <c r="F38" s="4" t="s">
        <v>884</v>
      </c>
      <c r="G38" s="4" t="s">
        <v>883</v>
      </c>
      <c r="H38" s="4" t="s">
        <v>19</v>
      </c>
      <c r="I38" s="4" t="s">
        <v>105</v>
      </c>
      <c r="J38" s="9">
        <v>835</v>
      </c>
      <c r="K38" s="9">
        <v>770</v>
      </c>
      <c r="M38" s="9">
        <f>K38-J38</f>
        <v>-65</v>
      </c>
      <c r="N38" s="10">
        <f>K38/J38-1</f>
        <v>-7.7844311377245456E-2</v>
      </c>
      <c r="P38" s="11">
        <v>6.7775974025974031E-2</v>
      </c>
      <c r="Q38" s="11">
        <v>6.5337293169282981E-2</v>
      </c>
    </row>
    <row r="39" spans="1:17" s="4" customFormat="1" ht="12.9" customHeight="1" x14ac:dyDescent="0.5">
      <c r="A39" s="4" t="s">
        <v>885</v>
      </c>
      <c r="C39" s="4">
        <v>2911</v>
      </c>
      <c r="D39" s="4" t="s">
        <v>907</v>
      </c>
      <c r="E39" s="4" t="s">
        <v>183</v>
      </c>
      <c r="F39" s="4" t="s">
        <v>887</v>
      </c>
      <c r="G39" s="4" t="s">
        <v>886</v>
      </c>
      <c r="H39" s="4" t="s">
        <v>19</v>
      </c>
      <c r="I39" s="4" t="s">
        <v>105</v>
      </c>
      <c r="J39" s="9">
        <v>975</v>
      </c>
      <c r="K39" s="9">
        <v>995</v>
      </c>
      <c r="M39" s="9">
        <f>K39-J39</f>
        <v>20</v>
      </c>
      <c r="N39" s="10">
        <f>K39/J39-1</f>
        <v>2.051282051282044E-2</v>
      </c>
      <c r="P39" s="11">
        <v>7.9139610389610385E-2</v>
      </c>
      <c r="Q39" s="11">
        <v>8.4429359355112435E-2</v>
      </c>
    </row>
    <row r="40" spans="1:17" s="4" customFormat="1" ht="12.9" customHeight="1" x14ac:dyDescent="0.5">
      <c r="A40" s="4" t="s">
        <v>888</v>
      </c>
      <c r="C40" s="4">
        <v>2912</v>
      </c>
      <c r="D40" s="4" t="s">
        <v>888</v>
      </c>
      <c r="E40" s="4" t="s">
        <v>183</v>
      </c>
      <c r="F40" s="4" t="s">
        <v>890</v>
      </c>
      <c r="G40" s="4" t="s">
        <v>889</v>
      </c>
      <c r="H40" s="4" t="s">
        <v>19</v>
      </c>
      <c r="I40" s="4" t="s">
        <v>105</v>
      </c>
      <c r="J40" s="9">
        <v>110</v>
      </c>
      <c r="K40" s="9">
        <v>160</v>
      </c>
      <c r="M40" s="9">
        <f>K40-J40</f>
        <v>50</v>
      </c>
      <c r="N40" s="10">
        <f>K40/J40-1</f>
        <v>0.45454545454545459</v>
      </c>
      <c r="P40" s="11">
        <v>8.9285714285714281E-3</v>
      </c>
      <c r="Q40" s="11">
        <v>1.3576580398812049E-2</v>
      </c>
    </row>
    <row r="41" spans="1:17" s="4" customFormat="1" ht="12.9" customHeight="1" x14ac:dyDescent="0.5">
      <c r="A41" s="4" t="s">
        <v>891</v>
      </c>
      <c r="C41" s="4">
        <v>2913</v>
      </c>
      <c r="D41" s="4" t="s">
        <v>891</v>
      </c>
      <c r="E41" s="4" t="s">
        <v>183</v>
      </c>
      <c r="F41" s="4" t="s">
        <v>893</v>
      </c>
      <c r="G41" s="4" t="s">
        <v>892</v>
      </c>
      <c r="H41" s="4" t="s">
        <v>19</v>
      </c>
      <c r="I41" s="4" t="s">
        <v>105</v>
      </c>
      <c r="J41" s="9">
        <v>1425</v>
      </c>
      <c r="K41" s="9">
        <v>1620</v>
      </c>
      <c r="M41" s="9">
        <f>K41-J41</f>
        <v>195</v>
      </c>
      <c r="N41" s="10">
        <f>K41/J41-1</f>
        <v>0.13684210526315788</v>
      </c>
      <c r="P41" s="11">
        <v>0.11566558441558442</v>
      </c>
      <c r="Q41" s="11">
        <v>0.13746287653797201</v>
      </c>
    </row>
    <row r="42" spans="1:17" s="4" customFormat="1" ht="12.9" customHeight="1" x14ac:dyDescent="0.5">
      <c r="A42" s="4" t="s">
        <v>894</v>
      </c>
      <c r="C42" s="4">
        <v>2914</v>
      </c>
      <c r="D42" s="4" t="s">
        <v>894</v>
      </c>
      <c r="E42" s="4" t="s">
        <v>183</v>
      </c>
      <c r="F42" s="4" t="s">
        <v>896</v>
      </c>
      <c r="G42" s="4" t="s">
        <v>895</v>
      </c>
      <c r="H42" s="4" t="s">
        <v>19</v>
      </c>
      <c r="I42" s="4" t="s">
        <v>105</v>
      </c>
      <c r="J42" s="9">
        <v>105</v>
      </c>
      <c r="K42" s="9">
        <v>155</v>
      </c>
      <c r="M42" s="9">
        <f>K42-J42</f>
        <v>50</v>
      </c>
      <c r="N42" s="10">
        <f>K42/J42-1</f>
        <v>0.47619047619047628</v>
      </c>
      <c r="P42" s="11">
        <v>8.5227272727272721E-3</v>
      </c>
      <c r="Q42" s="11">
        <v>1.3152312261349173E-2</v>
      </c>
    </row>
    <row r="43" spans="1:17" s="4" customFormat="1" ht="12.9" customHeight="1" x14ac:dyDescent="0.5">
      <c r="A43" s="4" t="s">
        <v>897</v>
      </c>
      <c r="C43" s="4">
        <v>2915</v>
      </c>
      <c r="D43" s="4" t="s">
        <v>897</v>
      </c>
      <c r="E43" s="4" t="s">
        <v>183</v>
      </c>
      <c r="F43" s="4" t="s">
        <v>899</v>
      </c>
      <c r="G43" s="4" t="s">
        <v>898</v>
      </c>
      <c r="H43" s="4" t="s">
        <v>19</v>
      </c>
      <c r="I43" s="4" t="s">
        <v>105</v>
      </c>
      <c r="J43" s="9">
        <v>265</v>
      </c>
      <c r="K43" s="9">
        <v>455</v>
      </c>
      <c r="M43" s="9">
        <f>K43-J43</f>
        <v>190</v>
      </c>
      <c r="N43" s="10">
        <f>K43/J43-1</f>
        <v>0.71698113207547176</v>
      </c>
      <c r="P43" s="11">
        <v>2.150974025974026E-2</v>
      </c>
      <c r="Q43" s="11">
        <v>3.8608400509121767E-2</v>
      </c>
    </row>
    <row r="44" spans="1:17" s="4" customFormat="1" ht="12.9" customHeight="1" x14ac:dyDescent="0.5">
      <c r="A44" s="4" t="s">
        <v>900</v>
      </c>
      <c r="C44" s="4">
        <v>2916</v>
      </c>
      <c r="D44" s="4" t="s">
        <v>900</v>
      </c>
      <c r="E44" s="4" t="s">
        <v>183</v>
      </c>
      <c r="F44" s="4" t="s">
        <v>902</v>
      </c>
      <c r="G44" s="4" t="s">
        <v>901</v>
      </c>
      <c r="H44" s="4" t="s">
        <v>19</v>
      </c>
      <c r="I44" s="4" t="s">
        <v>105</v>
      </c>
      <c r="J44" s="9">
        <v>40</v>
      </c>
      <c r="K44" s="9">
        <v>40</v>
      </c>
      <c r="M44" s="9">
        <f>K44-J44</f>
        <v>0</v>
      </c>
      <c r="N44" s="10">
        <f>K44/J44-1</f>
        <v>0</v>
      </c>
      <c r="P44" s="11">
        <v>3.246753246753247E-3</v>
      </c>
      <c r="Q44" s="11">
        <v>3.3941450997030122E-3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12315</v>
      </c>
      <c r="K4" s="6">
        <v>11785</v>
      </c>
      <c r="M4" s="6">
        <f>K4-J4</f>
        <v>-530</v>
      </c>
      <c r="N4" s="7">
        <f>K4/J4-1</f>
        <v>-4.3036946812829879E-2</v>
      </c>
    </row>
    <row r="5" spans="1:17" s="4" customFormat="1" ht="14.05" customHeight="1" x14ac:dyDescent="0.5">
      <c r="A5" s="4" t="s">
        <v>916</v>
      </c>
      <c r="C5" s="4">
        <v>2918</v>
      </c>
      <c r="D5" s="4" t="s">
        <v>913</v>
      </c>
      <c r="E5" s="4" t="s">
        <v>183</v>
      </c>
      <c r="F5" s="4" t="s">
        <v>914</v>
      </c>
      <c r="G5" s="4" t="s">
        <v>915</v>
      </c>
      <c r="H5" s="4" t="s">
        <v>19</v>
      </c>
      <c r="I5" s="4" t="s">
        <v>20</v>
      </c>
      <c r="J5" s="9">
        <v>155</v>
      </c>
      <c r="K5" s="9">
        <v>200</v>
      </c>
      <c r="M5" s="9">
        <f>K5-J5</f>
        <v>45</v>
      </c>
      <c r="N5" s="10">
        <f>K5/J5-1</f>
        <v>0.29032258064516125</v>
      </c>
      <c r="P5" s="11">
        <v>1.2586276898091758E-2</v>
      </c>
      <c r="Q5" s="11">
        <v>1.6970725498515062E-2</v>
      </c>
    </row>
    <row r="6" spans="1:17" s="4" customFormat="1" ht="14.05" customHeight="1" x14ac:dyDescent="0.5">
      <c r="A6" s="4" t="s">
        <v>920</v>
      </c>
      <c r="C6" s="4">
        <v>2919</v>
      </c>
      <c r="D6" s="4" t="s">
        <v>917</v>
      </c>
      <c r="E6" s="4" t="s">
        <v>183</v>
      </c>
      <c r="F6" s="4" t="s">
        <v>918</v>
      </c>
      <c r="G6" s="4" t="s">
        <v>919</v>
      </c>
      <c r="H6" s="4" t="s">
        <v>19</v>
      </c>
      <c r="I6" s="4" t="s">
        <v>20</v>
      </c>
      <c r="J6" s="9">
        <v>12165</v>
      </c>
      <c r="K6" s="9">
        <v>11590</v>
      </c>
      <c r="M6" s="9">
        <f>K6-J6</f>
        <v>-575</v>
      </c>
      <c r="N6" s="10">
        <f>K6/J6-1</f>
        <v>-4.7266748869708164E-2</v>
      </c>
      <c r="P6" s="11">
        <v>0.98781973203410478</v>
      </c>
      <c r="Q6" s="11">
        <v>0.9834535426389478</v>
      </c>
    </row>
    <row r="7" spans="1:17" s="4" customFormat="1" ht="12.9" customHeight="1" x14ac:dyDescent="0.5">
      <c r="A7" s="4" t="s">
        <v>921</v>
      </c>
      <c r="C7" s="4">
        <v>2920</v>
      </c>
      <c r="D7" s="4" t="s">
        <v>922</v>
      </c>
      <c r="E7" s="4" t="s">
        <v>183</v>
      </c>
      <c r="F7" s="4" t="s">
        <v>923</v>
      </c>
      <c r="G7" s="4" t="s">
        <v>922</v>
      </c>
      <c r="H7" s="4" t="s">
        <v>19</v>
      </c>
      <c r="I7" s="4" t="s">
        <v>20</v>
      </c>
      <c r="J7" s="9">
        <v>2380</v>
      </c>
      <c r="K7" s="9">
        <v>2155</v>
      </c>
      <c r="M7" s="9">
        <f>K7-J7</f>
        <v>-225</v>
      </c>
      <c r="N7" s="10">
        <f>K7/J7-1</f>
        <v>-9.4537815126050417E-2</v>
      </c>
      <c r="P7" s="11">
        <v>0.19326025172553796</v>
      </c>
      <c r="Q7" s="11">
        <v>0.18285956724649979</v>
      </c>
    </row>
    <row r="8" spans="1:17" s="4" customFormat="1" ht="12.9" customHeight="1" x14ac:dyDescent="0.5">
      <c r="A8" s="4" t="s">
        <v>924</v>
      </c>
      <c r="C8" s="4">
        <v>2921</v>
      </c>
      <c r="D8" s="4" t="s">
        <v>925</v>
      </c>
      <c r="E8" s="4" t="s">
        <v>183</v>
      </c>
      <c r="F8" s="4" t="s">
        <v>926</v>
      </c>
      <c r="G8" s="4" t="s">
        <v>925</v>
      </c>
      <c r="H8" s="4" t="s">
        <v>19</v>
      </c>
      <c r="I8" s="4" t="s">
        <v>20</v>
      </c>
      <c r="J8" s="9">
        <v>620</v>
      </c>
      <c r="K8" s="9">
        <v>545</v>
      </c>
      <c r="M8" s="9">
        <f>K8-J8</f>
        <v>-75</v>
      </c>
      <c r="N8" s="10">
        <f>K8/J8-1</f>
        <v>-0.12096774193548387</v>
      </c>
      <c r="P8" s="11">
        <v>5.034510759236703E-2</v>
      </c>
      <c r="Q8" s="11">
        <v>4.6245226983453541E-2</v>
      </c>
    </row>
    <row r="9" spans="1:17" s="4" customFormat="1" ht="12.9" customHeight="1" x14ac:dyDescent="0.5">
      <c r="A9" s="4" t="s">
        <v>927</v>
      </c>
      <c r="C9" s="4">
        <v>2922</v>
      </c>
      <c r="D9" s="4" t="s">
        <v>928</v>
      </c>
      <c r="E9" s="4" t="s">
        <v>183</v>
      </c>
      <c r="F9" s="4" t="s">
        <v>929</v>
      </c>
      <c r="G9" s="4" t="s">
        <v>928</v>
      </c>
      <c r="H9" s="4" t="s">
        <v>19</v>
      </c>
      <c r="I9" s="4" t="s">
        <v>20</v>
      </c>
      <c r="J9" s="9">
        <v>115</v>
      </c>
      <c r="K9" s="9">
        <v>80</v>
      </c>
      <c r="M9" s="9">
        <f>K9-J9</f>
        <v>-35</v>
      </c>
      <c r="N9" s="10">
        <f>K9/J9-1</f>
        <v>-0.30434782608695654</v>
      </c>
      <c r="P9" s="11">
        <v>9.3382054405196906E-3</v>
      </c>
      <c r="Q9" s="11">
        <v>6.7882901994060245E-3</v>
      </c>
    </row>
    <row r="10" spans="1:17" s="4" customFormat="1" ht="12.9" customHeight="1" x14ac:dyDescent="0.5">
      <c r="A10" s="4" t="s">
        <v>930</v>
      </c>
      <c r="C10" s="4">
        <v>2923</v>
      </c>
      <c r="D10" s="4" t="s">
        <v>931</v>
      </c>
      <c r="E10" s="4" t="s">
        <v>183</v>
      </c>
      <c r="F10" s="4" t="s">
        <v>932</v>
      </c>
      <c r="G10" s="4" t="s">
        <v>931</v>
      </c>
      <c r="H10" s="4" t="s">
        <v>19</v>
      </c>
      <c r="I10" s="4" t="s">
        <v>20</v>
      </c>
      <c r="J10" s="9">
        <v>1010</v>
      </c>
      <c r="K10" s="9">
        <v>820</v>
      </c>
      <c r="M10" s="9">
        <f>K10-J10</f>
        <v>-190</v>
      </c>
      <c r="N10" s="10">
        <f>K10/J10-1</f>
        <v>-0.18811881188118806</v>
      </c>
      <c r="P10" s="11">
        <v>8.2013804303694676E-2</v>
      </c>
      <c r="Q10" s="11">
        <v>6.9579974543911752E-2</v>
      </c>
    </row>
    <row r="11" spans="1:17" s="4" customFormat="1" ht="12.9" customHeight="1" x14ac:dyDescent="0.5">
      <c r="A11" s="4" t="s">
        <v>933</v>
      </c>
      <c r="C11" s="4">
        <v>2924</v>
      </c>
      <c r="D11" s="4" t="s">
        <v>934</v>
      </c>
      <c r="E11" s="4" t="s">
        <v>183</v>
      </c>
      <c r="F11" s="4" t="s">
        <v>935</v>
      </c>
      <c r="G11" s="4" t="s">
        <v>934</v>
      </c>
      <c r="H11" s="4" t="s">
        <v>19</v>
      </c>
      <c r="I11" s="4" t="s">
        <v>20</v>
      </c>
      <c r="J11" s="9">
        <v>380</v>
      </c>
      <c r="K11" s="9">
        <v>405</v>
      </c>
      <c r="M11" s="9">
        <f>K11-J11</f>
        <v>25</v>
      </c>
      <c r="N11" s="10">
        <f>K11/J11-1</f>
        <v>6.578947368421062E-2</v>
      </c>
      <c r="P11" s="11">
        <v>3.0856678846934632E-2</v>
      </c>
      <c r="Q11" s="11">
        <v>3.4365719134493003E-2</v>
      </c>
    </row>
    <row r="12" spans="1:17" s="4" customFormat="1" ht="12.9" customHeight="1" x14ac:dyDescent="0.5">
      <c r="A12" s="4" t="s">
        <v>936</v>
      </c>
      <c r="C12" s="4">
        <v>2925</v>
      </c>
      <c r="D12" s="4" t="s">
        <v>937</v>
      </c>
      <c r="E12" s="4" t="s">
        <v>183</v>
      </c>
      <c r="F12" s="4" t="s">
        <v>938</v>
      </c>
      <c r="G12" s="4" t="s">
        <v>937</v>
      </c>
      <c r="H12" s="4" t="s">
        <v>19</v>
      </c>
      <c r="I12" s="4" t="s">
        <v>20</v>
      </c>
      <c r="J12" s="9">
        <v>340</v>
      </c>
      <c r="K12" s="9">
        <v>310</v>
      </c>
      <c r="M12" s="9">
        <f>K12-J12</f>
        <v>-30</v>
      </c>
      <c r="N12" s="10">
        <f>K12/J12-1</f>
        <v>-8.8235294117647078E-2</v>
      </c>
      <c r="P12" s="11">
        <v>2.7608607389362567E-2</v>
      </c>
      <c r="Q12" s="11">
        <v>2.6304624522698345E-2</v>
      </c>
    </row>
    <row r="13" spans="1:17" s="4" customFormat="1" ht="12.9" customHeight="1" x14ac:dyDescent="0.5">
      <c r="A13" s="4" t="s">
        <v>939</v>
      </c>
      <c r="C13" s="4">
        <v>2926</v>
      </c>
      <c r="D13" s="4" t="s">
        <v>940</v>
      </c>
      <c r="E13" s="4" t="s">
        <v>183</v>
      </c>
      <c r="F13" s="4" t="s">
        <v>941</v>
      </c>
      <c r="G13" s="4" t="s">
        <v>940</v>
      </c>
      <c r="H13" s="4" t="s">
        <v>19</v>
      </c>
      <c r="I13" s="4" t="s">
        <v>20</v>
      </c>
      <c r="J13" s="9">
        <v>1245</v>
      </c>
      <c r="K13" s="9">
        <v>1295</v>
      </c>
      <c r="M13" s="9">
        <f>K13-J13</f>
        <v>50</v>
      </c>
      <c r="N13" s="10">
        <f>K13/J13-1</f>
        <v>4.016064257028118E-2</v>
      </c>
      <c r="P13" s="11">
        <v>0.10109622411693057</v>
      </c>
      <c r="Q13" s="11">
        <v>0.10988544760288502</v>
      </c>
    </row>
    <row r="14" spans="1:17" s="4" customFormat="1" ht="12.9" customHeight="1" x14ac:dyDescent="0.5">
      <c r="A14" s="4" t="s">
        <v>942</v>
      </c>
      <c r="C14" s="4">
        <v>2927</v>
      </c>
      <c r="D14" s="4" t="s">
        <v>943</v>
      </c>
      <c r="E14" s="4" t="s">
        <v>183</v>
      </c>
      <c r="F14" s="4" t="s">
        <v>944</v>
      </c>
      <c r="G14" s="4" t="s">
        <v>943</v>
      </c>
      <c r="H14" s="4" t="s">
        <v>19</v>
      </c>
      <c r="I14" s="4" t="s">
        <v>20</v>
      </c>
      <c r="J14" s="9">
        <v>610</v>
      </c>
      <c r="K14" s="9">
        <v>485</v>
      </c>
      <c r="M14" s="9">
        <f>K14-J14</f>
        <v>-125</v>
      </c>
      <c r="N14" s="10">
        <f>K14/J14-1</f>
        <v>-0.20491803278688525</v>
      </c>
      <c r="P14" s="11">
        <v>4.9533089727974017E-2</v>
      </c>
      <c r="Q14" s="11">
        <v>4.1154009333899025E-2</v>
      </c>
    </row>
    <row r="15" spans="1:17" s="4" customFormat="1" ht="12.9" customHeight="1" x14ac:dyDescent="0.5">
      <c r="A15" s="4" t="s">
        <v>945</v>
      </c>
      <c r="C15" s="4">
        <v>2928</v>
      </c>
      <c r="D15" s="4" t="s">
        <v>946</v>
      </c>
      <c r="E15" s="4" t="s">
        <v>183</v>
      </c>
      <c r="F15" s="4" t="s">
        <v>947</v>
      </c>
      <c r="G15" s="4" t="s">
        <v>946</v>
      </c>
      <c r="H15" s="4" t="s">
        <v>19</v>
      </c>
      <c r="I15" s="4" t="s">
        <v>20</v>
      </c>
      <c r="J15" s="9">
        <v>105</v>
      </c>
      <c r="K15" s="9">
        <v>65</v>
      </c>
      <c r="M15" s="9">
        <f>K15-J15</f>
        <v>-40</v>
      </c>
      <c r="N15" s="10">
        <f>K15/J15-1</f>
        <v>-0.38095238095238093</v>
      </c>
      <c r="P15" s="11">
        <v>8.5261875761266752E-3</v>
      </c>
      <c r="Q15" s="11">
        <v>5.5154857870173954E-3</v>
      </c>
    </row>
    <row r="16" spans="1:17" s="4" customFormat="1" ht="12.9" customHeight="1" x14ac:dyDescent="0.5">
      <c r="A16" s="4" t="s">
        <v>948</v>
      </c>
      <c r="C16" s="4">
        <v>2929</v>
      </c>
      <c r="D16" s="4" t="s">
        <v>949</v>
      </c>
      <c r="E16" s="4" t="s">
        <v>183</v>
      </c>
      <c r="F16" s="4" t="s">
        <v>950</v>
      </c>
      <c r="G16" s="4" t="s">
        <v>949</v>
      </c>
      <c r="H16" s="4" t="s">
        <v>19</v>
      </c>
      <c r="I16" s="4" t="s">
        <v>20</v>
      </c>
      <c r="J16" s="9">
        <v>270</v>
      </c>
      <c r="K16" s="9">
        <v>315</v>
      </c>
      <c r="M16" s="9">
        <f>K16-J16</f>
        <v>45</v>
      </c>
      <c r="N16" s="10">
        <f>K16/J16-1</f>
        <v>0.16666666666666674</v>
      </c>
      <c r="P16" s="11">
        <v>2.192448233861145E-2</v>
      </c>
      <c r="Q16" s="11">
        <v>2.6728892660161221E-2</v>
      </c>
    </row>
    <row r="17" spans="1:17" s="4" customFormat="1" ht="12.9" customHeight="1" x14ac:dyDescent="0.5">
      <c r="A17" s="4" t="s">
        <v>951</v>
      </c>
      <c r="C17" s="4">
        <v>2930</v>
      </c>
      <c r="D17" s="4" t="s">
        <v>952</v>
      </c>
      <c r="E17" s="4" t="s">
        <v>183</v>
      </c>
      <c r="F17" s="4" t="s">
        <v>953</v>
      </c>
      <c r="G17" s="4" t="s">
        <v>952</v>
      </c>
      <c r="H17" s="4" t="s">
        <v>19</v>
      </c>
      <c r="I17" s="4" t="s">
        <v>20</v>
      </c>
      <c r="J17" s="9">
        <v>65</v>
      </c>
      <c r="K17" s="9">
        <v>50</v>
      </c>
      <c r="M17" s="9">
        <f>K17-J17</f>
        <v>-15</v>
      </c>
      <c r="N17" s="10">
        <f>K17/J17-1</f>
        <v>-0.23076923076923073</v>
      </c>
      <c r="P17" s="11">
        <v>5.2781161185546082E-3</v>
      </c>
      <c r="Q17" s="11">
        <v>4.2426813746287654E-3</v>
      </c>
    </row>
    <row r="18" spans="1:17" s="4" customFormat="1" ht="12.9" customHeight="1" x14ac:dyDescent="0.5">
      <c r="A18" s="4" t="s">
        <v>954</v>
      </c>
      <c r="C18" s="4">
        <v>2931</v>
      </c>
      <c r="D18" s="4" t="s">
        <v>955</v>
      </c>
      <c r="E18" s="4" t="s">
        <v>183</v>
      </c>
      <c r="F18" s="4" t="s">
        <v>956</v>
      </c>
      <c r="G18" s="4" t="s">
        <v>955</v>
      </c>
      <c r="H18" s="4" t="s">
        <v>19</v>
      </c>
      <c r="I18" s="4" t="s">
        <v>20</v>
      </c>
      <c r="J18" s="9">
        <v>290</v>
      </c>
      <c r="K18" s="9">
        <v>325</v>
      </c>
      <c r="M18" s="9">
        <f>K18-J18</f>
        <v>35</v>
      </c>
      <c r="N18" s="10">
        <f>K18/J18-1</f>
        <v>0.1206896551724137</v>
      </c>
      <c r="P18" s="11">
        <v>2.3548518067397484E-2</v>
      </c>
      <c r="Q18" s="11">
        <v>2.7577428935086974E-2</v>
      </c>
    </row>
    <row r="19" spans="1:17" s="4" customFormat="1" ht="12.9" customHeight="1" x14ac:dyDescent="0.5">
      <c r="A19" s="4" t="s">
        <v>957</v>
      </c>
      <c r="C19" s="4">
        <v>2932</v>
      </c>
      <c r="D19" s="4" t="s">
        <v>958</v>
      </c>
      <c r="E19" s="4" t="s">
        <v>183</v>
      </c>
      <c r="F19" s="4" t="s">
        <v>959</v>
      </c>
      <c r="G19" s="4" t="s">
        <v>958</v>
      </c>
      <c r="H19" s="4" t="s">
        <v>19</v>
      </c>
      <c r="I19" s="4" t="s">
        <v>20</v>
      </c>
      <c r="J19" s="9">
        <v>0</v>
      </c>
      <c r="K19" s="9">
        <v>15</v>
      </c>
      <c r="M19" s="9">
        <f>K19-J19</f>
        <v>15</v>
      </c>
      <c r="N19" s="15" t="s">
        <v>154</v>
      </c>
      <c r="P19" s="11">
        <v>0</v>
      </c>
      <c r="Q19" s="11">
        <v>1.2728044123886295E-3</v>
      </c>
    </row>
    <row r="20" spans="1:17" s="4" customFormat="1" ht="12.9" customHeight="1" x14ac:dyDescent="0.5">
      <c r="A20" s="4" t="s">
        <v>960</v>
      </c>
      <c r="C20" s="4">
        <v>2933</v>
      </c>
      <c r="D20" s="4" t="s">
        <v>961</v>
      </c>
      <c r="E20" s="4" t="s">
        <v>183</v>
      </c>
      <c r="F20" s="4" t="s">
        <v>962</v>
      </c>
      <c r="G20" s="4" t="s">
        <v>961</v>
      </c>
      <c r="H20" s="4" t="s">
        <v>19</v>
      </c>
      <c r="I20" s="4" t="s">
        <v>20</v>
      </c>
      <c r="J20" s="9">
        <v>220</v>
      </c>
      <c r="K20" s="9">
        <v>255</v>
      </c>
      <c r="M20" s="9">
        <f>K20-J20</f>
        <v>35</v>
      </c>
      <c r="N20" s="10">
        <f>K20/J20-1</f>
        <v>0.15909090909090917</v>
      </c>
      <c r="P20" s="11">
        <v>1.7864393016646368E-2</v>
      </c>
      <c r="Q20" s="11">
        <v>2.1637675010606705E-2</v>
      </c>
    </row>
    <row r="21" spans="1:17" s="4" customFormat="1" ht="12.9" customHeight="1" x14ac:dyDescent="0.5">
      <c r="A21" s="4" t="s">
        <v>963</v>
      </c>
      <c r="C21" s="4">
        <v>2934</v>
      </c>
      <c r="D21" s="4" t="s">
        <v>964</v>
      </c>
      <c r="E21" s="4" t="s">
        <v>183</v>
      </c>
      <c r="F21" s="4" t="s">
        <v>965</v>
      </c>
      <c r="G21" s="4" t="s">
        <v>964</v>
      </c>
      <c r="H21" s="4" t="s">
        <v>19</v>
      </c>
      <c r="I21" s="4" t="s">
        <v>20</v>
      </c>
      <c r="J21" s="9">
        <v>865</v>
      </c>
      <c r="K21" s="9">
        <v>990</v>
      </c>
      <c r="M21" s="9">
        <f>K21-J21</f>
        <v>125</v>
      </c>
      <c r="N21" s="10">
        <f>K21/J21-1</f>
        <v>0.1445086705202312</v>
      </c>
      <c r="P21" s="11">
        <v>7.0239545269995943E-2</v>
      </c>
      <c r="Q21" s="11">
        <v>8.4005091217649555E-2</v>
      </c>
    </row>
    <row r="22" spans="1:17" s="4" customFormat="1" ht="12.9" customHeight="1" x14ac:dyDescent="0.5">
      <c r="A22" s="4" t="s">
        <v>966</v>
      </c>
      <c r="C22" s="4">
        <v>2935</v>
      </c>
      <c r="D22" s="4" t="s">
        <v>967</v>
      </c>
      <c r="E22" s="4" t="s">
        <v>183</v>
      </c>
      <c r="F22" s="4" t="s">
        <v>968</v>
      </c>
      <c r="G22" s="4" t="s">
        <v>967</v>
      </c>
      <c r="H22" s="4" t="s">
        <v>19</v>
      </c>
      <c r="I22" s="4" t="s">
        <v>20</v>
      </c>
      <c r="J22" s="9">
        <v>1660</v>
      </c>
      <c r="K22" s="9">
        <v>1695</v>
      </c>
      <c r="M22" s="9">
        <f>K22-J22</f>
        <v>35</v>
      </c>
      <c r="N22" s="10">
        <f>K22/J22-1</f>
        <v>2.108433734939763E-2</v>
      </c>
      <c r="P22" s="11">
        <v>0.13479496548924078</v>
      </c>
      <c r="Q22" s="11">
        <v>0.14382689859991515</v>
      </c>
    </row>
    <row r="23" spans="1:17" s="4" customFormat="1" ht="12.9" customHeight="1" x14ac:dyDescent="0.5">
      <c r="A23" s="4" t="s">
        <v>969</v>
      </c>
      <c r="C23" s="4">
        <v>2936</v>
      </c>
      <c r="D23" s="4" t="s">
        <v>970</v>
      </c>
      <c r="E23" s="4" t="s">
        <v>183</v>
      </c>
      <c r="F23" s="4" t="s">
        <v>971</v>
      </c>
      <c r="G23" s="4" t="s">
        <v>970</v>
      </c>
      <c r="H23" s="4" t="s">
        <v>19</v>
      </c>
      <c r="I23" s="4" t="s">
        <v>20</v>
      </c>
      <c r="J23" s="9">
        <v>305</v>
      </c>
      <c r="K23" s="9">
        <v>260</v>
      </c>
      <c r="M23" s="9">
        <f>K23-J23</f>
        <v>-45</v>
      </c>
      <c r="N23" s="10">
        <f>K23/J23-1</f>
        <v>-0.14754098360655743</v>
      </c>
      <c r="P23" s="11">
        <v>2.4766544863987008E-2</v>
      </c>
      <c r="Q23" s="11">
        <v>2.2061943148069581E-2</v>
      </c>
    </row>
    <row r="24" spans="1:17" s="4" customFormat="1" ht="12.9" customHeight="1" x14ac:dyDescent="0.5">
      <c r="A24" s="4" t="s">
        <v>972</v>
      </c>
      <c r="C24" s="4">
        <v>2937</v>
      </c>
      <c r="D24" s="4" t="s">
        <v>973</v>
      </c>
      <c r="E24" s="4" t="s">
        <v>183</v>
      </c>
      <c r="F24" s="4" t="s">
        <v>974</v>
      </c>
      <c r="G24" s="4" t="s">
        <v>973</v>
      </c>
      <c r="H24" s="4" t="s">
        <v>19</v>
      </c>
      <c r="I24" s="4" t="s">
        <v>20</v>
      </c>
      <c r="J24" s="9">
        <v>585</v>
      </c>
      <c r="K24" s="9">
        <v>510</v>
      </c>
      <c r="M24" s="9">
        <f>K24-J24</f>
        <v>-75</v>
      </c>
      <c r="N24" s="10">
        <f>K24/J24-1</f>
        <v>-0.12820512820512819</v>
      </c>
      <c r="P24" s="11">
        <v>4.7503045066991476E-2</v>
      </c>
      <c r="Q24" s="11">
        <v>4.327535002121341E-2</v>
      </c>
    </row>
    <row r="25" spans="1:17" s="4" customFormat="1" ht="12.9" customHeight="1" x14ac:dyDescent="0.5">
      <c r="A25" s="4" t="s">
        <v>975</v>
      </c>
      <c r="C25" s="4">
        <v>2938</v>
      </c>
      <c r="D25" s="4" t="s">
        <v>976</v>
      </c>
      <c r="E25" s="4" t="s">
        <v>183</v>
      </c>
      <c r="F25" s="4" t="s">
        <v>977</v>
      </c>
      <c r="G25" s="4" t="s">
        <v>976</v>
      </c>
      <c r="H25" s="4" t="s">
        <v>19</v>
      </c>
      <c r="I25" s="4" t="s">
        <v>20</v>
      </c>
      <c r="J25" s="9">
        <v>475</v>
      </c>
      <c r="K25" s="9">
        <v>460</v>
      </c>
      <c r="M25" s="9">
        <f>K25-J25</f>
        <v>-15</v>
      </c>
      <c r="N25" s="10">
        <f>K25/J25-1</f>
        <v>-3.157894736842104E-2</v>
      </c>
      <c r="P25" s="11">
        <v>3.857084855866829E-2</v>
      </c>
      <c r="Q25" s="11">
        <v>3.903266864658464E-2</v>
      </c>
    </row>
    <row r="26" spans="1:17" s="4" customFormat="1" ht="12.9" customHeight="1" x14ac:dyDescent="0.5">
      <c r="A26" s="4" t="s">
        <v>978</v>
      </c>
      <c r="C26" s="4">
        <v>2939</v>
      </c>
      <c r="D26" s="4" t="s">
        <v>979</v>
      </c>
      <c r="E26" s="4" t="s">
        <v>183</v>
      </c>
      <c r="F26" s="4" t="s">
        <v>980</v>
      </c>
      <c r="G26" s="4" t="s">
        <v>979</v>
      </c>
      <c r="H26" s="4" t="s">
        <v>19</v>
      </c>
      <c r="I26" s="4" t="s">
        <v>20</v>
      </c>
      <c r="J26" s="9">
        <v>630</v>
      </c>
      <c r="K26" s="9">
        <v>555</v>
      </c>
      <c r="M26" s="9">
        <f>K26-J26</f>
        <v>-75</v>
      </c>
      <c r="N26" s="10">
        <f>K26/J26-1</f>
        <v>-0.11904761904761907</v>
      </c>
      <c r="P26" s="11">
        <v>5.1157125456760051E-2</v>
      </c>
      <c r="Q26" s="11">
        <v>4.7093763258379294E-2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9235</v>
      </c>
      <c r="K29" s="6">
        <v>8875</v>
      </c>
      <c r="M29" s="6">
        <f>K29-J29</f>
        <v>-360</v>
      </c>
      <c r="N29" s="7">
        <f>K29/J29-1</f>
        <v>-3.8982133188955048E-2</v>
      </c>
    </row>
    <row r="30" spans="1:17" s="4" customFormat="1" ht="12.9" customHeight="1" x14ac:dyDescent="0.5">
      <c r="A30" s="4" t="s">
        <v>986</v>
      </c>
      <c r="C30" s="4">
        <v>3038</v>
      </c>
      <c r="D30" s="4" t="s">
        <v>987</v>
      </c>
      <c r="E30" s="4" t="s">
        <v>183</v>
      </c>
      <c r="F30" s="4" t="s">
        <v>988</v>
      </c>
      <c r="G30" s="4" t="s">
        <v>987</v>
      </c>
      <c r="H30" s="4" t="s">
        <v>19</v>
      </c>
      <c r="I30" s="4" t="s">
        <v>20</v>
      </c>
      <c r="J30" s="9">
        <v>4540</v>
      </c>
      <c r="K30" s="9">
        <v>4785</v>
      </c>
      <c r="M30" s="9">
        <f>K30-J30</f>
        <v>245</v>
      </c>
      <c r="N30" s="10">
        <f>K30/J30-1</f>
        <v>5.3964757709251021E-2</v>
      </c>
      <c r="P30" s="11">
        <v>0.49160801299404439</v>
      </c>
      <c r="Q30" s="11">
        <v>0.5391549295774648</v>
      </c>
    </row>
    <row r="31" spans="1:17" s="4" customFormat="1" ht="12.9" customHeight="1" x14ac:dyDescent="0.5">
      <c r="A31" s="4" t="s">
        <v>989</v>
      </c>
      <c r="C31" s="4">
        <v>3039</v>
      </c>
      <c r="D31" s="4" t="s">
        <v>990</v>
      </c>
      <c r="E31" s="4" t="s">
        <v>183</v>
      </c>
      <c r="F31" s="4" t="s">
        <v>991</v>
      </c>
      <c r="G31" s="4" t="s">
        <v>990</v>
      </c>
      <c r="H31" s="4" t="s">
        <v>19</v>
      </c>
      <c r="I31" s="4" t="s">
        <v>20</v>
      </c>
      <c r="J31" s="9">
        <v>2250</v>
      </c>
      <c r="K31" s="9">
        <v>2005</v>
      </c>
      <c r="M31" s="9">
        <f>K31-J31</f>
        <v>-245</v>
      </c>
      <c r="N31" s="10">
        <f>K31/J31-1</f>
        <v>-0.10888888888888892</v>
      </c>
      <c r="P31" s="11">
        <v>0.24363833243096913</v>
      </c>
      <c r="Q31" s="11">
        <v>0.22591549295774649</v>
      </c>
    </row>
    <row r="32" spans="1:17" s="4" customFormat="1" ht="12.9" customHeight="1" x14ac:dyDescent="0.5">
      <c r="A32" s="4" t="s">
        <v>992</v>
      </c>
      <c r="C32" s="4">
        <v>3040</v>
      </c>
      <c r="D32" s="4" t="s">
        <v>993</v>
      </c>
      <c r="E32" s="4" t="s">
        <v>183</v>
      </c>
      <c r="F32" s="4" t="s">
        <v>994</v>
      </c>
      <c r="G32" s="4" t="s">
        <v>993</v>
      </c>
      <c r="H32" s="4" t="s">
        <v>19</v>
      </c>
      <c r="I32" s="4" t="s">
        <v>20</v>
      </c>
      <c r="J32" s="9">
        <v>1375</v>
      </c>
      <c r="K32" s="9">
        <v>1130</v>
      </c>
      <c r="M32" s="9">
        <f>K32-J32</f>
        <v>-245</v>
      </c>
      <c r="N32" s="10">
        <f>K32/J32-1</f>
        <v>-0.17818181818181822</v>
      </c>
      <c r="P32" s="11">
        <v>0.14889009204114781</v>
      </c>
      <c r="Q32" s="11">
        <v>0.12732394366197183</v>
      </c>
    </row>
    <row r="33" spans="1:17" s="4" customFormat="1" ht="12.9" customHeight="1" x14ac:dyDescent="0.5">
      <c r="A33" s="4" t="s">
        <v>995</v>
      </c>
      <c r="C33" s="4">
        <v>3041</v>
      </c>
      <c r="D33" s="4" t="s">
        <v>996</v>
      </c>
      <c r="E33" s="4" t="s">
        <v>183</v>
      </c>
      <c r="F33" s="4" t="s">
        <v>997</v>
      </c>
      <c r="G33" s="4" t="s">
        <v>996</v>
      </c>
      <c r="H33" s="4" t="s">
        <v>19</v>
      </c>
      <c r="I33" s="4" t="s">
        <v>20</v>
      </c>
      <c r="J33" s="9">
        <v>540</v>
      </c>
      <c r="K33" s="9">
        <v>435</v>
      </c>
      <c r="M33" s="9">
        <f>K33-J33</f>
        <v>-105</v>
      </c>
      <c r="N33" s="10">
        <f>K33/J33-1</f>
        <v>-0.19444444444444442</v>
      </c>
      <c r="P33" s="11">
        <v>5.8473199783432593E-2</v>
      </c>
      <c r="Q33" s="11">
        <v>4.9014084507042255E-2</v>
      </c>
    </row>
    <row r="34" spans="1:17" s="4" customFormat="1" ht="12.9" customHeight="1" x14ac:dyDescent="0.5">
      <c r="A34" s="4" t="s">
        <v>998</v>
      </c>
      <c r="C34" s="4">
        <v>3042</v>
      </c>
      <c r="D34" s="4" t="s">
        <v>999</v>
      </c>
      <c r="E34" s="4" t="s">
        <v>183</v>
      </c>
      <c r="F34" s="4" t="s">
        <v>1000</v>
      </c>
      <c r="G34" s="4" t="s">
        <v>999</v>
      </c>
      <c r="H34" s="4" t="s">
        <v>19</v>
      </c>
      <c r="I34" s="4" t="s">
        <v>20</v>
      </c>
      <c r="J34" s="9">
        <v>530</v>
      </c>
      <c r="K34" s="9">
        <v>520</v>
      </c>
      <c r="M34" s="9">
        <f>K34-J34</f>
        <v>-10</v>
      </c>
      <c r="N34" s="10">
        <f>K34/J34-1</f>
        <v>-1.8867924528301883E-2</v>
      </c>
      <c r="P34" s="11">
        <v>5.7390362750406064E-2</v>
      </c>
      <c r="Q34" s="11">
        <v>5.8591549295774648E-2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9235</v>
      </c>
      <c r="K37" s="6">
        <v>8875</v>
      </c>
      <c r="M37" s="6">
        <f>K37-J37</f>
        <v>-360</v>
      </c>
      <c r="N37" s="7">
        <f>K37/J37-1</f>
        <v>-3.8982133188955048E-2</v>
      </c>
    </row>
    <row r="38" spans="1:17" s="4" customFormat="1" ht="12.9" customHeight="1" x14ac:dyDescent="0.5">
      <c r="A38" s="4" t="s">
        <v>1006</v>
      </c>
      <c r="C38" s="4">
        <v>3056</v>
      </c>
      <c r="D38" s="4" t="s">
        <v>1007</v>
      </c>
      <c r="E38" s="4" t="s">
        <v>183</v>
      </c>
      <c r="F38" s="4" t="s">
        <v>1008</v>
      </c>
      <c r="G38" s="4" t="s">
        <v>1007</v>
      </c>
      <c r="H38" s="4" t="s">
        <v>19</v>
      </c>
      <c r="I38" s="4" t="s">
        <v>20</v>
      </c>
      <c r="J38" s="9">
        <v>465</v>
      </c>
      <c r="K38" s="9">
        <v>440</v>
      </c>
      <c r="M38" s="9">
        <f>K38-J38</f>
        <v>-25</v>
      </c>
      <c r="N38" s="10">
        <f>K38/J38-1</f>
        <v>-5.3763440860215006E-2</v>
      </c>
      <c r="P38" s="11">
        <v>5.0351922035733625E-2</v>
      </c>
      <c r="Q38" s="11">
        <v>4.9577464788732394E-2</v>
      </c>
    </row>
    <row r="39" spans="1:17" s="4" customFormat="1" ht="12.9" customHeight="1" x14ac:dyDescent="0.5">
      <c r="A39" s="4" t="s">
        <v>1009</v>
      </c>
      <c r="C39" s="4">
        <v>3057</v>
      </c>
      <c r="D39" s="4" t="s">
        <v>1010</v>
      </c>
      <c r="E39" s="4" t="s">
        <v>183</v>
      </c>
      <c r="F39" s="4" t="s">
        <v>1011</v>
      </c>
      <c r="G39" s="4" t="s">
        <v>1010</v>
      </c>
      <c r="H39" s="4" t="s">
        <v>19</v>
      </c>
      <c r="I39" s="4" t="s">
        <v>20</v>
      </c>
      <c r="J39" s="9">
        <v>1500</v>
      </c>
      <c r="K39" s="9">
        <v>1505</v>
      </c>
      <c r="M39" s="9">
        <f>K39-J39</f>
        <v>5</v>
      </c>
      <c r="N39" s="10">
        <f>K39/J39-1</f>
        <v>3.3333333333334103E-3</v>
      </c>
      <c r="P39" s="11">
        <v>0.16242555495397942</v>
      </c>
      <c r="Q39" s="11">
        <v>0.1695774647887324</v>
      </c>
    </row>
    <row r="40" spans="1:17" s="4" customFormat="1" ht="12.9" customHeight="1" x14ac:dyDescent="0.5">
      <c r="A40" s="4" t="s">
        <v>1012</v>
      </c>
      <c r="C40" s="4">
        <v>3058</v>
      </c>
      <c r="D40" s="4" t="s">
        <v>1013</v>
      </c>
      <c r="E40" s="4" t="s">
        <v>183</v>
      </c>
      <c r="F40" s="4" t="s">
        <v>1014</v>
      </c>
      <c r="G40" s="4" t="s">
        <v>1013</v>
      </c>
      <c r="H40" s="4" t="s">
        <v>19</v>
      </c>
      <c r="I40" s="4" t="s">
        <v>20</v>
      </c>
      <c r="J40" s="9">
        <v>3000</v>
      </c>
      <c r="K40" s="9">
        <v>2690</v>
      </c>
      <c r="M40" s="9">
        <f>K40-J40</f>
        <v>-310</v>
      </c>
      <c r="N40" s="10">
        <f>K40/J40-1</f>
        <v>-0.10333333333333339</v>
      </c>
      <c r="P40" s="11">
        <v>0.32485110990795885</v>
      </c>
      <c r="Q40" s="11">
        <v>0.30309859154929575</v>
      </c>
    </row>
    <row r="41" spans="1:17" s="4" customFormat="1" ht="12.9" customHeight="1" x14ac:dyDescent="0.5">
      <c r="A41" s="4" t="s">
        <v>1015</v>
      </c>
      <c r="C41" s="4">
        <v>3059</v>
      </c>
      <c r="D41" s="4" t="s">
        <v>1016</v>
      </c>
      <c r="E41" s="4" t="s">
        <v>183</v>
      </c>
      <c r="F41" s="4" t="s">
        <v>1017</v>
      </c>
      <c r="G41" s="4" t="s">
        <v>1016</v>
      </c>
      <c r="H41" s="4" t="s">
        <v>19</v>
      </c>
      <c r="I41" s="4" t="s">
        <v>20</v>
      </c>
      <c r="J41" s="9">
        <v>2610</v>
      </c>
      <c r="K41" s="9">
        <v>2590</v>
      </c>
      <c r="M41" s="9">
        <f>K41-J41</f>
        <v>-20</v>
      </c>
      <c r="N41" s="10">
        <f>K41/J41-1</f>
        <v>-7.6628352490420992E-3</v>
      </c>
      <c r="P41" s="11">
        <v>0.28262046561992421</v>
      </c>
      <c r="Q41" s="11">
        <v>0.29183098591549295</v>
      </c>
    </row>
    <row r="42" spans="1:17" s="4" customFormat="1" ht="12.9" customHeight="1" x14ac:dyDescent="0.5">
      <c r="A42" s="4" t="s">
        <v>1018</v>
      </c>
      <c r="C42" s="4">
        <v>3060</v>
      </c>
      <c r="D42" s="4" t="s">
        <v>1019</v>
      </c>
      <c r="E42" s="4" t="s">
        <v>183</v>
      </c>
      <c r="F42" s="4" t="s">
        <v>1020</v>
      </c>
      <c r="G42" s="4" t="s">
        <v>1019</v>
      </c>
      <c r="H42" s="4" t="s">
        <v>19</v>
      </c>
      <c r="I42" s="4" t="s">
        <v>20</v>
      </c>
      <c r="J42" s="9">
        <v>735</v>
      </c>
      <c r="K42" s="9">
        <v>875</v>
      </c>
      <c r="M42" s="9">
        <f>K42-J42</f>
        <v>140</v>
      </c>
      <c r="N42" s="10">
        <f>K42/J42-1</f>
        <v>0.19047619047619047</v>
      </c>
      <c r="P42" s="11">
        <v>7.9588521927449918E-2</v>
      </c>
      <c r="Q42" s="11">
        <v>9.8591549295774641E-2</v>
      </c>
    </row>
    <row r="43" spans="1:17" s="4" customFormat="1" ht="12.9" customHeight="1" x14ac:dyDescent="0.5">
      <c r="A43" s="4" t="s">
        <v>1021</v>
      </c>
      <c r="C43" s="4">
        <v>3061</v>
      </c>
      <c r="D43" s="4" t="s">
        <v>1022</v>
      </c>
      <c r="E43" s="4" t="s">
        <v>183</v>
      </c>
      <c r="F43" s="4" t="s">
        <v>1023</v>
      </c>
      <c r="G43" s="4" t="s">
        <v>1022</v>
      </c>
      <c r="H43" s="4" t="s">
        <v>19</v>
      </c>
      <c r="I43" s="4" t="s">
        <v>20</v>
      </c>
      <c r="J43" s="9">
        <v>920</v>
      </c>
      <c r="K43" s="9">
        <v>770</v>
      </c>
      <c r="M43" s="9">
        <f>K43-J43</f>
        <v>-150</v>
      </c>
      <c r="N43" s="10">
        <f>K43/J43-1</f>
        <v>-0.16304347826086951</v>
      </c>
      <c r="P43" s="11">
        <v>9.962100703844072E-2</v>
      </c>
      <c r="Q43" s="11">
        <v>8.6760563380281694E-2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11500</v>
      </c>
      <c r="K4" s="6">
        <v>11080</v>
      </c>
      <c r="M4" s="6">
        <f>K4-J4</f>
        <v>-420</v>
      </c>
      <c r="N4" s="7">
        <f>K4/J4-1</f>
        <v>-3.6521739130434772E-2</v>
      </c>
    </row>
    <row r="5" spans="1:17" s="4" customFormat="1" ht="12.9" customHeight="1" x14ac:dyDescent="0.5">
      <c r="A5" s="4" t="s">
        <v>1029</v>
      </c>
      <c r="C5" s="4">
        <v>2989</v>
      </c>
      <c r="D5" s="4" t="s">
        <v>1030</v>
      </c>
      <c r="E5" s="4" t="s">
        <v>183</v>
      </c>
      <c r="F5" s="4" t="s">
        <v>1031</v>
      </c>
      <c r="G5" s="4" t="s">
        <v>1030</v>
      </c>
      <c r="H5" s="4" t="s">
        <v>19</v>
      </c>
      <c r="I5" s="4" t="s">
        <v>20</v>
      </c>
      <c r="J5" s="9">
        <v>1500</v>
      </c>
      <c r="K5" s="9">
        <v>1450</v>
      </c>
      <c r="M5" s="9">
        <f>K5-J5</f>
        <v>-50</v>
      </c>
      <c r="N5" s="10">
        <f>K5/J5-1</f>
        <v>-3.3333333333333326E-2</v>
      </c>
      <c r="P5" s="11">
        <v>0.13043478260869565</v>
      </c>
      <c r="Q5" s="11">
        <v>0.13086642599277978</v>
      </c>
    </row>
    <row r="6" spans="1:17" s="4" customFormat="1" ht="12.9" customHeight="1" x14ac:dyDescent="0.5">
      <c r="A6" s="4" t="s">
        <v>1032</v>
      </c>
      <c r="C6" s="4">
        <v>2987</v>
      </c>
      <c r="D6" s="4" t="s">
        <v>1033</v>
      </c>
      <c r="E6" s="4" t="s">
        <v>183</v>
      </c>
      <c r="F6" s="4" t="s">
        <v>1034</v>
      </c>
      <c r="G6" s="4" t="s">
        <v>1033</v>
      </c>
      <c r="H6" s="4" t="s">
        <v>19</v>
      </c>
      <c r="I6" s="4" t="s">
        <v>20</v>
      </c>
      <c r="J6" s="9">
        <v>2260</v>
      </c>
      <c r="K6" s="9">
        <v>2195</v>
      </c>
      <c r="M6" s="9">
        <f>K6-J6</f>
        <v>-65</v>
      </c>
      <c r="N6" s="10">
        <f>K6/J6-1</f>
        <v>-2.8761061946902644E-2</v>
      </c>
      <c r="P6" s="11">
        <v>0.19652173913043477</v>
      </c>
      <c r="Q6" s="11">
        <v>0.19810469314079424</v>
      </c>
    </row>
    <row r="7" spans="1:17" s="4" customFormat="1" ht="12.9" customHeight="1" x14ac:dyDescent="0.5">
      <c r="A7" s="4" t="s">
        <v>1035</v>
      </c>
      <c r="C7" s="4">
        <v>2990</v>
      </c>
      <c r="D7" s="4" t="s">
        <v>1036</v>
      </c>
      <c r="E7" s="4" t="s">
        <v>183</v>
      </c>
      <c r="F7" s="4" t="s">
        <v>1037</v>
      </c>
      <c r="G7" s="4" t="s">
        <v>1038</v>
      </c>
      <c r="H7" s="4" t="s">
        <v>19</v>
      </c>
      <c r="I7" s="4" t="s">
        <v>20</v>
      </c>
      <c r="J7" s="9">
        <v>7735</v>
      </c>
      <c r="K7" s="9">
        <v>7425</v>
      </c>
      <c r="M7" s="9">
        <f>K7-J7</f>
        <v>-310</v>
      </c>
      <c r="N7" s="10">
        <f>K7/J7-1</f>
        <v>-4.0077569489334164E-2</v>
      </c>
      <c r="P7" s="11">
        <v>0.67260869565217396</v>
      </c>
      <c r="Q7" s="11">
        <v>0.67012635379061369</v>
      </c>
    </row>
    <row r="8" spans="1:17" s="4" customFormat="1" ht="12.9" customHeight="1" x14ac:dyDescent="0.5">
      <c r="A8" s="4" t="s">
        <v>1039</v>
      </c>
      <c r="C8" s="4">
        <v>2988</v>
      </c>
      <c r="D8" s="4" t="s">
        <v>1040</v>
      </c>
      <c r="E8" s="4" t="s">
        <v>183</v>
      </c>
      <c r="F8" s="4" t="s">
        <v>1041</v>
      </c>
      <c r="G8" s="4" t="s">
        <v>1040</v>
      </c>
      <c r="H8" s="4" t="s">
        <v>19</v>
      </c>
      <c r="I8" s="4" t="s">
        <v>20</v>
      </c>
      <c r="J8" s="9">
        <v>0</v>
      </c>
      <c r="K8" s="9">
        <v>10</v>
      </c>
      <c r="M8" s="9">
        <f>K8-J8</f>
        <v>10</v>
      </c>
      <c r="N8" s="15" t="s">
        <v>154</v>
      </c>
      <c r="P8" s="11">
        <v>0</v>
      </c>
      <c r="Q8" s="11">
        <v>9.025270758122744E-4</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6170</v>
      </c>
      <c r="K10" s="6">
        <v>5840</v>
      </c>
      <c r="M10" s="6">
        <f>K10-J10</f>
        <v>-330</v>
      </c>
      <c r="N10" s="7">
        <f>K10/J10-1</f>
        <v>-5.3484602917342028E-2</v>
      </c>
      <c r="P10" s="8">
        <v>0.53652173913043477</v>
      </c>
      <c r="Q10" s="8">
        <v>0.52707581227436828</v>
      </c>
    </row>
    <row r="11" spans="1:17" s="4" customFormat="1" ht="12.9" customHeight="1" x14ac:dyDescent="0.5">
      <c r="A11" s="4" t="s">
        <v>1029</v>
      </c>
      <c r="C11" s="4">
        <v>2994</v>
      </c>
      <c r="D11" s="4" t="s">
        <v>1044</v>
      </c>
      <c r="E11" s="4" t="s">
        <v>183</v>
      </c>
      <c r="F11" s="4" t="s">
        <v>1031</v>
      </c>
      <c r="G11" s="4" t="s">
        <v>1030</v>
      </c>
      <c r="H11" s="4" t="s">
        <v>19</v>
      </c>
      <c r="I11" s="4" t="s">
        <v>96</v>
      </c>
      <c r="J11" s="9">
        <v>1225</v>
      </c>
      <c r="K11" s="9">
        <v>1170</v>
      </c>
      <c r="M11" s="9">
        <f>K11-J11</f>
        <v>-55</v>
      </c>
      <c r="N11" s="10">
        <f>K11/J11-1</f>
        <v>-4.4897959183673453E-2</v>
      </c>
      <c r="P11" s="11">
        <v>0.10652173913043478</v>
      </c>
      <c r="Q11" s="11">
        <v>0.1055956678700361</v>
      </c>
    </row>
    <row r="12" spans="1:17" s="4" customFormat="1" ht="12.9" customHeight="1" x14ac:dyDescent="0.5">
      <c r="A12" s="4" t="s">
        <v>1032</v>
      </c>
      <c r="C12" s="4">
        <v>2992</v>
      </c>
      <c r="D12" s="4" t="s">
        <v>1045</v>
      </c>
      <c r="E12" s="4" t="s">
        <v>183</v>
      </c>
      <c r="F12" s="4" t="s">
        <v>1034</v>
      </c>
      <c r="G12" s="4" t="s">
        <v>1033</v>
      </c>
      <c r="H12" s="4" t="s">
        <v>19</v>
      </c>
      <c r="I12" s="4" t="s">
        <v>96</v>
      </c>
      <c r="J12" s="9">
        <v>1430</v>
      </c>
      <c r="K12" s="9">
        <v>1255</v>
      </c>
      <c r="M12" s="9">
        <f>K12-J12</f>
        <v>-175</v>
      </c>
      <c r="N12" s="10">
        <f>K12/J12-1</f>
        <v>-0.1223776223776224</v>
      </c>
      <c r="P12" s="11">
        <v>0.12434782608695652</v>
      </c>
      <c r="Q12" s="11">
        <v>0.11326714801444043</v>
      </c>
    </row>
    <row r="13" spans="1:17" s="4" customFormat="1" ht="12.9" customHeight="1" x14ac:dyDescent="0.5">
      <c r="A13" s="4" t="s">
        <v>1035</v>
      </c>
      <c r="C13" s="4">
        <v>2995</v>
      </c>
      <c r="D13" s="4" t="s">
        <v>1046</v>
      </c>
      <c r="E13" s="4" t="s">
        <v>183</v>
      </c>
      <c r="F13" s="4" t="s">
        <v>1037</v>
      </c>
      <c r="G13" s="4" t="s">
        <v>1038</v>
      </c>
      <c r="H13" s="4" t="s">
        <v>19</v>
      </c>
      <c r="I13" s="4" t="s">
        <v>96</v>
      </c>
      <c r="J13" s="9">
        <v>3510</v>
      </c>
      <c r="K13" s="9">
        <v>3405</v>
      </c>
      <c r="M13" s="9">
        <f>K13-J13</f>
        <v>-105</v>
      </c>
      <c r="N13" s="10">
        <f>K13/J13-1</f>
        <v>-2.9914529914529919E-2</v>
      </c>
      <c r="P13" s="11">
        <v>0.30521739130434783</v>
      </c>
      <c r="Q13" s="11">
        <v>0.3073104693140794</v>
      </c>
    </row>
    <row r="14" spans="1:17" s="4" customFormat="1" ht="12.9" customHeight="1" x14ac:dyDescent="0.5">
      <c r="A14" s="4" t="s">
        <v>1039</v>
      </c>
      <c r="C14" s="4">
        <v>2993</v>
      </c>
      <c r="D14" s="4" t="s">
        <v>1047</v>
      </c>
      <c r="E14" s="4" t="s">
        <v>183</v>
      </c>
      <c r="F14" s="4" t="s">
        <v>1041</v>
      </c>
      <c r="G14" s="4" t="s">
        <v>1040</v>
      </c>
      <c r="H14" s="4" t="s">
        <v>19</v>
      </c>
      <c r="I14" s="4" t="s">
        <v>96</v>
      </c>
      <c r="J14" s="9">
        <v>10</v>
      </c>
      <c r="K14" s="9">
        <v>10</v>
      </c>
      <c r="M14" s="9">
        <f>K14-J14</f>
        <v>0</v>
      </c>
      <c r="N14" s="10">
        <f>K14/J14-1</f>
        <v>0</v>
      </c>
      <c r="P14" s="11">
        <v>8.6956521739130438E-4</v>
      </c>
      <c r="Q14" s="11">
        <v>9.025270758122744E-4</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5330</v>
      </c>
      <c r="K16" s="6">
        <v>5240</v>
      </c>
      <c r="M16" s="6">
        <f>K16-J16</f>
        <v>-90</v>
      </c>
      <c r="N16" s="7">
        <f>K16/J16-1</f>
        <v>-1.6885553470919357E-2</v>
      </c>
      <c r="P16" s="8">
        <v>0.46347826086956523</v>
      </c>
      <c r="Q16" s="8">
        <v>0.47292418772563177</v>
      </c>
    </row>
    <row r="17" spans="1:17" s="4" customFormat="1" ht="12.9" customHeight="1" x14ac:dyDescent="0.5">
      <c r="A17" s="4" t="s">
        <v>1029</v>
      </c>
      <c r="C17" s="4">
        <v>2999</v>
      </c>
      <c r="D17" s="4" t="s">
        <v>1044</v>
      </c>
      <c r="E17" s="4" t="s">
        <v>183</v>
      </c>
      <c r="F17" s="4" t="s">
        <v>1031</v>
      </c>
      <c r="G17" s="4" t="s">
        <v>1030</v>
      </c>
      <c r="H17" s="4" t="s">
        <v>19</v>
      </c>
      <c r="I17" s="4" t="s">
        <v>105</v>
      </c>
      <c r="J17" s="9">
        <v>280</v>
      </c>
      <c r="K17" s="9">
        <v>285</v>
      </c>
      <c r="M17" s="9">
        <f>K17-J17</f>
        <v>5</v>
      </c>
      <c r="N17" s="10">
        <f>K17/J17-1</f>
        <v>1.7857142857142794E-2</v>
      </c>
      <c r="P17" s="11">
        <v>2.4347826086956521E-2</v>
      </c>
      <c r="Q17" s="11">
        <v>2.5722021660649821E-2</v>
      </c>
    </row>
    <row r="18" spans="1:17" s="4" customFormat="1" ht="12.9" customHeight="1" x14ac:dyDescent="0.5">
      <c r="A18" s="4" t="s">
        <v>1032</v>
      </c>
      <c r="C18" s="4">
        <v>2997</v>
      </c>
      <c r="D18" s="4" t="s">
        <v>1045</v>
      </c>
      <c r="E18" s="4" t="s">
        <v>183</v>
      </c>
      <c r="F18" s="4" t="s">
        <v>1034</v>
      </c>
      <c r="G18" s="4" t="s">
        <v>1033</v>
      </c>
      <c r="H18" s="4" t="s">
        <v>19</v>
      </c>
      <c r="I18" s="4" t="s">
        <v>105</v>
      </c>
      <c r="J18" s="9">
        <v>825</v>
      </c>
      <c r="K18" s="9">
        <v>935</v>
      </c>
      <c r="M18" s="9">
        <f>K18-J18</f>
        <v>110</v>
      </c>
      <c r="N18" s="10">
        <f>K18/J18-1</f>
        <v>0.1333333333333333</v>
      </c>
      <c r="P18" s="11">
        <v>7.1739130434782611E-2</v>
      </c>
      <c r="Q18" s="11">
        <v>8.4386281588447659E-2</v>
      </c>
    </row>
    <row r="19" spans="1:17" s="4" customFormat="1" ht="12.9" customHeight="1" x14ac:dyDescent="0.5">
      <c r="A19" s="4" t="s">
        <v>1035</v>
      </c>
      <c r="C19" s="4">
        <v>3000</v>
      </c>
      <c r="D19" s="4" t="s">
        <v>1046</v>
      </c>
      <c r="E19" s="4" t="s">
        <v>183</v>
      </c>
      <c r="F19" s="4" t="s">
        <v>1037</v>
      </c>
      <c r="G19" s="4" t="s">
        <v>1038</v>
      </c>
      <c r="H19" s="4" t="s">
        <v>19</v>
      </c>
      <c r="I19" s="4" t="s">
        <v>105</v>
      </c>
      <c r="J19" s="9">
        <v>4225</v>
      </c>
      <c r="K19" s="9">
        <v>4025</v>
      </c>
      <c r="M19" s="9">
        <f>K19-J19</f>
        <v>-200</v>
      </c>
      <c r="N19" s="10">
        <f>K19/J19-1</f>
        <v>-4.7337278106508895E-2</v>
      </c>
      <c r="P19" s="11">
        <v>0.36739130434782608</v>
      </c>
      <c r="Q19" s="11">
        <v>0.36326714801444043</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9235</v>
      </c>
      <c r="K23" s="6">
        <v>8875</v>
      </c>
      <c r="M23" s="6">
        <f>K23-J23</f>
        <v>-360</v>
      </c>
      <c r="N23" s="7">
        <f>K23/J23-1</f>
        <v>-3.8982133188955048E-2</v>
      </c>
    </row>
    <row r="24" spans="1:17" s="4" customFormat="1" ht="12.9" customHeight="1" x14ac:dyDescent="0.5">
      <c r="A24" s="4" t="s">
        <v>1055</v>
      </c>
      <c r="C24" s="4">
        <v>3017</v>
      </c>
      <c r="D24" s="4" t="s">
        <v>1056</v>
      </c>
      <c r="E24" s="4" t="s">
        <v>183</v>
      </c>
      <c r="F24" s="4" t="s">
        <v>1057</v>
      </c>
      <c r="G24" s="4" t="s">
        <v>1058</v>
      </c>
      <c r="H24" s="4" t="s">
        <v>19</v>
      </c>
      <c r="I24" s="4" t="s">
        <v>20</v>
      </c>
      <c r="J24" s="9">
        <v>7885</v>
      </c>
      <c r="K24" s="9">
        <v>7460</v>
      </c>
      <c r="M24" s="9">
        <f>K24-J24</f>
        <v>-425</v>
      </c>
      <c r="N24" s="10">
        <f>K24/J24-1</f>
        <v>-5.3899809765377338E-2</v>
      </c>
      <c r="P24" s="11">
        <v>0.85381700054141851</v>
      </c>
      <c r="Q24" s="11">
        <v>0.84056338028169009</v>
      </c>
    </row>
    <row r="25" spans="1:17" s="4" customFormat="1" ht="12.9" customHeight="1" x14ac:dyDescent="0.5">
      <c r="A25" s="4" t="s">
        <v>1059</v>
      </c>
      <c r="C25" s="4">
        <v>3018</v>
      </c>
      <c r="D25" s="4" t="s">
        <v>1060</v>
      </c>
      <c r="E25" s="4" t="s">
        <v>183</v>
      </c>
      <c r="F25" s="4" t="s">
        <v>1061</v>
      </c>
      <c r="G25" s="4" t="s">
        <v>1062</v>
      </c>
      <c r="H25" s="4" t="s">
        <v>19</v>
      </c>
      <c r="I25" s="4" t="s">
        <v>20</v>
      </c>
      <c r="J25" s="9">
        <v>405</v>
      </c>
      <c r="K25" s="9">
        <v>460</v>
      </c>
      <c r="M25" s="9">
        <f>K25-J25</f>
        <v>55</v>
      </c>
      <c r="N25" s="10">
        <f>K25/J25-1</f>
        <v>0.13580246913580241</v>
      </c>
      <c r="P25" s="11">
        <v>4.3854899837574443E-2</v>
      </c>
      <c r="Q25" s="11">
        <v>5.1830985915492955E-2</v>
      </c>
    </row>
    <row r="26" spans="1:17" s="4" customFormat="1" ht="12.9" customHeight="1" x14ac:dyDescent="0.5">
      <c r="A26" s="4" t="s">
        <v>1063</v>
      </c>
      <c r="C26" s="4">
        <v>3019</v>
      </c>
      <c r="D26" s="4" t="s">
        <v>1064</v>
      </c>
      <c r="E26" s="4" t="s">
        <v>183</v>
      </c>
      <c r="F26" s="4" t="s">
        <v>1065</v>
      </c>
      <c r="G26" s="4" t="s">
        <v>1064</v>
      </c>
      <c r="H26" s="4" t="s">
        <v>19</v>
      </c>
      <c r="I26" s="4" t="s">
        <v>20</v>
      </c>
      <c r="J26" s="9">
        <v>40</v>
      </c>
      <c r="K26" s="9">
        <v>45</v>
      </c>
      <c r="M26" s="9">
        <f>K26-J26</f>
        <v>5</v>
      </c>
      <c r="N26" s="10">
        <f>K26/J26-1</f>
        <v>0.125</v>
      </c>
      <c r="P26" s="11">
        <v>4.3313481321061182E-3</v>
      </c>
      <c r="Q26" s="11">
        <v>5.0704225352112674E-3</v>
      </c>
    </row>
    <row r="27" spans="1:17" s="4" customFormat="1" ht="12.9" customHeight="1" x14ac:dyDescent="0.5">
      <c r="A27" s="4" t="s">
        <v>1066</v>
      </c>
      <c r="C27" s="4">
        <v>3020</v>
      </c>
      <c r="D27" s="4" t="s">
        <v>1067</v>
      </c>
      <c r="E27" s="4" t="s">
        <v>183</v>
      </c>
      <c r="F27" s="4" t="s">
        <v>1068</v>
      </c>
      <c r="G27" s="4" t="s">
        <v>1067</v>
      </c>
      <c r="H27" s="4" t="s">
        <v>19</v>
      </c>
      <c r="I27" s="4" t="s">
        <v>20</v>
      </c>
      <c r="J27" s="9">
        <v>780</v>
      </c>
      <c r="K27" s="9">
        <v>705</v>
      </c>
      <c r="M27" s="9">
        <f>K27-J27</f>
        <v>-75</v>
      </c>
      <c r="N27" s="10">
        <f>K27/J27-1</f>
        <v>-9.6153846153846145E-2</v>
      </c>
      <c r="P27" s="11">
        <v>8.4461288576069299E-2</v>
      </c>
      <c r="Q27" s="11">
        <v>7.9436619718309856E-2</v>
      </c>
    </row>
    <row r="28" spans="1:17" s="4" customFormat="1" ht="12.9" customHeight="1" x14ac:dyDescent="0.5">
      <c r="A28" s="4" t="s">
        <v>1069</v>
      </c>
      <c r="C28" s="4">
        <v>3021</v>
      </c>
      <c r="D28" s="4" t="s">
        <v>1070</v>
      </c>
      <c r="E28" s="4" t="s">
        <v>183</v>
      </c>
      <c r="F28" s="4" t="s">
        <v>1071</v>
      </c>
      <c r="G28" s="4" t="s">
        <v>1070</v>
      </c>
      <c r="H28" s="4" t="s">
        <v>19</v>
      </c>
      <c r="I28" s="4" t="s">
        <v>20</v>
      </c>
      <c r="J28" s="9">
        <v>50</v>
      </c>
      <c r="K28" s="9">
        <v>50</v>
      </c>
      <c r="M28" s="9">
        <f>K28-J28</f>
        <v>0</v>
      </c>
      <c r="N28" s="10">
        <f>K28/J28-1</f>
        <v>0</v>
      </c>
      <c r="P28" s="11">
        <v>5.4141851651326473E-3</v>
      </c>
      <c r="Q28" s="11">
        <v>5.6338028169014088E-3</v>
      </c>
    </row>
    <row r="29" spans="1:17" s="4" customFormat="1" ht="12.9" customHeight="1" x14ac:dyDescent="0.5">
      <c r="A29" s="4" t="s">
        <v>1072</v>
      </c>
      <c r="C29" s="4">
        <v>3022</v>
      </c>
      <c r="D29" s="4" t="s">
        <v>1073</v>
      </c>
      <c r="E29" s="4" t="s">
        <v>183</v>
      </c>
      <c r="F29" s="4" t="s">
        <v>1074</v>
      </c>
      <c r="G29" s="4" t="s">
        <v>1073</v>
      </c>
      <c r="H29" s="4" t="s">
        <v>19</v>
      </c>
      <c r="I29" s="4" t="s">
        <v>20</v>
      </c>
      <c r="J29" s="9">
        <v>75</v>
      </c>
      <c r="K29" s="9">
        <v>160</v>
      </c>
      <c r="M29" s="9">
        <f>K29-J29</f>
        <v>85</v>
      </c>
      <c r="N29" s="10">
        <f>K29/J29-1</f>
        <v>1.1333333333333333</v>
      </c>
      <c r="P29" s="11">
        <v>8.1212777476989718E-3</v>
      </c>
      <c r="Q29" s="11">
        <v>1.8028169014084508E-2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6435</v>
      </c>
      <c r="K33" s="6">
        <v>6385</v>
      </c>
      <c r="M33" s="6">
        <f>K33-J33</f>
        <v>-50</v>
      </c>
      <c r="N33" s="7">
        <f>K33/J33-1</f>
        <v>-7.770007770007803E-3</v>
      </c>
    </row>
    <row r="34" spans="1:17" s="4" customFormat="1" ht="14.05" customHeight="1" x14ac:dyDescent="0.5">
      <c r="A34" s="4" t="s">
        <v>1084</v>
      </c>
      <c r="C34" s="4">
        <v>2811</v>
      </c>
      <c r="D34" s="4" t="s">
        <v>1081</v>
      </c>
      <c r="E34" s="4" t="s">
        <v>183</v>
      </c>
      <c r="F34" s="4" t="s">
        <v>1082</v>
      </c>
      <c r="G34" s="4" t="s">
        <v>1083</v>
      </c>
      <c r="H34" s="4" t="s">
        <v>19</v>
      </c>
      <c r="I34" s="4" t="s">
        <v>20</v>
      </c>
      <c r="J34" s="17">
        <v>45323</v>
      </c>
      <c r="K34" s="17">
        <v>50800</v>
      </c>
      <c r="M34" s="17">
        <f>K34-J34</f>
        <v>5477</v>
      </c>
      <c r="N34" s="10">
        <f>K34/J34-1</f>
        <v>0.12084372173068858</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4000</v>
      </c>
      <c r="K36" s="6">
        <v>3810</v>
      </c>
      <c r="M36" s="6">
        <f>K36-J36</f>
        <v>-190</v>
      </c>
      <c r="N36" s="7">
        <f>K36/J36-1</f>
        <v>-4.7499999999999987E-2</v>
      </c>
      <c r="P36" s="8">
        <v>0.62160062160062157</v>
      </c>
      <c r="Q36" s="8">
        <v>0.59671104150352383</v>
      </c>
    </row>
    <row r="37" spans="1:17" s="4" customFormat="1" ht="14.05" customHeight="1" x14ac:dyDescent="0.5">
      <c r="A37" s="4" t="s">
        <v>1084</v>
      </c>
      <c r="C37" s="4">
        <v>2815</v>
      </c>
      <c r="D37" s="4" t="s">
        <v>1087</v>
      </c>
      <c r="E37" s="4" t="s">
        <v>183</v>
      </c>
      <c r="F37" s="4" t="s">
        <v>1082</v>
      </c>
      <c r="G37" s="4" t="s">
        <v>1083</v>
      </c>
      <c r="H37" s="4" t="s">
        <v>19</v>
      </c>
      <c r="I37" s="4" t="s">
        <v>96</v>
      </c>
      <c r="J37" s="17">
        <v>50899</v>
      </c>
      <c r="K37" s="17">
        <v>55200</v>
      </c>
      <c r="M37" s="17">
        <f>K37-J37</f>
        <v>4301</v>
      </c>
      <c r="N37" s="10">
        <f>K37/J37-1</f>
        <v>8.4500677812923586E-2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2440</v>
      </c>
      <c r="K39" s="6">
        <v>2575</v>
      </c>
      <c r="M39" s="6">
        <f>K39-J39</f>
        <v>135</v>
      </c>
      <c r="N39" s="7">
        <f>K39/J39-1</f>
        <v>5.5327868852458995E-2</v>
      </c>
      <c r="P39" s="8">
        <v>0.3791763791763792</v>
      </c>
      <c r="Q39" s="8">
        <v>0.40328895849647611</v>
      </c>
    </row>
    <row r="40" spans="1:17" s="4" customFormat="1" ht="14.05" customHeight="1" x14ac:dyDescent="0.5">
      <c r="A40" s="4" t="s">
        <v>1084</v>
      </c>
      <c r="C40" s="4">
        <v>2819</v>
      </c>
      <c r="D40" s="4" t="s">
        <v>1087</v>
      </c>
      <c r="E40" s="4" t="s">
        <v>183</v>
      </c>
      <c r="F40" s="4" t="s">
        <v>1082</v>
      </c>
      <c r="G40" s="4" t="s">
        <v>1083</v>
      </c>
      <c r="H40" s="4" t="s">
        <v>19</v>
      </c>
      <c r="I40" s="4" t="s">
        <v>105</v>
      </c>
      <c r="J40" s="17">
        <v>38419</v>
      </c>
      <c r="K40" s="17">
        <v>45600</v>
      </c>
      <c r="M40" s="17">
        <f>K40-J40</f>
        <v>7181</v>
      </c>
      <c r="N40" s="10">
        <f>K40/J40-1</f>
        <v>0.18691272547437476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18285</v>
      </c>
      <c r="K4" s="6">
        <v>18875</v>
      </c>
      <c r="M4" s="6">
        <f>K4-J4</f>
        <v>590</v>
      </c>
      <c r="N4" s="7">
        <f>K4/J4-1</f>
        <v>3.2266885425211944E-2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32337</v>
      </c>
      <c r="K6" s="18">
        <v>37200</v>
      </c>
      <c r="M6" s="18">
        <f>K6-J6</f>
        <v>4863</v>
      </c>
      <c r="N6" s="7">
        <f>K6/J6-1</f>
        <v>0.15038500788570364</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9195</v>
      </c>
      <c r="K8" s="6">
        <v>9415</v>
      </c>
      <c r="M8" s="6">
        <f>K8-J8</f>
        <v>220</v>
      </c>
      <c r="N8" s="7">
        <f>K8/J8-1</f>
        <v>2.3926046764545905E-2</v>
      </c>
      <c r="P8" s="8">
        <v>0.50287120590648071</v>
      </c>
      <c r="Q8" s="8">
        <v>0.49880794701986753</v>
      </c>
    </row>
    <row r="9" spans="1:17" s="4" customFormat="1" ht="12.9" customHeight="1" x14ac:dyDescent="0.5">
      <c r="A9" s="4" t="s">
        <v>1099</v>
      </c>
      <c r="C9" s="4">
        <v>2550</v>
      </c>
      <c r="D9" s="4" t="s">
        <v>1100</v>
      </c>
      <c r="E9" s="4" t="s">
        <v>183</v>
      </c>
      <c r="F9" s="4" t="s">
        <v>1101</v>
      </c>
      <c r="G9" s="4" t="s">
        <v>1102</v>
      </c>
      <c r="H9" s="4" t="s">
        <v>19</v>
      </c>
      <c r="I9" s="4" t="s">
        <v>96</v>
      </c>
      <c r="J9" s="9">
        <v>1210</v>
      </c>
      <c r="K9" s="9">
        <v>880</v>
      </c>
      <c r="M9" s="9">
        <f>K9-J9</f>
        <v>-330</v>
      </c>
      <c r="N9" s="10">
        <f>K9/J9-1</f>
        <v>-0.27272727272727271</v>
      </c>
      <c r="P9" s="11">
        <v>6.6174459939841404E-2</v>
      </c>
      <c r="Q9" s="11">
        <v>4.6622516556291391E-2</v>
      </c>
    </row>
    <row r="10" spans="1:17" s="4" customFormat="1" ht="12.9" customHeight="1" x14ac:dyDescent="0.5">
      <c r="A10" s="4" t="s">
        <v>1103</v>
      </c>
      <c r="C10" s="4">
        <v>2551</v>
      </c>
      <c r="D10" s="4" t="s">
        <v>1104</v>
      </c>
      <c r="E10" s="4" t="s">
        <v>183</v>
      </c>
      <c r="F10" s="4" t="s">
        <v>1105</v>
      </c>
      <c r="G10" s="4" t="s">
        <v>1106</v>
      </c>
      <c r="H10" s="4" t="s">
        <v>19</v>
      </c>
      <c r="I10" s="4" t="s">
        <v>96</v>
      </c>
      <c r="J10" s="9">
        <v>1265</v>
      </c>
      <c r="K10" s="9">
        <v>1085</v>
      </c>
      <c r="M10" s="9">
        <f>K10-J10</f>
        <v>-180</v>
      </c>
      <c r="N10" s="10">
        <f>K10/J10-1</f>
        <v>-0.14229249011857703</v>
      </c>
      <c r="P10" s="11">
        <v>6.9182389937106917E-2</v>
      </c>
      <c r="Q10" s="11">
        <v>5.7483443708609271E-2</v>
      </c>
    </row>
    <row r="11" spans="1:17" s="4" customFormat="1" ht="12.9" customHeight="1" x14ac:dyDescent="0.5">
      <c r="A11" s="4" t="s">
        <v>1107</v>
      </c>
      <c r="C11" s="4">
        <v>2552</v>
      </c>
      <c r="D11" s="4" t="s">
        <v>1108</v>
      </c>
      <c r="E11" s="4" t="s">
        <v>183</v>
      </c>
      <c r="F11" s="4" t="s">
        <v>1109</v>
      </c>
      <c r="G11" s="4" t="s">
        <v>1110</v>
      </c>
      <c r="H11" s="4" t="s">
        <v>19</v>
      </c>
      <c r="I11" s="4" t="s">
        <v>96</v>
      </c>
      <c r="J11" s="9">
        <v>1135</v>
      </c>
      <c r="K11" s="9">
        <v>1310</v>
      </c>
      <c r="M11" s="9">
        <f>K11-J11</f>
        <v>175</v>
      </c>
      <c r="N11" s="10">
        <f>K11/J11-1</f>
        <v>0.15418502202643181</v>
      </c>
      <c r="P11" s="11">
        <v>6.2072737216297511E-2</v>
      </c>
      <c r="Q11" s="11">
        <v>6.940397350993377E-2</v>
      </c>
    </row>
    <row r="12" spans="1:17" s="4" customFormat="1" ht="12.9" customHeight="1" x14ac:dyDescent="0.5">
      <c r="A12" s="4" t="s">
        <v>1111</v>
      </c>
      <c r="C12" s="4">
        <v>2553</v>
      </c>
      <c r="D12" s="4" t="s">
        <v>1112</v>
      </c>
      <c r="E12" s="4" t="s">
        <v>183</v>
      </c>
      <c r="F12" s="4" t="s">
        <v>1113</v>
      </c>
      <c r="G12" s="4" t="s">
        <v>1114</v>
      </c>
      <c r="H12" s="4" t="s">
        <v>19</v>
      </c>
      <c r="I12" s="4" t="s">
        <v>96</v>
      </c>
      <c r="J12" s="9">
        <v>1085</v>
      </c>
      <c r="K12" s="9">
        <v>1130</v>
      </c>
      <c r="M12" s="9">
        <f>K12-J12</f>
        <v>45</v>
      </c>
      <c r="N12" s="10">
        <f>K12/J12-1</f>
        <v>4.1474654377880116E-2</v>
      </c>
      <c r="P12" s="11">
        <v>5.9338255400601586E-2</v>
      </c>
      <c r="Q12" s="11">
        <v>5.986754966887417E-2</v>
      </c>
    </row>
    <row r="13" spans="1:17" s="4" customFormat="1" ht="12.9" customHeight="1" x14ac:dyDescent="0.5">
      <c r="A13" s="4" t="s">
        <v>1115</v>
      </c>
      <c r="C13" s="4">
        <v>2554</v>
      </c>
      <c r="D13" s="4" t="s">
        <v>1116</v>
      </c>
      <c r="E13" s="4" t="s">
        <v>183</v>
      </c>
      <c r="F13" s="4" t="s">
        <v>1117</v>
      </c>
      <c r="G13" s="4" t="s">
        <v>1118</v>
      </c>
      <c r="H13" s="4" t="s">
        <v>19</v>
      </c>
      <c r="I13" s="4" t="s">
        <v>96</v>
      </c>
      <c r="J13" s="9">
        <v>950</v>
      </c>
      <c r="K13" s="9">
        <v>1055</v>
      </c>
      <c r="M13" s="9">
        <f>K13-J13</f>
        <v>105</v>
      </c>
      <c r="N13" s="10">
        <f>K13/J13-1</f>
        <v>0.11052631578947358</v>
      </c>
      <c r="P13" s="11">
        <v>5.1955154498222585E-2</v>
      </c>
      <c r="Q13" s="11">
        <v>5.5894039735099335E-2</v>
      </c>
    </row>
    <row r="14" spans="1:17" s="4" customFormat="1" ht="12.9" customHeight="1" x14ac:dyDescent="0.5">
      <c r="A14" s="4" t="s">
        <v>1119</v>
      </c>
      <c r="C14" s="4">
        <v>2555</v>
      </c>
      <c r="D14" s="4" t="s">
        <v>1120</v>
      </c>
      <c r="E14" s="4" t="s">
        <v>183</v>
      </c>
      <c r="F14" s="4" t="s">
        <v>1121</v>
      </c>
      <c r="G14" s="4" t="s">
        <v>1122</v>
      </c>
      <c r="H14" s="4" t="s">
        <v>19</v>
      </c>
      <c r="I14" s="4" t="s">
        <v>96</v>
      </c>
      <c r="J14" s="9">
        <v>850</v>
      </c>
      <c r="K14" s="9">
        <v>860</v>
      </c>
      <c r="M14" s="9">
        <f>K14-J14</f>
        <v>10</v>
      </c>
      <c r="N14" s="10">
        <f>K14/J14-1</f>
        <v>1.1764705882352899E-2</v>
      </c>
      <c r="P14" s="11">
        <v>4.6486190866830736E-2</v>
      </c>
      <c r="Q14" s="11">
        <v>4.5562913907284772E-2</v>
      </c>
    </row>
    <row r="15" spans="1:17" s="4" customFormat="1" ht="12.9" customHeight="1" x14ac:dyDescent="0.5">
      <c r="A15" s="4" t="s">
        <v>1123</v>
      </c>
      <c r="C15" s="4">
        <v>2556</v>
      </c>
      <c r="D15" s="4" t="s">
        <v>1124</v>
      </c>
      <c r="E15" s="4" t="s">
        <v>183</v>
      </c>
      <c r="F15" s="4" t="s">
        <v>1125</v>
      </c>
      <c r="G15" s="4" t="s">
        <v>1126</v>
      </c>
      <c r="H15" s="4" t="s">
        <v>19</v>
      </c>
      <c r="I15" s="4" t="s">
        <v>96</v>
      </c>
      <c r="J15" s="9">
        <v>710</v>
      </c>
      <c r="K15" s="9">
        <v>725</v>
      </c>
      <c r="M15" s="9">
        <f>K15-J15</f>
        <v>15</v>
      </c>
      <c r="N15" s="10">
        <f>K15/J15-1</f>
        <v>2.1126760563380254E-2</v>
      </c>
      <c r="P15" s="11">
        <v>3.8829641782882146E-2</v>
      </c>
      <c r="Q15" s="11">
        <v>3.8410596026490065E-2</v>
      </c>
    </row>
    <row r="16" spans="1:17" s="4" customFormat="1" ht="12.9" customHeight="1" x14ac:dyDescent="0.5">
      <c r="A16" s="4" t="s">
        <v>1127</v>
      </c>
      <c r="C16" s="4">
        <v>2557</v>
      </c>
      <c r="D16" s="4" t="s">
        <v>1128</v>
      </c>
      <c r="E16" s="4" t="s">
        <v>183</v>
      </c>
      <c r="F16" s="4" t="s">
        <v>1129</v>
      </c>
      <c r="G16" s="4" t="s">
        <v>1130</v>
      </c>
      <c r="H16" s="4" t="s">
        <v>19</v>
      </c>
      <c r="I16" s="4" t="s">
        <v>96</v>
      </c>
      <c r="J16" s="9">
        <v>540</v>
      </c>
      <c r="K16" s="9">
        <v>660</v>
      </c>
      <c r="M16" s="9">
        <f>K16-J16</f>
        <v>120</v>
      </c>
      <c r="N16" s="10">
        <f>K16/J16-1</f>
        <v>0.22222222222222232</v>
      </c>
      <c r="P16" s="11">
        <v>2.9532403609515995E-2</v>
      </c>
      <c r="Q16" s="11">
        <v>3.4966887417218546E-2</v>
      </c>
    </row>
    <row r="17" spans="1:17" s="4" customFormat="1" ht="12.9" customHeight="1" x14ac:dyDescent="0.5">
      <c r="A17" s="4" t="s">
        <v>1131</v>
      </c>
      <c r="C17" s="4">
        <v>2558</v>
      </c>
      <c r="D17" s="4" t="s">
        <v>1132</v>
      </c>
      <c r="E17" s="4" t="s">
        <v>183</v>
      </c>
      <c r="F17" s="4" t="s">
        <v>1133</v>
      </c>
      <c r="G17" s="4" t="s">
        <v>1134</v>
      </c>
      <c r="H17" s="4" t="s">
        <v>19</v>
      </c>
      <c r="I17" s="4" t="s">
        <v>96</v>
      </c>
      <c r="J17" s="9">
        <v>375</v>
      </c>
      <c r="K17" s="9">
        <v>495</v>
      </c>
      <c r="M17" s="9">
        <f>K17-J17</f>
        <v>120</v>
      </c>
      <c r="N17" s="10">
        <f>K17/J17-1</f>
        <v>0.32000000000000006</v>
      </c>
      <c r="P17" s="11">
        <v>2.0508613617719443E-2</v>
      </c>
      <c r="Q17" s="11">
        <v>2.6225165562913908E-2</v>
      </c>
    </row>
    <row r="18" spans="1:17" s="4" customFormat="1" ht="12.9" customHeight="1" x14ac:dyDescent="0.5">
      <c r="A18" s="4" t="s">
        <v>1135</v>
      </c>
      <c r="C18" s="4">
        <v>2559</v>
      </c>
      <c r="D18" s="4" t="s">
        <v>1136</v>
      </c>
      <c r="E18" s="4" t="s">
        <v>183</v>
      </c>
      <c r="F18" s="4" t="s">
        <v>1137</v>
      </c>
      <c r="G18" s="4" t="s">
        <v>1138</v>
      </c>
      <c r="H18" s="4" t="s">
        <v>19</v>
      </c>
      <c r="I18" s="4" t="s">
        <v>96</v>
      </c>
      <c r="J18" s="9">
        <v>260</v>
      </c>
      <c r="K18" s="9">
        <v>310</v>
      </c>
      <c r="M18" s="9">
        <f>K18-J18</f>
        <v>50</v>
      </c>
      <c r="N18" s="10">
        <f>K18/J18-1</f>
        <v>0.19230769230769229</v>
      </c>
      <c r="P18" s="11">
        <v>1.4219305441618812E-2</v>
      </c>
      <c r="Q18" s="11">
        <v>1.6423841059602651E-2</v>
      </c>
    </row>
    <row r="19" spans="1:17" s="4" customFormat="1" ht="12.9" customHeight="1" x14ac:dyDescent="0.5">
      <c r="A19" s="4" t="s">
        <v>1139</v>
      </c>
      <c r="C19" s="4">
        <v>2560</v>
      </c>
      <c r="D19" s="4" t="s">
        <v>1140</v>
      </c>
      <c r="E19" s="4" t="s">
        <v>183</v>
      </c>
      <c r="F19" s="4" t="s">
        <v>1141</v>
      </c>
      <c r="G19" s="4" t="s">
        <v>1142</v>
      </c>
      <c r="H19" s="4" t="s">
        <v>19</v>
      </c>
      <c r="I19" s="4" t="s">
        <v>96</v>
      </c>
      <c r="J19" s="9">
        <v>810</v>
      </c>
      <c r="K19" s="9">
        <v>895</v>
      </c>
      <c r="M19" s="9">
        <f>K19-J19</f>
        <v>85</v>
      </c>
      <c r="N19" s="10">
        <f>K19/J19-1</f>
        <v>0.10493827160493829</v>
      </c>
      <c r="P19" s="11">
        <v>4.4298605414273995E-2</v>
      </c>
      <c r="Q19" s="11">
        <v>4.7417218543046355E-2</v>
      </c>
    </row>
    <row r="20" spans="1:17" s="4" customFormat="1" ht="12.9" customHeight="1" x14ac:dyDescent="0.5">
      <c r="A20" s="4" t="s">
        <v>1143</v>
      </c>
      <c r="C20" s="4">
        <v>2561</v>
      </c>
      <c r="D20" s="4" t="s">
        <v>1144</v>
      </c>
      <c r="E20" s="4" t="s">
        <v>183</v>
      </c>
      <c r="F20" s="4" t="s">
        <v>1145</v>
      </c>
      <c r="G20" s="4" t="s">
        <v>1143</v>
      </c>
      <c r="H20" s="4" t="s">
        <v>19</v>
      </c>
      <c r="I20" s="4" t="s">
        <v>96</v>
      </c>
      <c r="J20" s="9">
        <v>650</v>
      </c>
      <c r="K20" s="9">
        <v>625</v>
      </c>
      <c r="M20" s="9">
        <f>K20-J20</f>
        <v>-25</v>
      </c>
      <c r="N20" s="10">
        <f>K20/J20-1</f>
        <v>-3.8461538461538436E-2</v>
      </c>
      <c r="P20" s="11">
        <v>3.5548263604047031E-2</v>
      </c>
      <c r="Q20" s="11">
        <v>3.3112582781456956E-2</v>
      </c>
    </row>
    <row r="21" spans="1:17" s="4" customFormat="1" ht="12.9" customHeight="1" x14ac:dyDescent="0.5">
      <c r="A21" s="4" t="s">
        <v>1146</v>
      </c>
      <c r="C21" s="4">
        <v>2562</v>
      </c>
      <c r="D21" s="4" t="s">
        <v>1147</v>
      </c>
      <c r="E21" s="4" t="s">
        <v>183</v>
      </c>
      <c r="F21" s="4" t="s">
        <v>1148</v>
      </c>
      <c r="G21" s="4" t="s">
        <v>1146</v>
      </c>
      <c r="H21" s="4" t="s">
        <v>19</v>
      </c>
      <c r="I21" s="4" t="s">
        <v>96</v>
      </c>
      <c r="J21" s="9">
        <v>155</v>
      </c>
      <c r="K21" s="9">
        <v>270</v>
      </c>
      <c r="M21" s="9">
        <f>K21-J21</f>
        <v>115</v>
      </c>
      <c r="N21" s="10">
        <f>K21/J21-1</f>
        <v>0.74193548387096775</v>
      </c>
      <c r="P21" s="11">
        <v>8.4768936286573702E-3</v>
      </c>
      <c r="Q21" s="11">
        <v>1.4304635761589404E-2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38789</v>
      </c>
      <c r="K23" s="18">
        <v>42400</v>
      </c>
      <c r="M23" s="18">
        <f>K23-J23</f>
        <v>3611</v>
      </c>
      <c r="N23" s="7">
        <f>K23/J23-1</f>
        <v>9.3093402768826161E-2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9090</v>
      </c>
      <c r="K26" s="6">
        <v>9465</v>
      </c>
      <c r="M26" s="6">
        <f>K26-J26</f>
        <v>375</v>
      </c>
      <c r="N26" s="7">
        <f>K26/J26-1</f>
        <v>4.1254125412541365E-2</v>
      </c>
      <c r="P26" s="8">
        <v>0.49712879409351929</v>
      </c>
      <c r="Q26" s="8">
        <v>0.50145695364238407</v>
      </c>
    </row>
    <row r="27" spans="1:17" s="4" customFormat="1" ht="12.9" customHeight="1" x14ac:dyDescent="0.5">
      <c r="A27" s="4" t="s">
        <v>1099</v>
      </c>
      <c r="C27" s="4">
        <v>2567</v>
      </c>
      <c r="D27" s="4" t="s">
        <v>1100</v>
      </c>
      <c r="E27" s="4" t="s">
        <v>183</v>
      </c>
      <c r="F27" s="4" t="s">
        <v>1101</v>
      </c>
      <c r="G27" s="4" t="s">
        <v>1102</v>
      </c>
      <c r="H27" s="4" t="s">
        <v>19</v>
      </c>
      <c r="I27" s="4" t="s">
        <v>105</v>
      </c>
      <c r="J27" s="9">
        <v>1350</v>
      </c>
      <c r="K27" s="9">
        <v>985</v>
      </c>
      <c r="M27" s="9">
        <f>K27-J27</f>
        <v>-365</v>
      </c>
      <c r="N27" s="10">
        <f>K27/J27-1</f>
        <v>-0.27037037037037037</v>
      </c>
      <c r="P27" s="11">
        <v>7.3831009023789987E-2</v>
      </c>
      <c r="Q27" s="11">
        <v>5.2185430463576161E-2</v>
      </c>
    </row>
    <row r="28" spans="1:17" s="4" customFormat="1" ht="12.9" customHeight="1" x14ac:dyDescent="0.5">
      <c r="A28" s="4" t="s">
        <v>1103</v>
      </c>
      <c r="C28" s="4">
        <v>2568</v>
      </c>
      <c r="D28" s="4" t="s">
        <v>1104</v>
      </c>
      <c r="E28" s="4" t="s">
        <v>183</v>
      </c>
      <c r="F28" s="4" t="s">
        <v>1105</v>
      </c>
      <c r="G28" s="4" t="s">
        <v>1106</v>
      </c>
      <c r="H28" s="4" t="s">
        <v>19</v>
      </c>
      <c r="I28" s="4" t="s">
        <v>105</v>
      </c>
      <c r="J28" s="9">
        <v>1940</v>
      </c>
      <c r="K28" s="9">
        <v>1335</v>
      </c>
      <c r="M28" s="9">
        <f>K28-J28</f>
        <v>-605</v>
      </c>
      <c r="N28" s="10">
        <f>K28/J28-1</f>
        <v>-0.31185567010309279</v>
      </c>
      <c r="P28" s="11">
        <v>0.10609789444900192</v>
      </c>
      <c r="Q28" s="11">
        <v>7.0728476821192057E-2</v>
      </c>
    </row>
    <row r="29" spans="1:17" s="4" customFormat="1" ht="12.9" customHeight="1" x14ac:dyDescent="0.5">
      <c r="A29" s="4" t="s">
        <v>1107</v>
      </c>
      <c r="C29" s="4">
        <v>2569</v>
      </c>
      <c r="D29" s="4" t="s">
        <v>1108</v>
      </c>
      <c r="E29" s="4" t="s">
        <v>183</v>
      </c>
      <c r="F29" s="4" t="s">
        <v>1109</v>
      </c>
      <c r="G29" s="4" t="s">
        <v>1110</v>
      </c>
      <c r="H29" s="4" t="s">
        <v>19</v>
      </c>
      <c r="I29" s="4" t="s">
        <v>105</v>
      </c>
      <c r="J29" s="9">
        <v>1665</v>
      </c>
      <c r="K29" s="9">
        <v>1910</v>
      </c>
      <c r="M29" s="9">
        <f>K29-J29</f>
        <v>245</v>
      </c>
      <c r="N29" s="10">
        <f>K29/J29-1</f>
        <v>0.14714714714714705</v>
      </c>
      <c r="P29" s="11">
        <v>9.1058244462674326E-2</v>
      </c>
      <c r="Q29" s="11">
        <v>0.10119205298013245</v>
      </c>
    </row>
    <row r="30" spans="1:17" s="4" customFormat="1" ht="12.9" customHeight="1" x14ac:dyDescent="0.5">
      <c r="A30" s="4" t="s">
        <v>1111</v>
      </c>
      <c r="C30" s="4">
        <v>2570</v>
      </c>
      <c r="D30" s="4" t="s">
        <v>1112</v>
      </c>
      <c r="E30" s="4" t="s">
        <v>183</v>
      </c>
      <c r="F30" s="4" t="s">
        <v>1113</v>
      </c>
      <c r="G30" s="4" t="s">
        <v>1114</v>
      </c>
      <c r="H30" s="4" t="s">
        <v>19</v>
      </c>
      <c r="I30" s="4" t="s">
        <v>105</v>
      </c>
      <c r="J30" s="9">
        <v>1330</v>
      </c>
      <c r="K30" s="9">
        <v>1425</v>
      </c>
      <c r="M30" s="9">
        <f>K30-J30</f>
        <v>95</v>
      </c>
      <c r="N30" s="10">
        <f>K30/J30-1</f>
        <v>7.1428571428571397E-2</v>
      </c>
      <c r="P30" s="11">
        <v>7.273721629751162E-2</v>
      </c>
      <c r="Q30" s="11">
        <v>7.5496688741721857E-2</v>
      </c>
    </row>
    <row r="31" spans="1:17" s="4" customFormat="1" ht="12.9" customHeight="1" x14ac:dyDescent="0.5">
      <c r="A31" s="4" t="s">
        <v>1115</v>
      </c>
      <c r="C31" s="4">
        <v>2571</v>
      </c>
      <c r="D31" s="4" t="s">
        <v>1116</v>
      </c>
      <c r="E31" s="4" t="s">
        <v>183</v>
      </c>
      <c r="F31" s="4" t="s">
        <v>1117</v>
      </c>
      <c r="G31" s="4" t="s">
        <v>1118</v>
      </c>
      <c r="H31" s="4" t="s">
        <v>19</v>
      </c>
      <c r="I31" s="4" t="s">
        <v>105</v>
      </c>
      <c r="J31" s="9">
        <v>900</v>
      </c>
      <c r="K31" s="9">
        <v>1190</v>
      </c>
      <c r="M31" s="9">
        <f>K31-J31</f>
        <v>290</v>
      </c>
      <c r="N31" s="10">
        <f>K31/J31-1</f>
        <v>0.32222222222222219</v>
      </c>
      <c r="P31" s="11">
        <v>4.922067268252666E-2</v>
      </c>
      <c r="Q31" s="11">
        <v>6.3046357615894041E-2</v>
      </c>
    </row>
    <row r="32" spans="1:17" s="4" customFormat="1" ht="12.9" customHeight="1" x14ac:dyDescent="0.5">
      <c r="A32" s="4" t="s">
        <v>1119</v>
      </c>
      <c r="C32" s="4">
        <v>2572</v>
      </c>
      <c r="D32" s="4" t="s">
        <v>1120</v>
      </c>
      <c r="E32" s="4" t="s">
        <v>183</v>
      </c>
      <c r="F32" s="4" t="s">
        <v>1121</v>
      </c>
      <c r="G32" s="4" t="s">
        <v>1122</v>
      </c>
      <c r="H32" s="4" t="s">
        <v>19</v>
      </c>
      <c r="I32" s="4" t="s">
        <v>105</v>
      </c>
      <c r="J32" s="9">
        <v>700</v>
      </c>
      <c r="K32" s="9">
        <v>940</v>
      </c>
      <c r="M32" s="9">
        <f>K32-J32</f>
        <v>240</v>
      </c>
      <c r="N32" s="10">
        <f>K32/J32-1</f>
        <v>0.34285714285714275</v>
      </c>
      <c r="P32" s="11">
        <v>3.8282745419742956E-2</v>
      </c>
      <c r="Q32" s="11">
        <v>4.9801324503311262E-2</v>
      </c>
    </row>
    <row r="33" spans="1:17" s="4" customFormat="1" ht="12.9" customHeight="1" x14ac:dyDescent="0.5">
      <c r="A33" s="4" t="s">
        <v>1123</v>
      </c>
      <c r="C33" s="4">
        <v>2573</v>
      </c>
      <c r="D33" s="4" t="s">
        <v>1124</v>
      </c>
      <c r="E33" s="4" t="s">
        <v>183</v>
      </c>
      <c r="F33" s="4" t="s">
        <v>1125</v>
      </c>
      <c r="G33" s="4" t="s">
        <v>1126</v>
      </c>
      <c r="H33" s="4" t="s">
        <v>19</v>
      </c>
      <c r="I33" s="4" t="s">
        <v>105</v>
      </c>
      <c r="J33" s="9">
        <v>410</v>
      </c>
      <c r="K33" s="9">
        <v>490</v>
      </c>
      <c r="M33" s="9">
        <f>K33-J33</f>
        <v>80</v>
      </c>
      <c r="N33" s="10">
        <f>K33/J33-1</f>
        <v>0.19512195121951215</v>
      </c>
      <c r="P33" s="11">
        <v>2.2422750888706589E-2</v>
      </c>
      <c r="Q33" s="11">
        <v>2.5960264900662253E-2</v>
      </c>
    </row>
    <row r="34" spans="1:17" s="4" customFormat="1" ht="12.9" customHeight="1" x14ac:dyDescent="0.5">
      <c r="A34" s="4" t="s">
        <v>1127</v>
      </c>
      <c r="C34" s="4">
        <v>2574</v>
      </c>
      <c r="D34" s="4" t="s">
        <v>1128</v>
      </c>
      <c r="E34" s="4" t="s">
        <v>183</v>
      </c>
      <c r="F34" s="4" t="s">
        <v>1129</v>
      </c>
      <c r="G34" s="4" t="s">
        <v>1130</v>
      </c>
      <c r="H34" s="4" t="s">
        <v>19</v>
      </c>
      <c r="I34" s="4" t="s">
        <v>105</v>
      </c>
      <c r="J34" s="9">
        <v>280</v>
      </c>
      <c r="K34" s="9">
        <v>385</v>
      </c>
      <c r="M34" s="9">
        <f>K34-J34</f>
        <v>105</v>
      </c>
      <c r="N34" s="10">
        <f>K34/J34-1</f>
        <v>0.375</v>
      </c>
      <c r="P34" s="11">
        <v>1.5313098167897183E-2</v>
      </c>
      <c r="Q34" s="11">
        <v>2.0397350993377483E-2</v>
      </c>
    </row>
    <row r="35" spans="1:17" s="4" customFormat="1" ht="12.9" customHeight="1" x14ac:dyDescent="0.5">
      <c r="A35" s="4" t="s">
        <v>1131</v>
      </c>
      <c r="C35" s="4">
        <v>2575</v>
      </c>
      <c r="D35" s="4" t="s">
        <v>1132</v>
      </c>
      <c r="E35" s="4" t="s">
        <v>183</v>
      </c>
      <c r="F35" s="4" t="s">
        <v>1133</v>
      </c>
      <c r="G35" s="4" t="s">
        <v>1134</v>
      </c>
      <c r="H35" s="4" t="s">
        <v>19</v>
      </c>
      <c r="I35" s="4" t="s">
        <v>105</v>
      </c>
      <c r="J35" s="9">
        <v>230</v>
      </c>
      <c r="K35" s="9">
        <v>280</v>
      </c>
      <c r="M35" s="9">
        <f>K35-J35</f>
        <v>50</v>
      </c>
      <c r="N35" s="10">
        <f>K35/J35-1</f>
        <v>0.21739130434782616</v>
      </c>
      <c r="P35" s="11">
        <v>1.2578616352201259E-2</v>
      </c>
      <c r="Q35" s="11">
        <v>1.4834437086092715E-2</v>
      </c>
    </row>
    <row r="36" spans="1:17" s="4" customFormat="1" ht="12.9" customHeight="1" x14ac:dyDescent="0.5">
      <c r="A36" s="4" t="s">
        <v>1135</v>
      </c>
      <c r="C36" s="4">
        <v>2576</v>
      </c>
      <c r="D36" s="4" t="s">
        <v>1136</v>
      </c>
      <c r="E36" s="4" t="s">
        <v>183</v>
      </c>
      <c r="F36" s="4" t="s">
        <v>1137</v>
      </c>
      <c r="G36" s="4" t="s">
        <v>1138</v>
      </c>
      <c r="H36" s="4" t="s">
        <v>19</v>
      </c>
      <c r="I36" s="4" t="s">
        <v>105</v>
      </c>
      <c r="J36" s="9">
        <v>65</v>
      </c>
      <c r="K36" s="9">
        <v>230</v>
      </c>
      <c r="M36" s="9">
        <f>K36-J36</f>
        <v>165</v>
      </c>
      <c r="N36" s="10">
        <f>K36/J36-1</f>
        <v>2.5384615384615383</v>
      </c>
      <c r="P36" s="11">
        <v>3.5548263604047031E-3</v>
      </c>
      <c r="Q36" s="11">
        <v>1.2185430463576159E-2</v>
      </c>
    </row>
    <row r="37" spans="1:17" s="4" customFormat="1" ht="12.9" customHeight="1" x14ac:dyDescent="0.5">
      <c r="A37" s="4" t="s">
        <v>1139</v>
      </c>
      <c r="C37" s="4">
        <v>2577</v>
      </c>
      <c r="D37" s="4" t="s">
        <v>1140</v>
      </c>
      <c r="E37" s="4" t="s">
        <v>183</v>
      </c>
      <c r="F37" s="4" t="s">
        <v>1141</v>
      </c>
      <c r="G37" s="4" t="s">
        <v>1142</v>
      </c>
      <c r="H37" s="4" t="s">
        <v>19</v>
      </c>
      <c r="I37" s="4" t="s">
        <v>105</v>
      </c>
      <c r="J37" s="9">
        <v>220</v>
      </c>
      <c r="K37" s="9">
        <v>285</v>
      </c>
      <c r="M37" s="9">
        <f>K37-J37</f>
        <v>65</v>
      </c>
      <c r="N37" s="10">
        <f>K37/J37-1</f>
        <v>0.29545454545454541</v>
      </c>
      <c r="P37" s="11">
        <v>1.2031719989062073E-2</v>
      </c>
      <c r="Q37" s="11">
        <v>1.5099337748344372E-2</v>
      </c>
    </row>
    <row r="38" spans="1:17" s="4" customFormat="1" ht="12.9" customHeight="1" x14ac:dyDescent="0.5">
      <c r="A38" s="4" t="s">
        <v>1143</v>
      </c>
      <c r="C38" s="4">
        <v>2578</v>
      </c>
      <c r="D38" s="4" t="s">
        <v>1144</v>
      </c>
      <c r="E38" s="4" t="s">
        <v>183</v>
      </c>
      <c r="F38" s="4" t="s">
        <v>1145</v>
      </c>
      <c r="G38" s="4" t="s">
        <v>1143</v>
      </c>
      <c r="H38" s="4" t="s">
        <v>19</v>
      </c>
      <c r="I38" s="4" t="s">
        <v>105</v>
      </c>
      <c r="J38" s="9">
        <v>185</v>
      </c>
      <c r="K38" s="9">
        <v>215</v>
      </c>
      <c r="M38" s="9">
        <f>K38-J38</f>
        <v>30</v>
      </c>
      <c r="N38" s="10">
        <f>K38/J38-1</f>
        <v>0.16216216216216206</v>
      </c>
      <c r="P38" s="11">
        <v>1.0117582718074924E-2</v>
      </c>
      <c r="Q38" s="11">
        <v>1.1390728476821193E-2</v>
      </c>
    </row>
    <row r="39" spans="1:17" s="4" customFormat="1" ht="12.9" customHeight="1" x14ac:dyDescent="0.5">
      <c r="A39" s="4" t="s">
        <v>1146</v>
      </c>
      <c r="C39" s="4">
        <v>2579</v>
      </c>
      <c r="D39" s="4" t="s">
        <v>1147</v>
      </c>
      <c r="E39" s="4" t="s">
        <v>183</v>
      </c>
      <c r="F39" s="4" t="s">
        <v>1148</v>
      </c>
      <c r="G39" s="4" t="s">
        <v>1146</v>
      </c>
      <c r="H39" s="4" t="s">
        <v>19</v>
      </c>
      <c r="I39" s="4" t="s">
        <v>105</v>
      </c>
      <c r="J39" s="9">
        <v>40</v>
      </c>
      <c r="K39" s="9">
        <v>70</v>
      </c>
      <c r="M39" s="9">
        <f>K39-J39</f>
        <v>30</v>
      </c>
      <c r="N39" s="10">
        <f>K39/J39-1</f>
        <v>0.75</v>
      </c>
      <c r="P39" s="11">
        <v>2.1875854525567405E-3</v>
      </c>
      <c r="Q39" s="11">
        <v>3.7086092715231788E-3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27115</v>
      </c>
      <c r="K41" s="18">
        <v>33200</v>
      </c>
      <c r="M41" s="18">
        <f>K41-J41</f>
        <v>6085</v>
      </c>
      <c r="N41" s="7">
        <f>K41/J41-1</f>
        <v>0.22441453070256312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10070</v>
      </c>
      <c r="K4" s="6">
        <v>10350</v>
      </c>
      <c r="M4" s="6">
        <f>K4-J4</f>
        <v>280</v>
      </c>
      <c r="N4" s="7">
        <f>K4/J4-1</f>
        <v>2.7805362462760774E-2</v>
      </c>
    </row>
    <row r="5" spans="1:17" s="4" customFormat="1" ht="12.9" customHeight="1" x14ac:dyDescent="0.5">
      <c r="A5" s="4" t="s">
        <v>1158</v>
      </c>
      <c r="C5" s="4">
        <v>1628</v>
      </c>
      <c r="D5" s="4" t="s">
        <v>1159</v>
      </c>
      <c r="E5" s="4" t="s">
        <v>23</v>
      </c>
      <c r="F5" s="4" t="s">
        <v>1160</v>
      </c>
      <c r="G5" s="4" t="s">
        <v>1159</v>
      </c>
      <c r="H5" s="4" t="s">
        <v>19</v>
      </c>
      <c r="I5" s="4" t="s">
        <v>20</v>
      </c>
      <c r="J5" s="9">
        <v>230</v>
      </c>
      <c r="K5" s="9">
        <v>130</v>
      </c>
      <c r="M5" s="9">
        <f>K5-J5</f>
        <v>-100</v>
      </c>
      <c r="N5" s="10">
        <f>K5/J5-1</f>
        <v>-0.43478260869565222</v>
      </c>
      <c r="P5" s="11">
        <v>2.2840119165839126E-2</v>
      </c>
      <c r="Q5" s="11">
        <v>1.2560386473429951E-2</v>
      </c>
    </row>
    <row r="6" spans="1:17" s="4" customFormat="1" ht="12.9" customHeight="1" x14ac:dyDescent="0.5">
      <c r="A6" s="4" t="s">
        <v>1161</v>
      </c>
      <c r="C6" s="4">
        <v>1629</v>
      </c>
      <c r="D6" s="4" t="s">
        <v>1162</v>
      </c>
      <c r="E6" s="4" t="s">
        <v>23</v>
      </c>
      <c r="F6" s="4" t="s">
        <v>1163</v>
      </c>
      <c r="G6" s="4" t="s">
        <v>1162</v>
      </c>
      <c r="H6" s="4" t="s">
        <v>19</v>
      </c>
      <c r="I6" s="4" t="s">
        <v>20</v>
      </c>
      <c r="J6" s="9">
        <v>205</v>
      </c>
      <c r="K6" s="9">
        <v>145</v>
      </c>
      <c r="M6" s="9">
        <f>K6-J6</f>
        <v>-60</v>
      </c>
      <c r="N6" s="10">
        <f>K6/J6-1</f>
        <v>-0.29268292682926833</v>
      </c>
      <c r="P6" s="11">
        <v>2.0357497517378351E-2</v>
      </c>
      <c r="Q6" s="11">
        <v>1.4009661835748793E-2</v>
      </c>
    </row>
    <row r="7" spans="1:17" s="4" customFormat="1" ht="12.9" customHeight="1" x14ac:dyDescent="0.5">
      <c r="A7" s="4" t="s">
        <v>1164</v>
      </c>
      <c r="C7" s="4">
        <v>1630</v>
      </c>
      <c r="D7" s="4" t="s">
        <v>1165</v>
      </c>
      <c r="E7" s="4" t="s">
        <v>23</v>
      </c>
      <c r="F7" s="4" t="s">
        <v>1166</v>
      </c>
      <c r="G7" s="4" t="s">
        <v>1165</v>
      </c>
      <c r="H7" s="4" t="s">
        <v>19</v>
      </c>
      <c r="I7" s="4" t="s">
        <v>20</v>
      </c>
      <c r="J7" s="9">
        <v>245</v>
      </c>
      <c r="K7" s="9">
        <v>150</v>
      </c>
      <c r="M7" s="9">
        <f>K7-J7</f>
        <v>-95</v>
      </c>
      <c r="N7" s="10">
        <f>K7/J7-1</f>
        <v>-0.38775510204081631</v>
      </c>
      <c r="P7" s="11">
        <v>2.4329692154915591E-2</v>
      </c>
      <c r="Q7" s="11">
        <v>1.4492753623188406E-2</v>
      </c>
    </row>
    <row r="8" spans="1:17" s="4" customFormat="1" ht="12.9" customHeight="1" x14ac:dyDescent="0.5">
      <c r="A8" s="4" t="s">
        <v>1167</v>
      </c>
      <c r="C8" s="4">
        <v>1631</v>
      </c>
      <c r="D8" s="4" t="s">
        <v>1168</v>
      </c>
      <c r="E8" s="4" t="s">
        <v>23</v>
      </c>
      <c r="F8" s="4" t="s">
        <v>1169</v>
      </c>
      <c r="G8" s="4" t="s">
        <v>1168</v>
      </c>
      <c r="H8" s="4" t="s">
        <v>19</v>
      </c>
      <c r="I8" s="4" t="s">
        <v>20</v>
      </c>
      <c r="J8" s="9">
        <v>575</v>
      </c>
      <c r="K8" s="9">
        <v>190</v>
      </c>
      <c r="M8" s="9">
        <f>K8-J8</f>
        <v>-385</v>
      </c>
      <c r="N8" s="10">
        <f>K8/J8-1</f>
        <v>-0.66956521739130437</v>
      </c>
      <c r="P8" s="11">
        <v>5.7100297914597815E-2</v>
      </c>
      <c r="Q8" s="11">
        <v>1.8357487922705314E-2</v>
      </c>
    </row>
    <row r="9" spans="1:17" s="4" customFormat="1" ht="12.9" customHeight="1" x14ac:dyDescent="0.5">
      <c r="A9" s="4" t="s">
        <v>1170</v>
      </c>
      <c r="C9" s="4">
        <v>1632</v>
      </c>
      <c r="D9" s="4" t="s">
        <v>1171</v>
      </c>
      <c r="E9" s="4" t="s">
        <v>23</v>
      </c>
      <c r="F9" s="4" t="s">
        <v>1172</v>
      </c>
      <c r="G9" s="4" t="s">
        <v>1171</v>
      </c>
      <c r="H9" s="4" t="s">
        <v>19</v>
      </c>
      <c r="I9" s="4" t="s">
        <v>20</v>
      </c>
      <c r="J9" s="9">
        <v>595</v>
      </c>
      <c r="K9" s="9">
        <v>635</v>
      </c>
      <c r="M9" s="9">
        <f>K9-J9</f>
        <v>40</v>
      </c>
      <c r="N9" s="10">
        <f>K9/J9-1</f>
        <v>6.7226890756302504E-2</v>
      </c>
      <c r="P9" s="11">
        <v>5.9086395233366437E-2</v>
      </c>
      <c r="Q9" s="11">
        <v>6.1352657004830918E-2</v>
      </c>
    </row>
    <row r="10" spans="1:17" s="4" customFormat="1" ht="12.9" customHeight="1" x14ac:dyDescent="0.5">
      <c r="A10" s="4" t="s">
        <v>1173</v>
      </c>
      <c r="C10" s="4">
        <v>1633</v>
      </c>
      <c r="D10" s="4" t="s">
        <v>1174</v>
      </c>
      <c r="E10" s="4" t="s">
        <v>23</v>
      </c>
      <c r="F10" s="4" t="s">
        <v>1175</v>
      </c>
      <c r="G10" s="4" t="s">
        <v>1174</v>
      </c>
      <c r="H10" s="4" t="s">
        <v>19</v>
      </c>
      <c r="I10" s="4" t="s">
        <v>20</v>
      </c>
      <c r="J10" s="9">
        <v>420</v>
      </c>
      <c r="K10" s="9">
        <v>540</v>
      </c>
      <c r="M10" s="9">
        <f>K10-J10</f>
        <v>120</v>
      </c>
      <c r="N10" s="10">
        <f>K10/J10-1</f>
        <v>0.28571428571428581</v>
      </c>
      <c r="P10" s="11">
        <v>4.1708043694141016E-2</v>
      </c>
      <c r="Q10" s="11">
        <v>5.2173913043478258E-2</v>
      </c>
    </row>
    <row r="11" spans="1:17" s="4" customFormat="1" ht="12.9" customHeight="1" x14ac:dyDescent="0.5">
      <c r="A11" s="4" t="s">
        <v>1176</v>
      </c>
      <c r="C11" s="4">
        <v>1634</v>
      </c>
      <c r="D11" s="4" t="s">
        <v>1177</v>
      </c>
      <c r="E11" s="4" t="s">
        <v>23</v>
      </c>
      <c r="F11" s="4" t="s">
        <v>1178</v>
      </c>
      <c r="G11" s="4" t="s">
        <v>1177</v>
      </c>
      <c r="H11" s="4" t="s">
        <v>19</v>
      </c>
      <c r="I11" s="4" t="s">
        <v>20</v>
      </c>
      <c r="J11" s="9">
        <v>545</v>
      </c>
      <c r="K11" s="9">
        <v>405</v>
      </c>
      <c r="M11" s="9">
        <f>K11-J11</f>
        <v>-140</v>
      </c>
      <c r="N11" s="10">
        <f>K11/J11-1</f>
        <v>-0.25688073394495414</v>
      </c>
      <c r="P11" s="11">
        <v>5.4121151936444886E-2</v>
      </c>
      <c r="Q11" s="11">
        <v>3.9130434782608699E-2</v>
      </c>
    </row>
    <row r="12" spans="1:17" s="4" customFormat="1" ht="12.9" customHeight="1" x14ac:dyDescent="0.5">
      <c r="A12" s="4" t="s">
        <v>1179</v>
      </c>
      <c r="C12" s="4">
        <v>1635</v>
      </c>
      <c r="D12" s="4" t="s">
        <v>1180</v>
      </c>
      <c r="E12" s="4" t="s">
        <v>23</v>
      </c>
      <c r="F12" s="4" t="s">
        <v>1181</v>
      </c>
      <c r="G12" s="4" t="s">
        <v>1180</v>
      </c>
      <c r="H12" s="4" t="s">
        <v>19</v>
      </c>
      <c r="I12" s="4" t="s">
        <v>20</v>
      </c>
      <c r="J12" s="9">
        <v>520</v>
      </c>
      <c r="K12" s="9">
        <v>405</v>
      </c>
      <c r="M12" s="9">
        <f>K12-J12</f>
        <v>-115</v>
      </c>
      <c r="N12" s="10">
        <f>K12/J12-1</f>
        <v>-0.22115384615384615</v>
      </c>
      <c r="P12" s="11">
        <v>5.1638530287984111E-2</v>
      </c>
      <c r="Q12" s="11">
        <v>3.9130434782608699E-2</v>
      </c>
    </row>
    <row r="13" spans="1:17" s="4" customFormat="1" ht="12.9" customHeight="1" x14ac:dyDescent="0.5">
      <c r="A13" s="4" t="s">
        <v>1182</v>
      </c>
      <c r="C13" s="4">
        <v>1636</v>
      </c>
      <c r="D13" s="4" t="s">
        <v>1183</v>
      </c>
      <c r="E13" s="4" t="s">
        <v>23</v>
      </c>
      <c r="F13" s="4" t="s">
        <v>1184</v>
      </c>
      <c r="G13" s="4" t="s">
        <v>1183</v>
      </c>
      <c r="H13" s="4" t="s">
        <v>19</v>
      </c>
      <c r="I13" s="4" t="s">
        <v>20</v>
      </c>
      <c r="J13" s="9">
        <v>410</v>
      </c>
      <c r="K13" s="9">
        <v>460</v>
      </c>
      <c r="M13" s="9">
        <f>K13-J13</f>
        <v>50</v>
      </c>
      <c r="N13" s="10">
        <f>K13/J13-1</f>
        <v>0.12195121951219523</v>
      </c>
      <c r="P13" s="11">
        <v>4.0714995034756701E-2</v>
      </c>
      <c r="Q13" s="11">
        <v>4.4444444444444446E-2</v>
      </c>
    </row>
    <row r="14" spans="1:17" s="4" customFormat="1" ht="12.9" customHeight="1" x14ac:dyDescent="0.5">
      <c r="A14" s="4" t="s">
        <v>1185</v>
      </c>
      <c r="C14" s="4">
        <v>1637</v>
      </c>
      <c r="D14" s="4" t="s">
        <v>1186</v>
      </c>
      <c r="E14" s="4" t="s">
        <v>23</v>
      </c>
      <c r="F14" s="4" t="s">
        <v>1187</v>
      </c>
      <c r="G14" s="4" t="s">
        <v>1186</v>
      </c>
      <c r="H14" s="4" t="s">
        <v>19</v>
      </c>
      <c r="I14" s="4" t="s">
        <v>20</v>
      </c>
      <c r="J14" s="9">
        <v>405</v>
      </c>
      <c r="K14" s="9">
        <v>425</v>
      </c>
      <c r="M14" s="9">
        <f>K14-J14</f>
        <v>20</v>
      </c>
      <c r="N14" s="10">
        <f>K14/J14-1</f>
        <v>4.9382716049382713E-2</v>
      </c>
      <c r="P14" s="11">
        <v>4.0218470705064548E-2</v>
      </c>
      <c r="Q14" s="11">
        <v>4.1062801932367152E-2</v>
      </c>
    </row>
    <row r="15" spans="1:17" s="4" customFormat="1" ht="12.9" customHeight="1" x14ac:dyDescent="0.5">
      <c r="A15" s="4" t="s">
        <v>1119</v>
      </c>
      <c r="C15" s="4">
        <v>1638</v>
      </c>
      <c r="D15" s="4" t="s">
        <v>1188</v>
      </c>
      <c r="E15" s="4" t="s">
        <v>23</v>
      </c>
      <c r="F15" s="4" t="s">
        <v>1189</v>
      </c>
      <c r="G15" s="4" t="s">
        <v>1188</v>
      </c>
      <c r="H15" s="4" t="s">
        <v>19</v>
      </c>
      <c r="I15" s="4" t="s">
        <v>20</v>
      </c>
      <c r="J15" s="9">
        <v>820</v>
      </c>
      <c r="K15" s="9">
        <v>925</v>
      </c>
      <c r="M15" s="9">
        <f>K15-J15</f>
        <v>105</v>
      </c>
      <c r="N15" s="10">
        <f>K15/J15-1</f>
        <v>0.12804878048780477</v>
      </c>
      <c r="P15" s="11">
        <v>8.1429990069513403E-2</v>
      </c>
      <c r="Q15" s="11">
        <v>8.9371980676328497E-2</v>
      </c>
    </row>
    <row r="16" spans="1:17" s="4" customFormat="1" ht="12.9" customHeight="1" x14ac:dyDescent="0.5">
      <c r="A16" s="4" t="s">
        <v>1123</v>
      </c>
      <c r="C16" s="4">
        <v>1639</v>
      </c>
      <c r="D16" s="4" t="s">
        <v>1190</v>
      </c>
      <c r="E16" s="4" t="s">
        <v>23</v>
      </c>
      <c r="F16" s="4" t="s">
        <v>1191</v>
      </c>
      <c r="G16" s="4" t="s">
        <v>1190</v>
      </c>
      <c r="H16" s="4" t="s">
        <v>19</v>
      </c>
      <c r="I16" s="4" t="s">
        <v>20</v>
      </c>
      <c r="J16" s="9">
        <v>770</v>
      </c>
      <c r="K16" s="9">
        <v>755</v>
      </c>
      <c r="M16" s="9">
        <f>K16-J16</f>
        <v>-15</v>
      </c>
      <c r="N16" s="10">
        <f>K16/J16-1</f>
        <v>-1.9480519480519431E-2</v>
      </c>
      <c r="P16" s="11">
        <v>7.6464746772591852E-2</v>
      </c>
      <c r="Q16" s="11">
        <v>7.2946859903381636E-2</v>
      </c>
    </row>
    <row r="17" spans="1:17" s="4" customFormat="1" ht="12.9" customHeight="1" x14ac:dyDescent="0.5">
      <c r="A17" s="4" t="s">
        <v>1127</v>
      </c>
      <c r="C17" s="4">
        <v>1640</v>
      </c>
      <c r="D17" s="4" t="s">
        <v>1192</v>
      </c>
      <c r="E17" s="4" t="s">
        <v>23</v>
      </c>
      <c r="F17" s="4" t="s">
        <v>1193</v>
      </c>
      <c r="G17" s="4" t="s">
        <v>1192</v>
      </c>
      <c r="H17" s="4" t="s">
        <v>19</v>
      </c>
      <c r="I17" s="4" t="s">
        <v>20</v>
      </c>
      <c r="J17" s="9">
        <v>645</v>
      </c>
      <c r="K17" s="9">
        <v>660</v>
      </c>
      <c r="M17" s="9">
        <f>K17-J17</f>
        <v>15</v>
      </c>
      <c r="N17" s="10">
        <f>K17/J17-1</f>
        <v>2.3255813953488413E-2</v>
      </c>
      <c r="P17" s="11">
        <v>6.4051638530287988E-2</v>
      </c>
      <c r="Q17" s="11">
        <v>6.3768115942028983E-2</v>
      </c>
    </row>
    <row r="18" spans="1:17" s="4" customFormat="1" ht="12.9" customHeight="1" x14ac:dyDescent="0.5">
      <c r="A18" s="4" t="s">
        <v>1131</v>
      </c>
      <c r="C18" s="4">
        <v>1641</v>
      </c>
      <c r="D18" s="4" t="s">
        <v>1194</v>
      </c>
      <c r="E18" s="4" t="s">
        <v>23</v>
      </c>
      <c r="F18" s="4" t="s">
        <v>1195</v>
      </c>
      <c r="G18" s="4" t="s">
        <v>1194</v>
      </c>
      <c r="H18" s="4" t="s">
        <v>19</v>
      </c>
      <c r="I18" s="4" t="s">
        <v>20</v>
      </c>
      <c r="J18" s="9">
        <v>525</v>
      </c>
      <c r="K18" s="9">
        <v>715</v>
      </c>
      <c r="M18" s="9">
        <f>K18-J18</f>
        <v>190</v>
      </c>
      <c r="N18" s="10">
        <f>K18/J18-1</f>
        <v>0.36190476190476195</v>
      </c>
      <c r="P18" s="11">
        <v>5.2135054617676264E-2</v>
      </c>
      <c r="Q18" s="11">
        <v>6.908212560386473E-2</v>
      </c>
    </row>
    <row r="19" spans="1:17" s="4" customFormat="1" ht="12.9" customHeight="1" x14ac:dyDescent="0.5">
      <c r="A19" s="4" t="s">
        <v>1135</v>
      </c>
      <c r="C19" s="4">
        <v>1642</v>
      </c>
      <c r="D19" s="4" t="s">
        <v>1196</v>
      </c>
      <c r="E19" s="4" t="s">
        <v>23</v>
      </c>
      <c r="F19" s="4" t="s">
        <v>1197</v>
      </c>
      <c r="G19" s="4" t="s">
        <v>1196</v>
      </c>
      <c r="H19" s="4" t="s">
        <v>19</v>
      </c>
      <c r="I19" s="4" t="s">
        <v>20</v>
      </c>
      <c r="J19" s="9">
        <v>565</v>
      </c>
      <c r="K19" s="9">
        <v>585</v>
      </c>
      <c r="M19" s="9">
        <f>K19-J19</f>
        <v>20</v>
      </c>
      <c r="N19" s="10">
        <f>K19/J19-1</f>
        <v>3.539823008849563E-2</v>
      </c>
      <c r="P19" s="11">
        <v>5.6107249255213508E-2</v>
      </c>
      <c r="Q19" s="11">
        <v>5.6521739130434782E-2</v>
      </c>
    </row>
    <row r="20" spans="1:17" s="4" customFormat="1" ht="12.9" customHeight="1" x14ac:dyDescent="0.5">
      <c r="A20" s="4" t="s">
        <v>1139</v>
      </c>
      <c r="C20" s="4">
        <v>1643</v>
      </c>
      <c r="D20" s="4" t="s">
        <v>1198</v>
      </c>
      <c r="E20" s="4" t="s">
        <v>23</v>
      </c>
      <c r="F20" s="4" t="s">
        <v>1199</v>
      </c>
      <c r="G20" s="4" t="s">
        <v>1198</v>
      </c>
      <c r="H20" s="4" t="s">
        <v>19</v>
      </c>
      <c r="I20" s="4" t="s">
        <v>20</v>
      </c>
      <c r="J20" s="9">
        <v>2590</v>
      </c>
      <c r="K20" s="9">
        <v>3225</v>
      </c>
      <c r="M20" s="9">
        <f>K20-J20</f>
        <v>635</v>
      </c>
      <c r="N20" s="10">
        <f>K20/J20-1</f>
        <v>0.24517374517374524</v>
      </c>
      <c r="P20" s="11">
        <v>0.25719960278053627</v>
      </c>
      <c r="Q20" s="11">
        <v>0.31159420289855072</v>
      </c>
    </row>
    <row r="21" spans="1:17" s="4" customFormat="1" ht="12.9" customHeight="1" x14ac:dyDescent="0.5">
      <c r="A21" s="4" t="s">
        <v>1200</v>
      </c>
      <c r="C21" s="4">
        <v>1644</v>
      </c>
      <c r="D21" s="4" t="s">
        <v>1201</v>
      </c>
      <c r="E21" s="4" t="s">
        <v>23</v>
      </c>
      <c r="F21" s="4" t="s">
        <v>1202</v>
      </c>
      <c r="G21" s="4" t="s">
        <v>1201</v>
      </c>
      <c r="H21" s="4" t="s">
        <v>19</v>
      </c>
      <c r="I21" s="4" t="s">
        <v>20</v>
      </c>
      <c r="J21" s="9">
        <v>1030</v>
      </c>
      <c r="K21" s="9">
        <v>1290</v>
      </c>
      <c r="M21" s="9">
        <f>K21-J21</f>
        <v>260</v>
      </c>
      <c r="N21" s="10">
        <f>K21/J21-1</f>
        <v>0.25242718446601953</v>
      </c>
      <c r="P21" s="11">
        <v>0.10228401191658391</v>
      </c>
      <c r="Q21" s="11">
        <v>0.1246376811594203</v>
      </c>
    </row>
    <row r="22" spans="1:17" s="4" customFormat="1" ht="12.9" customHeight="1" x14ac:dyDescent="0.5">
      <c r="A22" s="4" t="s">
        <v>1203</v>
      </c>
      <c r="C22" s="4">
        <v>1645</v>
      </c>
      <c r="D22" s="4" t="s">
        <v>1204</v>
      </c>
      <c r="E22" s="4" t="s">
        <v>23</v>
      </c>
      <c r="F22" s="4" t="s">
        <v>1205</v>
      </c>
      <c r="G22" s="4" t="s">
        <v>1204</v>
      </c>
      <c r="H22" s="4" t="s">
        <v>19</v>
      </c>
      <c r="I22" s="4" t="s">
        <v>20</v>
      </c>
      <c r="J22" s="9">
        <v>685</v>
      </c>
      <c r="K22" s="9">
        <v>805</v>
      </c>
      <c r="M22" s="9">
        <f>K22-J22</f>
        <v>120</v>
      </c>
      <c r="N22" s="10">
        <f>K22/J22-1</f>
        <v>0.17518248175182483</v>
      </c>
      <c r="P22" s="11">
        <v>6.8023833167825218E-2</v>
      </c>
      <c r="Q22" s="11">
        <v>7.7777777777777779E-2</v>
      </c>
    </row>
    <row r="23" spans="1:17" s="4" customFormat="1" ht="12.9" customHeight="1" x14ac:dyDescent="0.5">
      <c r="A23" s="4" t="s">
        <v>1206</v>
      </c>
      <c r="C23" s="4">
        <v>1646</v>
      </c>
      <c r="D23" s="4" t="s">
        <v>1207</v>
      </c>
      <c r="E23" s="4" t="s">
        <v>23</v>
      </c>
      <c r="F23" s="4" t="s">
        <v>1208</v>
      </c>
      <c r="G23" s="4" t="s">
        <v>1207</v>
      </c>
      <c r="H23" s="4" t="s">
        <v>19</v>
      </c>
      <c r="I23" s="4" t="s">
        <v>20</v>
      </c>
      <c r="J23" s="9">
        <v>620</v>
      </c>
      <c r="K23" s="9">
        <v>690</v>
      </c>
      <c r="M23" s="9">
        <f>K23-J23</f>
        <v>70</v>
      </c>
      <c r="N23" s="10">
        <f>K23/J23-1</f>
        <v>0.11290322580645151</v>
      </c>
      <c r="P23" s="11">
        <v>6.1569016881827213E-2</v>
      </c>
      <c r="Q23" s="11">
        <v>6.6666666666666666E-2</v>
      </c>
    </row>
    <row r="24" spans="1:17" s="4" customFormat="1" ht="12.9" customHeight="1" x14ac:dyDescent="0.5">
      <c r="A24" s="4" t="s">
        <v>1209</v>
      </c>
      <c r="C24" s="4">
        <v>1647</v>
      </c>
      <c r="D24" s="4" t="s">
        <v>1210</v>
      </c>
      <c r="E24" s="4" t="s">
        <v>23</v>
      </c>
      <c r="F24" s="4" t="s">
        <v>1211</v>
      </c>
      <c r="G24" s="4" t="s">
        <v>1210</v>
      </c>
      <c r="H24" s="4" t="s">
        <v>19</v>
      </c>
      <c r="I24" s="4" t="s">
        <v>20</v>
      </c>
      <c r="J24" s="9">
        <v>250</v>
      </c>
      <c r="K24" s="9">
        <v>445</v>
      </c>
      <c r="M24" s="9">
        <f>K24-J24</f>
        <v>195</v>
      </c>
      <c r="N24" s="10">
        <f>K24/J24-1</f>
        <v>0.78</v>
      </c>
      <c r="P24" s="11">
        <v>2.4826216484607744E-2</v>
      </c>
      <c r="Q24" s="11">
        <v>4.2995169082125605E-2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60688</v>
      </c>
      <c r="K26" s="18">
        <v>70000</v>
      </c>
      <c r="M26" s="18">
        <f>K26-J26</f>
        <v>9312</v>
      </c>
      <c r="N26" s="7">
        <f>K26/J26-1</f>
        <v>0.15344054837859211</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10070</v>
      </c>
      <c r="K29" s="6">
        <v>10350</v>
      </c>
      <c r="M29" s="6">
        <f>K29-J29</f>
        <v>280</v>
      </c>
      <c r="N29" s="7">
        <f>K29/J29-1</f>
        <v>2.7805362462760774E-2</v>
      </c>
    </row>
    <row r="30" spans="1:17" s="4" customFormat="1" ht="12.9" customHeight="1" x14ac:dyDescent="0.5">
      <c r="A30" s="4" t="s">
        <v>1158</v>
      </c>
      <c r="C30" s="4">
        <v>1649</v>
      </c>
      <c r="D30" s="4" t="s">
        <v>1159</v>
      </c>
      <c r="E30" s="4" t="s">
        <v>23</v>
      </c>
      <c r="F30" s="4" t="s">
        <v>1220</v>
      </c>
      <c r="G30" s="4" t="s">
        <v>1159</v>
      </c>
      <c r="H30" s="4" t="s">
        <v>19</v>
      </c>
      <c r="I30" s="4" t="s">
        <v>20</v>
      </c>
      <c r="J30" s="9">
        <v>250</v>
      </c>
      <c r="K30" s="9">
        <v>165</v>
      </c>
      <c r="M30" s="9">
        <f>K30-J30</f>
        <v>-85</v>
      </c>
      <c r="N30" s="10">
        <f>K30/J30-1</f>
        <v>-0.33999999999999997</v>
      </c>
      <c r="P30" s="11">
        <v>2.4826216484607744E-2</v>
      </c>
      <c r="Q30" s="11">
        <v>1.5942028985507246E-2</v>
      </c>
    </row>
    <row r="31" spans="1:17" s="4" customFormat="1" ht="12.9" customHeight="1" x14ac:dyDescent="0.5">
      <c r="A31" s="4" t="s">
        <v>1161</v>
      </c>
      <c r="C31" s="4">
        <v>1650</v>
      </c>
      <c r="D31" s="4" t="s">
        <v>1162</v>
      </c>
      <c r="E31" s="4" t="s">
        <v>23</v>
      </c>
      <c r="F31" s="4" t="s">
        <v>1221</v>
      </c>
      <c r="G31" s="4" t="s">
        <v>1162</v>
      </c>
      <c r="H31" s="4" t="s">
        <v>19</v>
      </c>
      <c r="I31" s="4" t="s">
        <v>20</v>
      </c>
      <c r="J31" s="9">
        <v>210</v>
      </c>
      <c r="K31" s="9">
        <v>130</v>
      </c>
      <c r="M31" s="9">
        <f>K31-J31</f>
        <v>-80</v>
      </c>
      <c r="N31" s="10">
        <f>K31/J31-1</f>
        <v>-0.38095238095238093</v>
      </c>
      <c r="P31" s="11">
        <v>2.0854021847070508E-2</v>
      </c>
      <c r="Q31" s="11">
        <v>1.2560386473429951E-2</v>
      </c>
    </row>
    <row r="32" spans="1:17" s="4" customFormat="1" ht="12.9" customHeight="1" x14ac:dyDescent="0.5">
      <c r="A32" s="4" t="s">
        <v>1164</v>
      </c>
      <c r="C32" s="4">
        <v>1651</v>
      </c>
      <c r="D32" s="4" t="s">
        <v>1165</v>
      </c>
      <c r="E32" s="4" t="s">
        <v>23</v>
      </c>
      <c r="F32" s="4" t="s">
        <v>1222</v>
      </c>
      <c r="G32" s="4" t="s">
        <v>1165</v>
      </c>
      <c r="H32" s="4" t="s">
        <v>19</v>
      </c>
      <c r="I32" s="4" t="s">
        <v>20</v>
      </c>
      <c r="J32" s="9">
        <v>240</v>
      </c>
      <c r="K32" s="9">
        <v>155</v>
      </c>
      <c r="M32" s="9">
        <f>K32-J32</f>
        <v>-85</v>
      </c>
      <c r="N32" s="10">
        <f>K32/J32-1</f>
        <v>-0.35416666666666663</v>
      </c>
      <c r="P32" s="11">
        <v>2.3833167825223437E-2</v>
      </c>
      <c r="Q32" s="11">
        <v>1.4975845410628019E-2</v>
      </c>
    </row>
    <row r="33" spans="1:17" s="4" customFormat="1" ht="12.9" customHeight="1" x14ac:dyDescent="0.5">
      <c r="A33" s="4" t="s">
        <v>1167</v>
      </c>
      <c r="C33" s="4">
        <v>1652</v>
      </c>
      <c r="D33" s="4" t="s">
        <v>1168</v>
      </c>
      <c r="E33" s="4" t="s">
        <v>23</v>
      </c>
      <c r="F33" s="4" t="s">
        <v>1223</v>
      </c>
      <c r="G33" s="4" t="s">
        <v>1168</v>
      </c>
      <c r="H33" s="4" t="s">
        <v>19</v>
      </c>
      <c r="I33" s="4" t="s">
        <v>20</v>
      </c>
      <c r="J33" s="9">
        <v>600</v>
      </c>
      <c r="K33" s="9">
        <v>210</v>
      </c>
      <c r="M33" s="9">
        <f>K33-J33</f>
        <v>-390</v>
      </c>
      <c r="N33" s="10">
        <f>K33/J33-1</f>
        <v>-0.65</v>
      </c>
      <c r="P33" s="11">
        <v>5.9582919563058591E-2</v>
      </c>
      <c r="Q33" s="11">
        <v>2.0289855072463767E-2</v>
      </c>
    </row>
    <row r="34" spans="1:17" s="4" customFormat="1" ht="12.9" customHeight="1" x14ac:dyDescent="0.5">
      <c r="A34" s="4" t="s">
        <v>1170</v>
      </c>
      <c r="C34" s="4">
        <v>1653</v>
      </c>
      <c r="D34" s="4" t="s">
        <v>1171</v>
      </c>
      <c r="E34" s="4" t="s">
        <v>23</v>
      </c>
      <c r="F34" s="4" t="s">
        <v>1224</v>
      </c>
      <c r="G34" s="4" t="s">
        <v>1171</v>
      </c>
      <c r="H34" s="4" t="s">
        <v>19</v>
      </c>
      <c r="I34" s="4" t="s">
        <v>20</v>
      </c>
      <c r="J34" s="9">
        <v>640</v>
      </c>
      <c r="K34" s="9">
        <v>690</v>
      </c>
      <c r="M34" s="9">
        <f>K34-J34</f>
        <v>50</v>
      </c>
      <c r="N34" s="10">
        <f>K34/J34-1</f>
        <v>7.8125E-2</v>
      </c>
      <c r="P34" s="11">
        <v>6.3555114200595828E-2</v>
      </c>
      <c r="Q34" s="11">
        <v>6.6666666666666666E-2</v>
      </c>
    </row>
    <row r="35" spans="1:17" s="4" customFormat="1" ht="12.9" customHeight="1" x14ac:dyDescent="0.5">
      <c r="A35" s="4" t="s">
        <v>1173</v>
      </c>
      <c r="C35" s="4">
        <v>1654</v>
      </c>
      <c r="D35" s="4" t="s">
        <v>1174</v>
      </c>
      <c r="E35" s="4" t="s">
        <v>23</v>
      </c>
      <c r="F35" s="4" t="s">
        <v>1225</v>
      </c>
      <c r="G35" s="4" t="s">
        <v>1174</v>
      </c>
      <c r="H35" s="4" t="s">
        <v>19</v>
      </c>
      <c r="I35" s="4" t="s">
        <v>20</v>
      </c>
      <c r="J35" s="9">
        <v>550</v>
      </c>
      <c r="K35" s="9">
        <v>615</v>
      </c>
      <c r="M35" s="9">
        <f>K35-J35</f>
        <v>65</v>
      </c>
      <c r="N35" s="10">
        <f>K35/J35-1</f>
        <v>0.11818181818181817</v>
      </c>
      <c r="P35" s="11">
        <v>5.461767626613704E-2</v>
      </c>
      <c r="Q35" s="11">
        <v>5.9420289855072465E-2</v>
      </c>
    </row>
    <row r="36" spans="1:17" s="4" customFormat="1" ht="12.9" customHeight="1" x14ac:dyDescent="0.5">
      <c r="A36" s="4" t="s">
        <v>1176</v>
      </c>
      <c r="C36" s="4">
        <v>1655</v>
      </c>
      <c r="D36" s="4" t="s">
        <v>1177</v>
      </c>
      <c r="E36" s="4" t="s">
        <v>23</v>
      </c>
      <c r="F36" s="4" t="s">
        <v>1226</v>
      </c>
      <c r="G36" s="4" t="s">
        <v>1177</v>
      </c>
      <c r="H36" s="4" t="s">
        <v>19</v>
      </c>
      <c r="I36" s="4" t="s">
        <v>20</v>
      </c>
      <c r="J36" s="9">
        <v>605</v>
      </c>
      <c r="K36" s="9">
        <v>425</v>
      </c>
      <c r="M36" s="9">
        <f>K36-J36</f>
        <v>-180</v>
      </c>
      <c r="N36" s="10">
        <f>K36/J36-1</f>
        <v>-0.2975206611570248</v>
      </c>
      <c r="P36" s="11">
        <v>6.0079443892750745E-2</v>
      </c>
      <c r="Q36" s="11">
        <v>4.1062801932367152E-2</v>
      </c>
    </row>
    <row r="37" spans="1:17" s="4" customFormat="1" ht="12.9" customHeight="1" x14ac:dyDescent="0.5">
      <c r="A37" s="4" t="s">
        <v>1179</v>
      </c>
      <c r="C37" s="4">
        <v>1656</v>
      </c>
      <c r="D37" s="4" t="s">
        <v>1180</v>
      </c>
      <c r="E37" s="4" t="s">
        <v>23</v>
      </c>
      <c r="F37" s="4" t="s">
        <v>1227</v>
      </c>
      <c r="G37" s="4" t="s">
        <v>1180</v>
      </c>
      <c r="H37" s="4" t="s">
        <v>19</v>
      </c>
      <c r="I37" s="4" t="s">
        <v>20</v>
      </c>
      <c r="J37" s="9">
        <v>540</v>
      </c>
      <c r="K37" s="9">
        <v>500</v>
      </c>
      <c r="M37" s="9">
        <f>K37-J37</f>
        <v>-40</v>
      </c>
      <c r="N37" s="10">
        <f>K37/J37-1</f>
        <v>-7.407407407407407E-2</v>
      </c>
      <c r="P37" s="11">
        <v>5.3624627606752732E-2</v>
      </c>
      <c r="Q37" s="11">
        <v>4.8309178743961352E-2</v>
      </c>
    </row>
    <row r="38" spans="1:17" s="4" customFormat="1" ht="12.9" customHeight="1" x14ac:dyDescent="0.5">
      <c r="A38" s="4" t="s">
        <v>1182</v>
      </c>
      <c r="C38" s="4">
        <v>1657</v>
      </c>
      <c r="D38" s="4" t="s">
        <v>1183</v>
      </c>
      <c r="E38" s="4" t="s">
        <v>23</v>
      </c>
      <c r="F38" s="4" t="s">
        <v>1228</v>
      </c>
      <c r="G38" s="4" t="s">
        <v>1183</v>
      </c>
      <c r="H38" s="4" t="s">
        <v>19</v>
      </c>
      <c r="I38" s="4" t="s">
        <v>20</v>
      </c>
      <c r="J38" s="9">
        <v>500</v>
      </c>
      <c r="K38" s="9">
        <v>505</v>
      </c>
      <c r="M38" s="9">
        <f>K38-J38</f>
        <v>5</v>
      </c>
      <c r="N38" s="10">
        <f>K38/J38-1</f>
        <v>1.0000000000000009E-2</v>
      </c>
      <c r="P38" s="11">
        <v>4.9652432969215489E-2</v>
      </c>
      <c r="Q38" s="11">
        <v>4.8792270531400964E-2</v>
      </c>
    </row>
    <row r="39" spans="1:17" s="4" customFormat="1" ht="12.9" customHeight="1" x14ac:dyDescent="0.5">
      <c r="A39" s="4" t="s">
        <v>1185</v>
      </c>
      <c r="C39" s="4">
        <v>1658</v>
      </c>
      <c r="D39" s="4" t="s">
        <v>1186</v>
      </c>
      <c r="E39" s="4" t="s">
        <v>23</v>
      </c>
      <c r="F39" s="4" t="s">
        <v>1229</v>
      </c>
      <c r="G39" s="4" t="s">
        <v>1186</v>
      </c>
      <c r="H39" s="4" t="s">
        <v>19</v>
      </c>
      <c r="I39" s="4" t="s">
        <v>20</v>
      </c>
      <c r="J39" s="9">
        <v>560</v>
      </c>
      <c r="K39" s="9">
        <v>570</v>
      </c>
      <c r="M39" s="9">
        <f>K39-J39</f>
        <v>10</v>
      </c>
      <c r="N39" s="10">
        <f>K39/J39-1</f>
        <v>1.7857142857142794E-2</v>
      </c>
      <c r="P39" s="11">
        <v>5.5610724925521347E-2</v>
      </c>
      <c r="Q39" s="11">
        <v>5.5072463768115941E-2</v>
      </c>
    </row>
    <row r="40" spans="1:17" s="4" customFormat="1" ht="12.9" customHeight="1" x14ac:dyDescent="0.5">
      <c r="A40" s="4" t="s">
        <v>1119</v>
      </c>
      <c r="C40" s="4">
        <v>1659</v>
      </c>
      <c r="D40" s="4" t="s">
        <v>1188</v>
      </c>
      <c r="E40" s="4" t="s">
        <v>23</v>
      </c>
      <c r="F40" s="4" t="s">
        <v>1230</v>
      </c>
      <c r="G40" s="4" t="s">
        <v>1188</v>
      </c>
      <c r="H40" s="4" t="s">
        <v>19</v>
      </c>
      <c r="I40" s="4" t="s">
        <v>20</v>
      </c>
      <c r="J40" s="9">
        <v>1020</v>
      </c>
      <c r="K40" s="9">
        <v>1050</v>
      </c>
      <c r="M40" s="9">
        <f>K40-J40</f>
        <v>30</v>
      </c>
      <c r="N40" s="10">
        <f>K40/J40-1</f>
        <v>2.9411764705882248E-2</v>
      </c>
      <c r="P40" s="11">
        <v>0.10129096325719961</v>
      </c>
      <c r="Q40" s="11">
        <v>0.10144927536231885</v>
      </c>
    </row>
    <row r="41" spans="1:17" s="4" customFormat="1" ht="12.9" customHeight="1" x14ac:dyDescent="0.5">
      <c r="A41" s="4" t="s">
        <v>1123</v>
      </c>
      <c r="C41" s="4">
        <v>1660</v>
      </c>
      <c r="D41" s="4" t="s">
        <v>1190</v>
      </c>
      <c r="E41" s="4" t="s">
        <v>23</v>
      </c>
      <c r="F41" s="4" t="s">
        <v>1231</v>
      </c>
      <c r="G41" s="4" t="s">
        <v>1190</v>
      </c>
      <c r="H41" s="4" t="s">
        <v>19</v>
      </c>
      <c r="I41" s="4" t="s">
        <v>20</v>
      </c>
      <c r="J41" s="9">
        <v>780</v>
      </c>
      <c r="K41" s="9">
        <v>960</v>
      </c>
      <c r="M41" s="9">
        <f>K41-J41</f>
        <v>180</v>
      </c>
      <c r="N41" s="10">
        <f>K41/J41-1</f>
        <v>0.23076923076923084</v>
      </c>
      <c r="P41" s="11">
        <v>7.7457795431976173E-2</v>
      </c>
      <c r="Q41" s="11">
        <v>9.2753623188405798E-2</v>
      </c>
    </row>
    <row r="42" spans="1:17" s="4" customFormat="1" ht="12.9" customHeight="1" x14ac:dyDescent="0.5">
      <c r="A42" s="4" t="s">
        <v>1127</v>
      </c>
      <c r="C42" s="4">
        <v>1661</v>
      </c>
      <c r="D42" s="4" t="s">
        <v>1192</v>
      </c>
      <c r="E42" s="4" t="s">
        <v>23</v>
      </c>
      <c r="F42" s="4" t="s">
        <v>1232</v>
      </c>
      <c r="G42" s="4" t="s">
        <v>1192</v>
      </c>
      <c r="H42" s="4" t="s">
        <v>19</v>
      </c>
      <c r="I42" s="4" t="s">
        <v>20</v>
      </c>
      <c r="J42" s="9">
        <v>795</v>
      </c>
      <c r="K42" s="9">
        <v>755</v>
      </c>
      <c r="M42" s="9">
        <f>K42-J42</f>
        <v>-40</v>
      </c>
      <c r="N42" s="10">
        <f>K42/J42-1</f>
        <v>-5.031446540880502E-2</v>
      </c>
      <c r="P42" s="11">
        <v>7.8947368421052627E-2</v>
      </c>
      <c r="Q42" s="11">
        <v>7.2946859903381636E-2</v>
      </c>
    </row>
    <row r="43" spans="1:17" s="4" customFormat="1" ht="12.9" customHeight="1" x14ac:dyDescent="0.5">
      <c r="A43" s="4" t="s">
        <v>1131</v>
      </c>
      <c r="C43" s="4">
        <v>1662</v>
      </c>
      <c r="D43" s="4" t="s">
        <v>1194</v>
      </c>
      <c r="E43" s="4" t="s">
        <v>23</v>
      </c>
      <c r="F43" s="4" t="s">
        <v>1233</v>
      </c>
      <c r="G43" s="4" t="s">
        <v>1194</v>
      </c>
      <c r="H43" s="4" t="s">
        <v>19</v>
      </c>
      <c r="I43" s="4" t="s">
        <v>20</v>
      </c>
      <c r="J43" s="9">
        <v>690</v>
      </c>
      <c r="K43" s="9">
        <v>810</v>
      </c>
      <c r="M43" s="9">
        <f>K43-J43</f>
        <v>120</v>
      </c>
      <c r="N43" s="10">
        <f>K43/J43-1</f>
        <v>0.17391304347826098</v>
      </c>
      <c r="P43" s="11">
        <v>6.8520357497517378E-2</v>
      </c>
      <c r="Q43" s="11">
        <v>7.8260869565217397E-2</v>
      </c>
    </row>
    <row r="44" spans="1:17" s="4" customFormat="1" ht="12.9" customHeight="1" x14ac:dyDescent="0.5">
      <c r="A44" s="4" t="s">
        <v>1135</v>
      </c>
      <c r="C44" s="4">
        <v>1663</v>
      </c>
      <c r="D44" s="4" t="s">
        <v>1196</v>
      </c>
      <c r="E44" s="4" t="s">
        <v>23</v>
      </c>
      <c r="F44" s="4" t="s">
        <v>1234</v>
      </c>
      <c r="G44" s="4" t="s">
        <v>1196</v>
      </c>
      <c r="H44" s="4" t="s">
        <v>19</v>
      </c>
      <c r="I44" s="4" t="s">
        <v>20</v>
      </c>
      <c r="J44" s="9">
        <v>500</v>
      </c>
      <c r="K44" s="9">
        <v>660</v>
      </c>
      <c r="M44" s="9">
        <f>K44-J44</f>
        <v>160</v>
      </c>
      <c r="N44" s="10">
        <f>K44/J44-1</f>
        <v>0.32000000000000006</v>
      </c>
      <c r="P44" s="11">
        <v>4.9652432969215489E-2</v>
      </c>
      <c r="Q44" s="11">
        <v>6.3768115942028983E-2</v>
      </c>
    </row>
    <row r="45" spans="1:17" s="4" customFormat="1" ht="12.9" customHeight="1" x14ac:dyDescent="0.5">
      <c r="A45" s="4" t="s">
        <v>1139</v>
      </c>
      <c r="C45" s="4">
        <v>1664</v>
      </c>
      <c r="D45" s="4" t="s">
        <v>1198</v>
      </c>
      <c r="E45" s="4" t="s">
        <v>23</v>
      </c>
      <c r="F45" s="4" t="s">
        <v>1235</v>
      </c>
      <c r="G45" s="4" t="s">
        <v>1198</v>
      </c>
      <c r="H45" s="4" t="s">
        <v>19</v>
      </c>
      <c r="I45" s="4" t="s">
        <v>20</v>
      </c>
      <c r="J45" s="9">
        <v>1585</v>
      </c>
      <c r="K45" s="9">
        <v>2155</v>
      </c>
      <c r="M45" s="9">
        <f>K45-J45</f>
        <v>570</v>
      </c>
      <c r="N45" s="10">
        <f>K45/J45-1</f>
        <v>0.35962145110410093</v>
      </c>
      <c r="P45" s="11">
        <v>0.15739821251241312</v>
      </c>
      <c r="Q45" s="11">
        <v>0.20821256038647343</v>
      </c>
    </row>
    <row r="46" spans="1:17" s="4" customFormat="1" ht="12.9" customHeight="1" x14ac:dyDescent="0.5">
      <c r="A46" s="4" t="s">
        <v>1200</v>
      </c>
      <c r="C46" s="4">
        <v>1665</v>
      </c>
      <c r="D46" s="4" t="s">
        <v>1201</v>
      </c>
      <c r="E46" s="4" t="s">
        <v>23</v>
      </c>
      <c r="F46" s="4" t="s">
        <v>1236</v>
      </c>
      <c r="G46" s="4" t="s">
        <v>1201</v>
      </c>
      <c r="H46" s="4" t="s">
        <v>19</v>
      </c>
      <c r="I46" s="4" t="s">
        <v>20</v>
      </c>
      <c r="J46" s="9">
        <v>880</v>
      </c>
      <c r="K46" s="9">
        <v>1120</v>
      </c>
      <c r="M46" s="9">
        <f>K46-J46</f>
        <v>240</v>
      </c>
      <c r="N46" s="10">
        <f>K46/J46-1</f>
        <v>0.27272727272727271</v>
      </c>
      <c r="P46" s="11">
        <v>8.7388282025819261E-2</v>
      </c>
      <c r="Q46" s="11">
        <v>0.10821256038647344</v>
      </c>
    </row>
    <row r="47" spans="1:17" s="4" customFormat="1" ht="12.9" customHeight="1" x14ac:dyDescent="0.5">
      <c r="A47" s="4" t="s">
        <v>1203</v>
      </c>
      <c r="C47" s="4">
        <v>1666</v>
      </c>
      <c r="D47" s="4" t="s">
        <v>1204</v>
      </c>
      <c r="E47" s="4" t="s">
        <v>23</v>
      </c>
      <c r="F47" s="4" t="s">
        <v>1237</v>
      </c>
      <c r="G47" s="4" t="s">
        <v>1204</v>
      </c>
      <c r="H47" s="4" t="s">
        <v>19</v>
      </c>
      <c r="I47" s="4" t="s">
        <v>20</v>
      </c>
      <c r="J47" s="9">
        <v>405</v>
      </c>
      <c r="K47" s="9">
        <v>480</v>
      </c>
      <c r="M47" s="9">
        <f>K47-J47</f>
        <v>75</v>
      </c>
      <c r="N47" s="10">
        <f>K47/J47-1</f>
        <v>0.18518518518518512</v>
      </c>
      <c r="P47" s="11">
        <v>4.0218470705064548E-2</v>
      </c>
      <c r="Q47" s="11">
        <v>4.6376811594202899E-2</v>
      </c>
    </row>
    <row r="48" spans="1:17" s="4" customFormat="1" ht="12.9" customHeight="1" x14ac:dyDescent="0.5">
      <c r="A48" s="4" t="s">
        <v>1146</v>
      </c>
      <c r="C48" s="4">
        <v>1667</v>
      </c>
      <c r="D48" s="4" t="s">
        <v>1238</v>
      </c>
      <c r="E48" s="4" t="s">
        <v>23</v>
      </c>
      <c r="F48" s="4" t="s">
        <v>1239</v>
      </c>
      <c r="G48" s="4" t="s">
        <v>1238</v>
      </c>
      <c r="H48" s="4" t="s">
        <v>19</v>
      </c>
      <c r="I48" s="4" t="s">
        <v>20</v>
      </c>
      <c r="J48" s="9">
        <v>295</v>
      </c>
      <c r="K48" s="9">
        <v>550</v>
      </c>
      <c r="M48" s="9">
        <f>K48-J48</f>
        <v>255</v>
      </c>
      <c r="N48" s="10">
        <f>K48/J48-1</f>
        <v>0.86440677966101687</v>
      </c>
      <c r="P48" s="11">
        <v>2.9294935451837142E-2</v>
      </c>
      <c r="Q48" s="11">
        <v>5.3140096618357488E-2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52896</v>
      </c>
      <c r="K50" s="18">
        <v>61600</v>
      </c>
      <c r="M50" s="18">
        <f>K50-J50</f>
        <v>8704</v>
      </c>
      <c r="N50" s="7">
        <f>K50/J50-1</f>
        <v>0.16454930429522086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6840</v>
      </c>
      <c r="K4" s="6">
        <v>6995</v>
      </c>
      <c r="M4" s="6">
        <f>K4-J4</f>
        <v>155</v>
      </c>
      <c r="N4" s="7">
        <f>K4/J4-1</f>
        <v>2.266081871345027E-2</v>
      </c>
    </row>
    <row r="5" spans="1:17" s="4" customFormat="1" ht="12.9" customHeight="1" x14ac:dyDescent="0.5">
      <c r="A5" s="4" t="s">
        <v>1249</v>
      </c>
      <c r="C5" s="4">
        <v>1730</v>
      </c>
      <c r="D5" s="4" t="s">
        <v>1250</v>
      </c>
      <c r="E5" s="4" t="s">
        <v>23</v>
      </c>
      <c r="F5" s="4" t="s">
        <v>1251</v>
      </c>
      <c r="G5" s="4" t="s">
        <v>1252</v>
      </c>
      <c r="H5" s="4" t="s">
        <v>19</v>
      </c>
      <c r="I5" s="4" t="s">
        <v>20</v>
      </c>
      <c r="J5" s="17">
        <v>77952</v>
      </c>
      <c r="K5" s="17">
        <v>90000</v>
      </c>
      <c r="M5" s="17">
        <f>K5-J5</f>
        <v>12048</v>
      </c>
      <c r="N5" s="10">
        <f>K5/J5-1</f>
        <v>0.15455665024630538</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3470</v>
      </c>
      <c r="K7" s="9">
        <v>3430</v>
      </c>
      <c r="M7" s="9">
        <f>K7-J7</f>
        <v>-40</v>
      </c>
      <c r="N7" s="10">
        <f>K7/J7-1</f>
        <v>-1.1527377521613813E-2</v>
      </c>
      <c r="P7" s="11">
        <v>0.50730994152046782</v>
      </c>
      <c r="Q7" s="11">
        <v>0.49035025017869904</v>
      </c>
    </row>
    <row r="8" spans="1:17" s="4" customFormat="1" ht="12.9" customHeight="1" x14ac:dyDescent="0.5">
      <c r="A8" s="4" t="s">
        <v>1257</v>
      </c>
      <c r="C8" s="4">
        <v>1736</v>
      </c>
      <c r="D8" s="4" t="s">
        <v>1258</v>
      </c>
      <c r="E8" s="4" t="s">
        <v>23</v>
      </c>
      <c r="F8" s="4" t="s">
        <v>1259</v>
      </c>
      <c r="G8" s="4" t="s">
        <v>1260</v>
      </c>
      <c r="H8" s="4" t="s">
        <v>19</v>
      </c>
      <c r="I8" s="4" t="s">
        <v>20</v>
      </c>
      <c r="J8" s="17">
        <v>72967</v>
      </c>
      <c r="K8" s="17">
        <v>84000</v>
      </c>
      <c r="M8" s="17">
        <f>K8-J8</f>
        <v>11033</v>
      </c>
      <c r="N8" s="10">
        <f>K8/J8-1</f>
        <v>0.1512053394000028</v>
      </c>
    </row>
    <row r="9" spans="1:17" s="4" customFormat="1" ht="12.9" customHeight="1" x14ac:dyDescent="0.5">
      <c r="A9" s="4" t="s">
        <v>1261</v>
      </c>
      <c r="C9" s="4">
        <v>1740</v>
      </c>
      <c r="D9" s="4" t="s">
        <v>1262</v>
      </c>
      <c r="E9" s="4" t="s">
        <v>23</v>
      </c>
      <c r="F9" s="4" t="s">
        <v>1263</v>
      </c>
      <c r="G9" s="4" t="s">
        <v>1264</v>
      </c>
      <c r="H9" s="4" t="s">
        <v>19</v>
      </c>
      <c r="I9" s="4" t="s">
        <v>20</v>
      </c>
      <c r="J9" s="9">
        <v>2495</v>
      </c>
      <c r="K9" s="9">
        <v>2545</v>
      </c>
      <c r="M9" s="9">
        <f>K9-J9</f>
        <v>50</v>
      </c>
      <c r="N9" s="10">
        <f>K9/J9-1</f>
        <v>2.0040080160320661E-2</v>
      </c>
      <c r="P9" s="11">
        <v>0.36476608187134502</v>
      </c>
      <c r="Q9" s="11">
        <v>0.36383130807719799</v>
      </c>
    </row>
    <row r="10" spans="1:17" s="4" customFormat="1" ht="12.9" customHeight="1" x14ac:dyDescent="0.5">
      <c r="A10" s="4" t="s">
        <v>1257</v>
      </c>
      <c r="C10" s="4">
        <v>1742</v>
      </c>
      <c r="D10" s="4" t="s">
        <v>1265</v>
      </c>
      <c r="E10" s="4" t="s">
        <v>23</v>
      </c>
      <c r="F10" s="4" t="s">
        <v>1266</v>
      </c>
      <c r="G10" s="4" t="s">
        <v>1267</v>
      </c>
      <c r="H10" s="4" t="s">
        <v>19</v>
      </c>
      <c r="I10" s="4" t="s">
        <v>20</v>
      </c>
      <c r="J10" s="17">
        <v>100674</v>
      </c>
      <c r="K10" s="17">
        <v>114000</v>
      </c>
      <c r="M10" s="17">
        <f>K10-J10</f>
        <v>13326</v>
      </c>
      <c r="N10" s="10">
        <f>K10/J10-1</f>
        <v>0.13236784075332264</v>
      </c>
    </row>
    <row r="11" spans="1:17" s="4" customFormat="1" ht="12.9" customHeight="1" x14ac:dyDescent="0.5">
      <c r="A11" s="4" t="s">
        <v>1268</v>
      </c>
      <c r="C11" s="4">
        <v>1746</v>
      </c>
      <c r="D11" s="4" t="s">
        <v>1269</v>
      </c>
      <c r="E11" s="4" t="s">
        <v>23</v>
      </c>
      <c r="F11" s="4" t="s">
        <v>1270</v>
      </c>
      <c r="G11" s="4" t="s">
        <v>1271</v>
      </c>
      <c r="H11" s="4" t="s">
        <v>19</v>
      </c>
      <c r="I11" s="4" t="s">
        <v>20</v>
      </c>
      <c r="J11" s="9">
        <v>770</v>
      </c>
      <c r="K11" s="9">
        <v>855</v>
      </c>
      <c r="M11" s="9">
        <f>K11-J11</f>
        <v>85</v>
      </c>
      <c r="N11" s="10">
        <f>K11/J11-1</f>
        <v>0.11038961038961048</v>
      </c>
      <c r="P11" s="11">
        <v>0.11257309941520467</v>
      </c>
      <c r="Q11" s="11">
        <v>0.1222301644031451</v>
      </c>
    </row>
    <row r="12" spans="1:17" s="4" customFormat="1" ht="12.9" customHeight="1" x14ac:dyDescent="0.5">
      <c r="A12" s="4" t="s">
        <v>1257</v>
      </c>
      <c r="C12" s="4">
        <v>1748</v>
      </c>
      <c r="D12" s="4" t="s">
        <v>1272</v>
      </c>
      <c r="E12" s="4" t="s">
        <v>23</v>
      </c>
      <c r="F12" s="4" t="s">
        <v>1273</v>
      </c>
      <c r="G12" s="4" t="s">
        <v>1274</v>
      </c>
      <c r="H12" s="4" t="s">
        <v>19</v>
      </c>
      <c r="I12" s="4" t="s">
        <v>20</v>
      </c>
      <c r="J12" s="17">
        <v>41669</v>
      </c>
      <c r="K12" s="17">
        <v>52400</v>
      </c>
      <c r="M12" s="17">
        <f>K12-J12</f>
        <v>10731</v>
      </c>
      <c r="N12" s="10">
        <f>K12/J12-1</f>
        <v>0.25752957834361268</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23905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5455</v>
      </c>
      <c r="M16" s="15" t="s">
        <v>154</v>
      </c>
      <c r="N16" s="15" t="s">
        <v>154</v>
      </c>
      <c r="P16" s="15" t="s">
        <v>154</v>
      </c>
      <c r="Q16" s="11">
        <v>0.22819493829742732</v>
      </c>
    </row>
    <row r="17" spans="1:17" s="4" customFormat="1" ht="12.9" customHeight="1" x14ac:dyDescent="0.5">
      <c r="A17" s="4" t="s">
        <v>1282</v>
      </c>
      <c r="C17" s="4" t="s">
        <v>151</v>
      </c>
      <c r="D17" s="4" t="s">
        <v>151</v>
      </c>
      <c r="F17" s="4" t="s">
        <v>1283</v>
      </c>
      <c r="G17" s="4" t="s">
        <v>1284</v>
      </c>
      <c r="H17" s="4" t="s">
        <v>19</v>
      </c>
      <c r="I17" s="4" t="s">
        <v>20</v>
      </c>
      <c r="J17" s="15" t="s">
        <v>154</v>
      </c>
      <c r="K17" s="9">
        <v>1905</v>
      </c>
      <c r="M17" s="15" t="s">
        <v>154</v>
      </c>
      <c r="N17" s="15" t="s">
        <v>154</v>
      </c>
      <c r="P17" s="15" t="s">
        <v>154</v>
      </c>
      <c r="Q17" s="11">
        <v>7.9690441330265635E-2</v>
      </c>
    </row>
    <row r="18" spans="1:17" s="4" customFormat="1" ht="12.9" customHeight="1" x14ac:dyDescent="0.5">
      <c r="A18" s="4" t="s">
        <v>1285</v>
      </c>
      <c r="C18" s="4" t="s">
        <v>151</v>
      </c>
      <c r="D18" s="4" t="s">
        <v>151</v>
      </c>
      <c r="F18" s="4" t="s">
        <v>1286</v>
      </c>
      <c r="G18" s="4" t="s">
        <v>1287</v>
      </c>
      <c r="H18" s="4" t="s">
        <v>19</v>
      </c>
      <c r="I18" s="4" t="s">
        <v>20</v>
      </c>
      <c r="J18" s="15" t="s">
        <v>154</v>
      </c>
      <c r="K18" s="9">
        <v>13135</v>
      </c>
      <c r="M18" s="15" t="s">
        <v>154</v>
      </c>
      <c r="N18" s="15" t="s">
        <v>154</v>
      </c>
      <c r="P18" s="15" t="s">
        <v>154</v>
      </c>
      <c r="Q18" s="11">
        <v>0.54946663877849822</v>
      </c>
    </row>
    <row r="19" spans="1:17" s="4" customFormat="1" ht="12.9" customHeight="1" x14ac:dyDescent="0.5">
      <c r="A19" s="4" t="s">
        <v>1288</v>
      </c>
      <c r="C19" s="4" t="s">
        <v>151</v>
      </c>
      <c r="D19" s="4" t="s">
        <v>151</v>
      </c>
      <c r="F19" s="4" t="s">
        <v>1289</v>
      </c>
      <c r="G19" s="4" t="s">
        <v>72</v>
      </c>
      <c r="H19" s="4" t="s">
        <v>19</v>
      </c>
      <c r="I19" s="4" t="s">
        <v>20</v>
      </c>
      <c r="J19" s="15" t="s">
        <v>154</v>
      </c>
      <c r="K19" s="9">
        <v>5320</v>
      </c>
      <c r="M19" s="15" t="s">
        <v>154</v>
      </c>
      <c r="N19" s="15" t="s">
        <v>154</v>
      </c>
      <c r="P19" s="15" t="s">
        <v>154</v>
      </c>
      <c r="Q19" s="11">
        <v>0.2225475841874085</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12045</v>
      </c>
      <c r="M21" s="16" t="s">
        <v>154</v>
      </c>
      <c r="N21" s="16" t="s">
        <v>154</v>
      </c>
      <c r="P21" s="16" t="s">
        <v>154</v>
      </c>
      <c r="Q21" s="8">
        <v>0.50386948337167958</v>
      </c>
    </row>
    <row r="22" spans="1:17" s="5" customFormat="1" ht="12.9" customHeight="1" x14ac:dyDescent="0.5">
      <c r="A22" s="5" t="s">
        <v>1291</v>
      </c>
      <c r="C22" s="5" t="s">
        <v>151</v>
      </c>
      <c r="D22" s="5" t="s">
        <v>151</v>
      </c>
      <c r="F22" s="5" t="s">
        <v>1277</v>
      </c>
      <c r="G22" s="5" t="s">
        <v>1278</v>
      </c>
      <c r="H22" s="5" t="s">
        <v>19</v>
      </c>
      <c r="I22" s="5" t="s">
        <v>105</v>
      </c>
      <c r="J22" s="16" t="s">
        <v>154</v>
      </c>
      <c r="K22" s="6">
        <v>11860</v>
      </c>
      <c r="M22" s="16" t="s">
        <v>154</v>
      </c>
      <c r="N22" s="16" t="s">
        <v>154</v>
      </c>
      <c r="P22" s="16" t="s">
        <v>154</v>
      </c>
      <c r="Q22" s="8">
        <v>0.49613051662832042</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4245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1205</v>
      </c>
      <c r="M26" s="15" t="s">
        <v>154</v>
      </c>
      <c r="N26" s="15" t="s">
        <v>154</v>
      </c>
      <c r="P26" s="15" t="s">
        <v>154</v>
      </c>
      <c r="Q26" s="11">
        <v>0.2838633686690224</v>
      </c>
    </row>
    <row r="27" spans="1:17" s="4" customFormat="1" ht="12.9" customHeight="1" x14ac:dyDescent="0.5">
      <c r="A27" s="4" t="s">
        <v>1298</v>
      </c>
      <c r="C27" s="4" t="s">
        <v>151</v>
      </c>
      <c r="D27" s="4" t="s">
        <v>151</v>
      </c>
      <c r="F27" s="4" t="s">
        <v>1299</v>
      </c>
      <c r="G27" s="4" t="s">
        <v>1284</v>
      </c>
      <c r="H27" s="4" t="s">
        <v>19</v>
      </c>
      <c r="I27" s="4" t="s">
        <v>20</v>
      </c>
      <c r="J27" s="15" t="s">
        <v>154</v>
      </c>
      <c r="K27" s="9">
        <v>410</v>
      </c>
      <c r="M27" s="15" t="s">
        <v>154</v>
      </c>
      <c r="N27" s="15" t="s">
        <v>154</v>
      </c>
      <c r="P27" s="15" t="s">
        <v>154</v>
      </c>
      <c r="Q27" s="11">
        <v>9.6584216725559488E-2</v>
      </c>
    </row>
    <row r="28" spans="1:17" s="4" customFormat="1" ht="12.9" customHeight="1" x14ac:dyDescent="0.5">
      <c r="A28" s="4" t="s">
        <v>1300</v>
      </c>
      <c r="C28" s="4" t="s">
        <v>151</v>
      </c>
      <c r="D28" s="4" t="s">
        <v>151</v>
      </c>
      <c r="F28" s="4" t="s">
        <v>1301</v>
      </c>
      <c r="G28" s="4" t="s">
        <v>1287</v>
      </c>
      <c r="H28" s="4" t="s">
        <v>19</v>
      </c>
      <c r="I28" s="4" t="s">
        <v>20</v>
      </c>
      <c r="J28" s="15" t="s">
        <v>154</v>
      </c>
      <c r="K28" s="9">
        <v>1925</v>
      </c>
      <c r="M28" s="15" t="s">
        <v>154</v>
      </c>
      <c r="N28" s="15" t="s">
        <v>154</v>
      </c>
      <c r="P28" s="15" t="s">
        <v>154</v>
      </c>
      <c r="Q28" s="11">
        <v>0.45347467608951708</v>
      </c>
    </row>
    <row r="29" spans="1:17" s="4" customFormat="1" ht="12.9" customHeight="1" x14ac:dyDescent="0.5">
      <c r="A29" s="4" t="s">
        <v>1302</v>
      </c>
      <c r="C29" s="4" t="s">
        <v>151</v>
      </c>
      <c r="D29" s="4" t="s">
        <v>151</v>
      </c>
      <c r="F29" s="4" t="s">
        <v>1303</v>
      </c>
      <c r="G29" s="4" t="s">
        <v>72</v>
      </c>
      <c r="H29" s="4" t="s">
        <v>19</v>
      </c>
      <c r="I29" s="4" t="s">
        <v>20</v>
      </c>
      <c r="J29" s="15" t="s">
        <v>154</v>
      </c>
      <c r="K29" s="9">
        <v>1120</v>
      </c>
      <c r="M29" s="15" t="s">
        <v>154</v>
      </c>
      <c r="N29" s="15" t="s">
        <v>154</v>
      </c>
      <c r="P29" s="15" t="s">
        <v>154</v>
      </c>
      <c r="Q29" s="11">
        <v>0.26383981154299174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2090</v>
      </c>
      <c r="M31" s="16" t="s">
        <v>154</v>
      </c>
      <c r="N31" s="16" t="s">
        <v>154</v>
      </c>
      <c r="P31" s="16" t="s">
        <v>154</v>
      </c>
      <c r="Q31" s="8">
        <v>0.49234393404004712</v>
      </c>
    </row>
    <row r="32" spans="1:17" s="5" customFormat="1" ht="12.9" customHeight="1" x14ac:dyDescent="0.5">
      <c r="A32" s="5" t="s">
        <v>1305</v>
      </c>
      <c r="C32" s="5" t="s">
        <v>151</v>
      </c>
      <c r="D32" s="5" t="s">
        <v>151</v>
      </c>
      <c r="F32" s="5" t="s">
        <v>1294</v>
      </c>
      <c r="G32" s="5" t="s">
        <v>1295</v>
      </c>
      <c r="H32" s="5" t="s">
        <v>19</v>
      </c>
      <c r="I32" s="5" t="s">
        <v>105</v>
      </c>
      <c r="J32" s="16" t="s">
        <v>154</v>
      </c>
      <c r="K32" s="6">
        <v>2155</v>
      </c>
      <c r="M32" s="16" t="s">
        <v>154</v>
      </c>
      <c r="N32" s="16" t="s">
        <v>154</v>
      </c>
      <c r="P32" s="16" t="s">
        <v>154</v>
      </c>
      <c r="Q32" s="8">
        <v>0.50765606595995294</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0.17799999999999999</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0.221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0.215</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0.14599999999999999</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0.21</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0.17399999999999999</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0.182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24255</v>
      </c>
      <c r="K4" s="6">
        <v>24960</v>
      </c>
      <c r="M4" s="6">
        <f>K4-J4</f>
        <v>705</v>
      </c>
      <c r="N4" s="7">
        <f>K4/J4-1</f>
        <v>2.9066171923314732E-2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23225</v>
      </c>
      <c r="K7" s="6">
        <v>23910</v>
      </c>
      <c r="M7" s="6">
        <f>K7-J7</f>
        <v>685</v>
      </c>
      <c r="N7" s="7">
        <f>K7/J7-1</f>
        <v>2.9494079655543626E-2</v>
      </c>
    </row>
    <row r="8" spans="1:17" s="5" customFormat="1" ht="12.9" customHeight="1" x14ac:dyDescent="0.5">
      <c r="A8" s="5" t="s">
        <v>26</v>
      </c>
      <c r="C8" s="5">
        <v>2</v>
      </c>
      <c r="D8" s="5" t="s">
        <v>27</v>
      </c>
      <c r="E8" s="5" t="s">
        <v>23</v>
      </c>
      <c r="F8" s="5" t="s">
        <v>28</v>
      </c>
      <c r="G8" s="5" t="s">
        <v>27</v>
      </c>
      <c r="H8" s="5" t="s">
        <v>19</v>
      </c>
      <c r="I8" s="5" t="s">
        <v>20</v>
      </c>
      <c r="J8" s="6">
        <v>4360</v>
      </c>
      <c r="K8" s="6">
        <v>4675</v>
      </c>
      <c r="M8" s="6">
        <f>K8-J8</f>
        <v>315</v>
      </c>
      <c r="N8" s="7">
        <f>K8/J8-1</f>
        <v>7.2247706422018387E-2</v>
      </c>
      <c r="P8" s="8">
        <v>0.18772874058127018</v>
      </c>
      <c r="Q8" s="8">
        <v>0.19552488498536177</v>
      </c>
    </row>
    <row r="9" spans="1:17" s="4" customFormat="1" ht="12.9" customHeight="1" x14ac:dyDescent="0.5">
      <c r="A9" s="4" t="s">
        <v>29</v>
      </c>
      <c r="C9" s="4">
        <v>3</v>
      </c>
      <c r="D9" s="4" t="s">
        <v>30</v>
      </c>
      <c r="E9" s="4" t="s">
        <v>23</v>
      </c>
      <c r="F9" s="4" t="s">
        <v>31</v>
      </c>
      <c r="G9" s="4" t="s">
        <v>30</v>
      </c>
      <c r="H9" s="4" t="s">
        <v>19</v>
      </c>
      <c r="I9" s="4" t="s">
        <v>20</v>
      </c>
      <c r="J9" s="9">
        <v>1465</v>
      </c>
      <c r="K9" s="9">
        <v>1550</v>
      </c>
      <c r="M9" s="9">
        <f>K9-J9</f>
        <v>85</v>
      </c>
      <c r="N9" s="10">
        <f>K9/J9-1</f>
        <v>5.8020477815699634E-2</v>
      </c>
      <c r="P9" s="11">
        <v>6.3078579117330461E-2</v>
      </c>
      <c r="Q9" s="11">
        <v>6.4826432455039731E-2</v>
      </c>
    </row>
    <row r="10" spans="1:17" s="4" customFormat="1" ht="12.9" customHeight="1" x14ac:dyDescent="0.5">
      <c r="A10" s="4" t="s">
        <v>32</v>
      </c>
      <c r="C10" s="4">
        <v>4</v>
      </c>
      <c r="D10" s="4" t="s">
        <v>33</v>
      </c>
      <c r="E10" s="4" t="s">
        <v>23</v>
      </c>
      <c r="F10" s="4" t="s">
        <v>34</v>
      </c>
      <c r="G10" s="4" t="s">
        <v>33</v>
      </c>
      <c r="H10" s="4" t="s">
        <v>19</v>
      </c>
      <c r="I10" s="4" t="s">
        <v>20</v>
      </c>
      <c r="J10" s="9">
        <v>1540</v>
      </c>
      <c r="K10" s="9">
        <v>1635</v>
      </c>
      <c r="M10" s="9">
        <f>K10-J10</f>
        <v>95</v>
      </c>
      <c r="N10" s="10">
        <f>K10/J10-1</f>
        <v>6.1688311688311792E-2</v>
      </c>
      <c r="P10" s="11">
        <v>6.6307857911733048E-2</v>
      </c>
      <c r="Q10" s="11">
        <v>6.8381430363864487E-2</v>
      </c>
    </row>
    <row r="11" spans="1:17" s="4" customFormat="1" ht="12.9" customHeight="1" x14ac:dyDescent="0.5">
      <c r="A11" s="4" t="s">
        <v>35</v>
      </c>
      <c r="C11" s="4">
        <v>5</v>
      </c>
      <c r="D11" s="4" t="s">
        <v>36</v>
      </c>
      <c r="E11" s="4" t="s">
        <v>23</v>
      </c>
      <c r="F11" s="4" t="s">
        <v>37</v>
      </c>
      <c r="G11" s="4" t="s">
        <v>36</v>
      </c>
      <c r="H11" s="4" t="s">
        <v>19</v>
      </c>
      <c r="I11" s="4" t="s">
        <v>20</v>
      </c>
      <c r="J11" s="9">
        <v>1360</v>
      </c>
      <c r="K11" s="9">
        <v>1485</v>
      </c>
      <c r="M11" s="9">
        <f>K11-J11</f>
        <v>125</v>
      </c>
      <c r="N11" s="10">
        <f>K11/J11-1</f>
        <v>9.1911764705882248E-2</v>
      </c>
      <c r="P11" s="11">
        <v>5.8557588805166844E-2</v>
      </c>
      <c r="Q11" s="11">
        <v>6.2107904642409034E-2</v>
      </c>
    </row>
    <row r="12" spans="1:17" s="5" customFormat="1" ht="12.9" customHeight="1" x14ac:dyDescent="0.5">
      <c r="A12" s="5" t="s">
        <v>38</v>
      </c>
      <c r="C12" s="5">
        <v>6</v>
      </c>
      <c r="D12" s="5" t="s">
        <v>39</v>
      </c>
      <c r="E12" s="5" t="s">
        <v>23</v>
      </c>
      <c r="F12" s="5" t="s">
        <v>40</v>
      </c>
      <c r="G12" s="5" t="s">
        <v>39</v>
      </c>
      <c r="H12" s="5" t="s">
        <v>19</v>
      </c>
      <c r="I12" s="5" t="s">
        <v>20</v>
      </c>
      <c r="J12" s="6">
        <v>14180</v>
      </c>
      <c r="K12" s="6">
        <v>13910</v>
      </c>
      <c r="M12" s="6">
        <f>K12-J12</f>
        <v>-270</v>
      </c>
      <c r="N12" s="7">
        <f>K12/J12-1</f>
        <v>-1.9040902679830718E-2</v>
      </c>
      <c r="P12" s="8">
        <v>0.61054897739504843</v>
      </c>
      <c r="Q12" s="8">
        <v>0.58176495190296951</v>
      </c>
    </row>
    <row r="13" spans="1:17" s="4" customFormat="1" ht="12.9" customHeight="1" x14ac:dyDescent="0.5">
      <c r="A13" s="4" t="s">
        <v>41</v>
      </c>
      <c r="C13" s="4">
        <v>7</v>
      </c>
      <c r="D13" s="4" t="s">
        <v>42</v>
      </c>
      <c r="E13" s="4" t="s">
        <v>23</v>
      </c>
      <c r="F13" s="4" t="s">
        <v>43</v>
      </c>
      <c r="G13" s="4" t="s">
        <v>42</v>
      </c>
      <c r="H13" s="4" t="s">
        <v>19</v>
      </c>
      <c r="I13" s="4" t="s">
        <v>20</v>
      </c>
      <c r="J13" s="9">
        <v>1325</v>
      </c>
      <c r="K13" s="9">
        <v>1290</v>
      </c>
      <c r="M13" s="9">
        <f>K13-J13</f>
        <v>-35</v>
      </c>
      <c r="N13" s="10">
        <f>K13/J13-1</f>
        <v>-2.6415094339622636E-2</v>
      </c>
      <c r="P13" s="11">
        <v>5.7050592034445638E-2</v>
      </c>
      <c r="Q13" s="11">
        <v>5.3952321204516936E-2</v>
      </c>
    </row>
    <row r="14" spans="1:17" s="4" customFormat="1" ht="12.9" customHeight="1" x14ac:dyDescent="0.5">
      <c r="A14" s="4" t="s">
        <v>44</v>
      </c>
      <c r="C14" s="4">
        <v>8</v>
      </c>
      <c r="D14" s="4" t="s">
        <v>45</v>
      </c>
      <c r="E14" s="4" t="s">
        <v>23</v>
      </c>
      <c r="F14" s="4" t="s">
        <v>46</v>
      </c>
      <c r="G14" s="4" t="s">
        <v>45</v>
      </c>
      <c r="H14" s="4" t="s">
        <v>19</v>
      </c>
      <c r="I14" s="4" t="s">
        <v>20</v>
      </c>
      <c r="J14" s="9">
        <v>1120</v>
      </c>
      <c r="K14" s="9">
        <v>1035</v>
      </c>
      <c r="M14" s="9">
        <f>K14-J14</f>
        <v>-85</v>
      </c>
      <c r="N14" s="10">
        <f>K14/J14-1</f>
        <v>-7.5892857142857095E-2</v>
      </c>
      <c r="P14" s="11">
        <v>4.822389666307858E-2</v>
      </c>
      <c r="Q14" s="11">
        <v>4.3287327478042661E-2</v>
      </c>
    </row>
    <row r="15" spans="1:17" s="4" customFormat="1" ht="12.9" customHeight="1" x14ac:dyDescent="0.5">
      <c r="A15" s="4" t="s">
        <v>47</v>
      </c>
      <c r="C15" s="4">
        <v>9</v>
      </c>
      <c r="D15" s="4" t="s">
        <v>48</v>
      </c>
      <c r="E15" s="4" t="s">
        <v>23</v>
      </c>
      <c r="F15" s="4" t="s">
        <v>49</v>
      </c>
      <c r="G15" s="4" t="s">
        <v>48</v>
      </c>
      <c r="H15" s="4" t="s">
        <v>19</v>
      </c>
      <c r="I15" s="4" t="s">
        <v>20</v>
      </c>
      <c r="J15" s="9">
        <v>1270</v>
      </c>
      <c r="K15" s="9">
        <v>1270</v>
      </c>
      <c r="M15" s="9">
        <f>K15-J15</f>
        <v>0</v>
      </c>
      <c r="N15" s="10">
        <f>K15/J15-1</f>
        <v>0</v>
      </c>
      <c r="P15" s="11">
        <v>5.4682454251883748E-2</v>
      </c>
      <c r="Q15" s="11">
        <v>5.3115851108322877E-2</v>
      </c>
    </row>
    <row r="16" spans="1:17" s="4" customFormat="1" ht="12.9" customHeight="1" x14ac:dyDescent="0.5">
      <c r="A16" s="4" t="s">
        <v>50</v>
      </c>
      <c r="C16" s="4">
        <v>10</v>
      </c>
      <c r="D16" s="4" t="s">
        <v>51</v>
      </c>
      <c r="E16" s="4" t="s">
        <v>23</v>
      </c>
      <c r="F16" s="4" t="s">
        <v>52</v>
      </c>
      <c r="G16" s="4" t="s">
        <v>51</v>
      </c>
      <c r="H16" s="4" t="s">
        <v>19</v>
      </c>
      <c r="I16" s="4" t="s">
        <v>20</v>
      </c>
      <c r="J16" s="9">
        <v>1260</v>
      </c>
      <c r="K16" s="9">
        <v>1475</v>
      </c>
      <c r="M16" s="9">
        <f>K16-J16</f>
        <v>215</v>
      </c>
      <c r="N16" s="10">
        <f>K16/J16-1</f>
        <v>0.17063492063492069</v>
      </c>
      <c r="P16" s="11">
        <v>5.4251883745963403E-2</v>
      </c>
      <c r="Q16" s="11">
        <v>6.1689669594312005E-2</v>
      </c>
    </row>
    <row r="17" spans="1:17" s="4" customFormat="1" ht="12.9" customHeight="1" x14ac:dyDescent="0.5">
      <c r="A17" s="4" t="s">
        <v>53</v>
      </c>
      <c r="C17" s="4">
        <v>11</v>
      </c>
      <c r="D17" s="4" t="s">
        <v>54</v>
      </c>
      <c r="E17" s="4" t="s">
        <v>23</v>
      </c>
      <c r="F17" s="4" t="s">
        <v>55</v>
      </c>
      <c r="G17" s="4" t="s">
        <v>54</v>
      </c>
      <c r="H17" s="4" t="s">
        <v>19</v>
      </c>
      <c r="I17" s="4" t="s">
        <v>20</v>
      </c>
      <c r="J17" s="9">
        <v>1215</v>
      </c>
      <c r="K17" s="9">
        <v>1360</v>
      </c>
      <c r="M17" s="9">
        <f>K17-J17</f>
        <v>145</v>
      </c>
      <c r="N17" s="10">
        <f>K17/J17-1</f>
        <v>0.11934156378600824</v>
      </c>
      <c r="P17" s="11">
        <v>5.2314316469321852E-2</v>
      </c>
      <c r="Q17" s="11">
        <v>5.6879966541196154E-2</v>
      </c>
    </row>
    <row r="18" spans="1:17" s="4" customFormat="1" ht="12.9" customHeight="1" x14ac:dyDescent="0.5">
      <c r="A18" s="4" t="s">
        <v>56</v>
      </c>
      <c r="C18" s="4">
        <v>12</v>
      </c>
      <c r="D18" s="4" t="s">
        <v>57</v>
      </c>
      <c r="E18" s="4" t="s">
        <v>23</v>
      </c>
      <c r="F18" s="4" t="s">
        <v>58</v>
      </c>
      <c r="G18" s="4" t="s">
        <v>57</v>
      </c>
      <c r="H18" s="4" t="s">
        <v>19</v>
      </c>
      <c r="I18" s="4" t="s">
        <v>20</v>
      </c>
      <c r="J18" s="9">
        <v>1200</v>
      </c>
      <c r="K18" s="9">
        <v>1265</v>
      </c>
      <c r="M18" s="9">
        <f>K18-J18</f>
        <v>65</v>
      </c>
      <c r="N18" s="10">
        <f>K18/J18-1</f>
        <v>5.4166666666666696E-2</v>
      </c>
      <c r="P18" s="11">
        <v>5.1668460710441337E-2</v>
      </c>
      <c r="Q18" s="11">
        <v>5.2906733584274362E-2</v>
      </c>
    </row>
    <row r="19" spans="1:17" s="4" customFormat="1" ht="12.9" customHeight="1" x14ac:dyDescent="0.5">
      <c r="A19" s="4" t="s">
        <v>59</v>
      </c>
      <c r="C19" s="4">
        <v>13</v>
      </c>
      <c r="D19" s="4" t="s">
        <v>60</v>
      </c>
      <c r="E19" s="4" t="s">
        <v>23</v>
      </c>
      <c r="F19" s="4" t="s">
        <v>61</v>
      </c>
      <c r="G19" s="4" t="s">
        <v>60</v>
      </c>
      <c r="H19" s="4" t="s">
        <v>19</v>
      </c>
      <c r="I19" s="4" t="s">
        <v>20</v>
      </c>
      <c r="J19" s="9">
        <v>1360</v>
      </c>
      <c r="K19" s="9">
        <v>1295</v>
      </c>
      <c r="M19" s="9">
        <f>K19-J19</f>
        <v>-65</v>
      </c>
      <c r="N19" s="10">
        <f>K19/J19-1</f>
        <v>-4.7794117647058876E-2</v>
      </c>
      <c r="P19" s="11">
        <v>5.8557588805166844E-2</v>
      </c>
      <c r="Q19" s="11">
        <v>5.4161438728565457E-2</v>
      </c>
    </row>
    <row r="20" spans="1:17" s="4" customFormat="1" ht="12.9" customHeight="1" x14ac:dyDescent="0.5">
      <c r="A20" s="4" t="s">
        <v>62</v>
      </c>
      <c r="C20" s="4">
        <v>14</v>
      </c>
      <c r="D20" s="4" t="s">
        <v>63</v>
      </c>
      <c r="E20" s="4" t="s">
        <v>23</v>
      </c>
      <c r="F20" s="4" t="s">
        <v>64</v>
      </c>
      <c r="G20" s="4" t="s">
        <v>63</v>
      </c>
      <c r="H20" s="4" t="s">
        <v>19</v>
      </c>
      <c r="I20" s="4" t="s">
        <v>20</v>
      </c>
      <c r="J20" s="9">
        <v>1720</v>
      </c>
      <c r="K20" s="9">
        <v>1335</v>
      </c>
      <c r="M20" s="9">
        <f>K20-J20</f>
        <v>-385</v>
      </c>
      <c r="N20" s="10">
        <f>K20/J20-1</f>
        <v>-0.22383720930232553</v>
      </c>
      <c r="P20" s="11">
        <v>7.4058127018299252E-2</v>
      </c>
      <c r="Q20" s="11">
        <v>5.5834378920953574E-2</v>
      </c>
    </row>
    <row r="21" spans="1:17" s="4" customFormat="1" ht="12.9" customHeight="1" x14ac:dyDescent="0.5">
      <c r="A21" s="4" t="s">
        <v>65</v>
      </c>
      <c r="C21" s="4">
        <v>15</v>
      </c>
      <c r="D21" s="4" t="s">
        <v>66</v>
      </c>
      <c r="E21" s="4" t="s">
        <v>23</v>
      </c>
      <c r="F21" s="4" t="s">
        <v>67</v>
      </c>
      <c r="G21" s="4" t="s">
        <v>66</v>
      </c>
      <c r="H21" s="4" t="s">
        <v>19</v>
      </c>
      <c r="I21" s="4" t="s">
        <v>20</v>
      </c>
      <c r="J21" s="9">
        <v>1970</v>
      </c>
      <c r="K21" s="9">
        <v>1550</v>
      </c>
      <c r="M21" s="9">
        <f>K21-J21</f>
        <v>-420</v>
      </c>
      <c r="N21" s="10">
        <f>K21/J21-1</f>
        <v>-0.21319796954314718</v>
      </c>
      <c r="P21" s="11">
        <v>8.4822389666307854E-2</v>
      </c>
      <c r="Q21" s="11">
        <v>6.4826432455039731E-2</v>
      </c>
    </row>
    <row r="22" spans="1:17" s="4" customFormat="1" ht="12.9" customHeight="1" x14ac:dyDescent="0.5">
      <c r="A22" s="4" t="s">
        <v>68</v>
      </c>
      <c r="C22" s="4">
        <v>16</v>
      </c>
      <c r="D22" s="4" t="s">
        <v>69</v>
      </c>
      <c r="E22" s="4" t="s">
        <v>23</v>
      </c>
      <c r="F22" s="4" t="s">
        <v>70</v>
      </c>
      <c r="G22" s="4" t="s">
        <v>69</v>
      </c>
      <c r="H22" s="4" t="s">
        <v>19</v>
      </c>
      <c r="I22" s="4" t="s">
        <v>20</v>
      </c>
      <c r="J22" s="9">
        <v>1735</v>
      </c>
      <c r="K22" s="9">
        <v>2035</v>
      </c>
      <c r="M22" s="9">
        <f>K22-J22</f>
        <v>300</v>
      </c>
      <c r="N22" s="10">
        <f>K22/J22-1</f>
        <v>0.17291066282420742</v>
      </c>
      <c r="P22" s="11">
        <v>7.4703982777179767E-2</v>
      </c>
      <c r="Q22" s="11">
        <v>8.5110832287745714E-2</v>
      </c>
    </row>
    <row r="23" spans="1:17" s="5" customFormat="1" ht="12.9" customHeight="1" x14ac:dyDescent="0.5">
      <c r="A23" s="5" t="s">
        <v>71</v>
      </c>
      <c r="C23" s="5">
        <v>17</v>
      </c>
      <c r="D23" s="5" t="s">
        <v>72</v>
      </c>
      <c r="E23" s="5" t="s">
        <v>23</v>
      </c>
      <c r="F23" s="5" t="s">
        <v>73</v>
      </c>
      <c r="G23" s="5" t="s">
        <v>72</v>
      </c>
      <c r="H23" s="5" t="s">
        <v>19</v>
      </c>
      <c r="I23" s="5" t="s">
        <v>20</v>
      </c>
      <c r="J23" s="6">
        <v>4680</v>
      </c>
      <c r="K23" s="6">
        <v>5320</v>
      </c>
      <c r="M23" s="6">
        <f>K23-J23</f>
        <v>640</v>
      </c>
      <c r="N23" s="7">
        <f>K23/J23-1</f>
        <v>0.13675213675213671</v>
      </c>
      <c r="P23" s="8">
        <v>0.2015069967707212</v>
      </c>
      <c r="Q23" s="8">
        <v>0.22250104558762024</v>
      </c>
    </row>
    <row r="24" spans="1:17" s="4" customFormat="1" ht="12.9" customHeight="1" x14ac:dyDescent="0.5">
      <c r="A24" s="4" t="s">
        <v>74</v>
      </c>
      <c r="C24" s="4">
        <v>18</v>
      </c>
      <c r="D24" s="4" t="s">
        <v>75</v>
      </c>
      <c r="E24" s="4" t="s">
        <v>23</v>
      </c>
      <c r="F24" s="4" t="s">
        <v>76</v>
      </c>
      <c r="G24" s="4" t="s">
        <v>75</v>
      </c>
      <c r="H24" s="4" t="s">
        <v>19</v>
      </c>
      <c r="I24" s="4" t="s">
        <v>20</v>
      </c>
      <c r="J24" s="9">
        <v>1610</v>
      </c>
      <c r="K24" s="9">
        <v>1775</v>
      </c>
      <c r="M24" s="9">
        <f>K24-J24</f>
        <v>165</v>
      </c>
      <c r="N24" s="10">
        <f>K24/J24-1</f>
        <v>0.10248447204968936</v>
      </c>
      <c r="P24" s="11">
        <v>6.9321851453175459E-2</v>
      </c>
      <c r="Q24" s="11">
        <v>7.4236721037222925E-2</v>
      </c>
    </row>
    <row r="25" spans="1:17" s="4" customFormat="1" ht="12.9" customHeight="1" x14ac:dyDescent="0.5">
      <c r="A25" s="4" t="s">
        <v>77</v>
      </c>
      <c r="C25" s="4">
        <v>19</v>
      </c>
      <c r="D25" s="4" t="s">
        <v>78</v>
      </c>
      <c r="E25" s="4" t="s">
        <v>23</v>
      </c>
      <c r="F25" s="4" t="s">
        <v>79</v>
      </c>
      <c r="G25" s="4" t="s">
        <v>78</v>
      </c>
      <c r="H25" s="4" t="s">
        <v>19</v>
      </c>
      <c r="I25" s="4" t="s">
        <v>20</v>
      </c>
      <c r="J25" s="9">
        <v>1085</v>
      </c>
      <c r="K25" s="9">
        <v>1395</v>
      </c>
      <c r="M25" s="9">
        <f>K25-J25</f>
        <v>310</v>
      </c>
      <c r="N25" s="10">
        <f>K25/J25-1</f>
        <v>0.28571428571428581</v>
      </c>
      <c r="P25" s="11">
        <v>4.6716899892357375E-2</v>
      </c>
      <c r="Q25" s="11">
        <v>5.8343789209535757E-2</v>
      </c>
    </row>
    <row r="26" spans="1:17" s="4" customFormat="1" ht="12.9" customHeight="1" x14ac:dyDescent="0.5">
      <c r="A26" s="4" t="s">
        <v>80</v>
      </c>
      <c r="C26" s="4">
        <v>20</v>
      </c>
      <c r="D26" s="4" t="s">
        <v>81</v>
      </c>
      <c r="E26" s="4" t="s">
        <v>23</v>
      </c>
      <c r="F26" s="4" t="s">
        <v>82</v>
      </c>
      <c r="G26" s="4" t="s">
        <v>81</v>
      </c>
      <c r="H26" s="4" t="s">
        <v>19</v>
      </c>
      <c r="I26" s="4" t="s">
        <v>20</v>
      </c>
      <c r="J26" s="9">
        <v>875</v>
      </c>
      <c r="K26" s="9">
        <v>930</v>
      </c>
      <c r="M26" s="9">
        <f>K26-J26</f>
        <v>55</v>
      </c>
      <c r="N26" s="10">
        <f>K26/J26-1</f>
        <v>6.2857142857142945E-2</v>
      </c>
      <c r="P26" s="11">
        <v>3.7674919268030141E-2</v>
      </c>
      <c r="Q26" s="11">
        <v>3.889585947302384E-2</v>
      </c>
    </row>
    <row r="27" spans="1:17" s="4" customFormat="1" ht="12.9" customHeight="1" x14ac:dyDescent="0.5">
      <c r="A27" s="4" t="s">
        <v>83</v>
      </c>
      <c r="C27" s="4">
        <v>21</v>
      </c>
      <c r="D27" s="4" t="s">
        <v>84</v>
      </c>
      <c r="E27" s="4" t="s">
        <v>23</v>
      </c>
      <c r="F27" s="4" t="s">
        <v>85</v>
      </c>
      <c r="G27" s="4" t="s">
        <v>84</v>
      </c>
      <c r="H27" s="4" t="s">
        <v>19</v>
      </c>
      <c r="I27" s="4" t="s">
        <v>20</v>
      </c>
      <c r="J27" s="9">
        <v>550</v>
      </c>
      <c r="K27" s="9">
        <v>610</v>
      </c>
      <c r="M27" s="9">
        <f>K27-J27</f>
        <v>60</v>
      </c>
      <c r="N27" s="10">
        <f>K27/J27-1</f>
        <v>0.10909090909090913</v>
      </c>
      <c r="P27" s="11">
        <v>2.3681377825618945E-2</v>
      </c>
      <c r="Q27" s="11">
        <v>2.5512337933918862E-2</v>
      </c>
    </row>
    <row r="28" spans="1:17" s="4" customFormat="1" ht="12.9" customHeight="1" x14ac:dyDescent="0.5">
      <c r="A28" s="4" t="s">
        <v>86</v>
      </c>
      <c r="C28" s="4">
        <v>22</v>
      </c>
      <c r="D28" s="4" t="s">
        <v>87</v>
      </c>
      <c r="E28" s="4" t="s">
        <v>23</v>
      </c>
      <c r="F28" s="4" t="s">
        <v>88</v>
      </c>
      <c r="G28" s="4" t="s">
        <v>87</v>
      </c>
      <c r="H28" s="4" t="s">
        <v>19</v>
      </c>
      <c r="I28" s="4" t="s">
        <v>20</v>
      </c>
      <c r="J28" s="9">
        <v>565</v>
      </c>
      <c r="K28" s="9">
        <v>610</v>
      </c>
      <c r="M28" s="9">
        <f>K28-J28</f>
        <v>45</v>
      </c>
      <c r="N28" s="10">
        <f>K28/J28-1</f>
        <v>7.9646017699114946E-2</v>
      </c>
      <c r="P28" s="11">
        <v>2.4327233584499463E-2</v>
      </c>
      <c r="Q28" s="11">
        <v>2.5512337933918862E-2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17430</v>
      </c>
      <c r="K30" s="6">
        <v>17885</v>
      </c>
      <c r="M30" s="6">
        <f>K30-J30</f>
        <v>455</v>
      </c>
      <c r="N30" s="7">
        <f>K30/J30-1</f>
        <v>2.6104417670682833E-2</v>
      </c>
      <c r="P30" s="8">
        <v>0.75048439181916038</v>
      </c>
      <c r="Q30" s="8">
        <v>0.74801338352153912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44.5</v>
      </c>
      <c r="K32" s="12">
        <v>43.2</v>
      </c>
      <c r="M32" s="12">
        <f>K32-J32</f>
        <v>-1.2999999999999972</v>
      </c>
      <c r="N32" s="7">
        <f>K32/J32-1</f>
        <v>-2.9213483146067309E-2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11660</v>
      </c>
      <c r="K34" s="6">
        <v>12050</v>
      </c>
      <c r="M34" s="6">
        <f>K34-J34</f>
        <v>390</v>
      </c>
      <c r="N34" s="7">
        <f>K34/J34-1</f>
        <v>3.3447684391080701E-2</v>
      </c>
      <c r="P34" s="8">
        <v>0.50204520990312163</v>
      </c>
      <c r="Q34" s="8">
        <v>0.50397323295692176</v>
      </c>
    </row>
    <row r="35" spans="1:17" s="4" customFormat="1" ht="12.9" customHeight="1" x14ac:dyDescent="0.5">
      <c r="A35" s="4" t="s">
        <v>26</v>
      </c>
      <c r="C35" s="4">
        <v>28</v>
      </c>
      <c r="D35" s="4" t="s">
        <v>98</v>
      </c>
      <c r="E35" s="4" t="s">
        <v>23</v>
      </c>
      <c r="F35" s="4" t="s">
        <v>28</v>
      </c>
      <c r="G35" s="4" t="s">
        <v>27</v>
      </c>
      <c r="H35" s="4" t="s">
        <v>19</v>
      </c>
      <c r="I35" s="4" t="s">
        <v>96</v>
      </c>
      <c r="J35" s="9">
        <v>2220</v>
      </c>
      <c r="K35" s="9">
        <v>2470</v>
      </c>
      <c r="M35" s="9">
        <f>K35-J35</f>
        <v>250</v>
      </c>
      <c r="N35" s="10">
        <f>K35/J35-1</f>
        <v>0.11261261261261257</v>
      </c>
      <c r="P35" s="11">
        <v>9.558665231431647E-2</v>
      </c>
      <c r="Q35" s="11">
        <v>0.10330405687996654</v>
      </c>
    </row>
    <row r="36" spans="1:17" s="4" customFormat="1" ht="12.9" customHeight="1" x14ac:dyDescent="0.5">
      <c r="A36" s="4" t="s">
        <v>38</v>
      </c>
      <c r="C36" s="4">
        <v>32</v>
      </c>
      <c r="D36" s="4" t="s">
        <v>99</v>
      </c>
      <c r="E36" s="4" t="s">
        <v>23</v>
      </c>
      <c r="F36" s="4" t="s">
        <v>40</v>
      </c>
      <c r="G36" s="4" t="s">
        <v>39</v>
      </c>
      <c r="H36" s="4" t="s">
        <v>19</v>
      </c>
      <c r="I36" s="4" t="s">
        <v>96</v>
      </c>
      <c r="J36" s="9">
        <v>7215</v>
      </c>
      <c r="K36" s="9">
        <v>6985</v>
      </c>
      <c r="M36" s="9">
        <f>K36-J36</f>
        <v>-230</v>
      </c>
      <c r="N36" s="10">
        <f>K36/J36-1</f>
        <v>-3.1878031878031843E-2</v>
      </c>
      <c r="P36" s="11">
        <v>0.31065662002152855</v>
      </c>
      <c r="Q36" s="11">
        <v>0.2921371810957758</v>
      </c>
    </row>
    <row r="37" spans="1:17" s="4" customFormat="1" ht="12.9" customHeight="1" x14ac:dyDescent="0.5">
      <c r="A37" s="4" t="s">
        <v>71</v>
      </c>
      <c r="C37" s="4">
        <v>43</v>
      </c>
      <c r="D37" s="4" t="s">
        <v>100</v>
      </c>
      <c r="E37" s="4" t="s">
        <v>23</v>
      </c>
      <c r="F37" s="4" t="s">
        <v>73</v>
      </c>
      <c r="G37" s="4" t="s">
        <v>72</v>
      </c>
      <c r="H37" s="4" t="s">
        <v>19</v>
      </c>
      <c r="I37" s="4" t="s">
        <v>96</v>
      </c>
      <c r="J37" s="9">
        <v>2220</v>
      </c>
      <c r="K37" s="9">
        <v>2595</v>
      </c>
      <c r="M37" s="9">
        <f>K37-J37</f>
        <v>375</v>
      </c>
      <c r="N37" s="10">
        <f>K37/J37-1</f>
        <v>0.16891891891891886</v>
      </c>
      <c r="P37" s="11">
        <v>9.558665231431647E-2</v>
      </c>
      <c r="Q37" s="11">
        <v>0.10853199498117942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8785</v>
      </c>
      <c r="K39" s="9">
        <v>8905</v>
      </c>
      <c r="M39" s="9">
        <f>K39-J39</f>
        <v>120</v>
      </c>
      <c r="N39" s="10">
        <f>K39/J39-1</f>
        <v>1.3659647125782604E-2</v>
      </c>
      <c r="P39" s="11">
        <v>0.37825618945102263</v>
      </c>
      <c r="Q39" s="11">
        <v>0.3724383103304057</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44</v>
      </c>
      <c r="K41" s="13">
        <v>42</v>
      </c>
      <c r="M41" s="13">
        <f>K41-J41</f>
        <v>-2</v>
      </c>
      <c r="N41" s="10">
        <f>K41/J41-1</f>
        <v>-4.5454545454545414E-2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11565</v>
      </c>
      <c r="K43" s="6">
        <v>11860</v>
      </c>
      <c r="M43" s="6">
        <f>K43-J43</f>
        <v>295</v>
      </c>
      <c r="N43" s="7">
        <f>K43/J43-1</f>
        <v>2.5507998270644094E-2</v>
      </c>
      <c r="P43" s="8">
        <v>0.49795479009687837</v>
      </c>
      <c r="Q43" s="8">
        <v>0.49602676704307819</v>
      </c>
    </row>
    <row r="44" spans="1:17" s="4" customFormat="1" ht="12.9" customHeight="1" x14ac:dyDescent="0.5">
      <c r="A44" s="4" t="s">
        <v>26</v>
      </c>
      <c r="C44" s="4">
        <v>54</v>
      </c>
      <c r="D44" s="4" t="s">
        <v>98</v>
      </c>
      <c r="E44" s="4" t="s">
        <v>23</v>
      </c>
      <c r="F44" s="4" t="s">
        <v>28</v>
      </c>
      <c r="G44" s="4" t="s">
        <v>27</v>
      </c>
      <c r="H44" s="4" t="s">
        <v>19</v>
      </c>
      <c r="I44" s="4" t="s">
        <v>105</v>
      </c>
      <c r="J44" s="9">
        <v>2140</v>
      </c>
      <c r="K44" s="9">
        <v>2210</v>
      </c>
      <c r="M44" s="9">
        <f>K44-J44</f>
        <v>70</v>
      </c>
      <c r="N44" s="10">
        <f>K44/J44-1</f>
        <v>3.2710280373831724E-2</v>
      </c>
      <c r="P44" s="11">
        <v>9.214208826695372E-2</v>
      </c>
      <c r="Q44" s="11">
        <v>9.2429945629443747E-2</v>
      </c>
    </row>
    <row r="45" spans="1:17" s="4" customFormat="1" ht="12.9" customHeight="1" x14ac:dyDescent="0.5">
      <c r="A45" s="4" t="s">
        <v>38</v>
      </c>
      <c r="C45" s="4">
        <v>58</v>
      </c>
      <c r="D45" s="4" t="s">
        <v>99</v>
      </c>
      <c r="E45" s="4" t="s">
        <v>23</v>
      </c>
      <c r="F45" s="4" t="s">
        <v>40</v>
      </c>
      <c r="G45" s="4" t="s">
        <v>39</v>
      </c>
      <c r="H45" s="4" t="s">
        <v>19</v>
      </c>
      <c r="I45" s="4" t="s">
        <v>105</v>
      </c>
      <c r="J45" s="9">
        <v>6965</v>
      </c>
      <c r="K45" s="9">
        <v>6925</v>
      </c>
      <c r="M45" s="9">
        <f>K45-J45</f>
        <v>-40</v>
      </c>
      <c r="N45" s="10">
        <f>K45/J45-1</f>
        <v>-5.7430007178750353E-3</v>
      </c>
      <c r="P45" s="11">
        <v>0.29989235737351994</v>
      </c>
      <c r="Q45" s="11">
        <v>0.28962777080719365</v>
      </c>
    </row>
    <row r="46" spans="1:17" s="4" customFormat="1" ht="12.9" customHeight="1" x14ac:dyDescent="0.5">
      <c r="A46" s="4" t="s">
        <v>71</v>
      </c>
      <c r="C46" s="4">
        <v>69</v>
      </c>
      <c r="D46" s="4" t="s">
        <v>100</v>
      </c>
      <c r="E46" s="4" t="s">
        <v>23</v>
      </c>
      <c r="F46" s="4" t="s">
        <v>73</v>
      </c>
      <c r="G46" s="4" t="s">
        <v>72</v>
      </c>
      <c r="H46" s="4" t="s">
        <v>19</v>
      </c>
      <c r="I46" s="4" t="s">
        <v>105</v>
      </c>
      <c r="J46" s="9">
        <v>2460</v>
      </c>
      <c r="K46" s="9">
        <v>2725</v>
      </c>
      <c r="M46" s="9">
        <f>K46-J46</f>
        <v>265</v>
      </c>
      <c r="N46" s="10">
        <f>K46/J46-1</f>
        <v>0.10772357723577231</v>
      </c>
      <c r="P46" s="11">
        <v>0.10592034445640473</v>
      </c>
      <c r="Q46" s="11">
        <v>0.11396905060644082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8640</v>
      </c>
      <c r="K48" s="9">
        <v>8980</v>
      </c>
      <c r="M48" s="9">
        <f>K48-J48</f>
        <v>340</v>
      </c>
      <c r="N48" s="10">
        <f>K48/J48-1</f>
        <v>3.935185185185186E-2</v>
      </c>
      <c r="P48" s="11">
        <v>0.37201291711517759</v>
      </c>
      <c r="Q48" s="11">
        <v>0.37557507319113342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44.9</v>
      </c>
      <c r="K50" s="14">
        <v>44.4</v>
      </c>
      <c r="M50" s="14">
        <f>K50-J50</f>
        <v>-0.5</v>
      </c>
      <c r="N50" s="10">
        <f>K50/J50-1</f>
        <v>-1.1135857461024523E-2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18860</v>
      </c>
      <c r="K4" s="6">
        <v>19230</v>
      </c>
      <c r="M4" s="6">
        <f>K4-J4</f>
        <v>370</v>
      </c>
      <c r="N4" s="7">
        <f>K4/J4-1</f>
        <v>1.9618239660657455E-2</v>
      </c>
    </row>
    <row r="5" spans="1:17" s="4" customFormat="1" ht="12.9" customHeight="1" x14ac:dyDescent="0.5">
      <c r="A5" s="4" t="s">
        <v>114</v>
      </c>
      <c r="C5" s="4">
        <v>101</v>
      </c>
      <c r="D5" s="4" t="s">
        <v>115</v>
      </c>
      <c r="E5" s="4" t="s">
        <v>23</v>
      </c>
      <c r="F5" s="4" t="s">
        <v>116</v>
      </c>
      <c r="G5" s="4" t="s">
        <v>117</v>
      </c>
      <c r="H5" s="4" t="s">
        <v>19</v>
      </c>
      <c r="I5" s="4" t="s">
        <v>20</v>
      </c>
      <c r="J5" s="9">
        <v>12200</v>
      </c>
      <c r="K5" s="9">
        <v>12305</v>
      </c>
      <c r="M5" s="9">
        <f>K5-J5</f>
        <v>105</v>
      </c>
      <c r="N5" s="10">
        <f>K5/J5-1</f>
        <v>8.6065573770490733E-3</v>
      </c>
      <c r="P5" s="11">
        <v>0.64687168610816548</v>
      </c>
      <c r="Q5" s="11">
        <v>0.63988559542381696</v>
      </c>
    </row>
    <row r="6" spans="1:17" s="4" customFormat="1" ht="12.9" customHeight="1" x14ac:dyDescent="0.5">
      <c r="A6" s="4" t="s">
        <v>118</v>
      </c>
      <c r="C6" s="4">
        <v>102</v>
      </c>
      <c r="D6" s="4" t="s">
        <v>119</v>
      </c>
      <c r="E6" s="4" t="s">
        <v>23</v>
      </c>
      <c r="F6" s="4" t="s">
        <v>120</v>
      </c>
      <c r="G6" s="4" t="s">
        <v>119</v>
      </c>
      <c r="H6" s="4" t="s">
        <v>19</v>
      </c>
      <c r="I6" s="4" t="s">
        <v>20</v>
      </c>
      <c r="J6" s="9">
        <v>10245</v>
      </c>
      <c r="K6" s="9">
        <v>10025</v>
      </c>
      <c r="M6" s="9">
        <f>K6-J6</f>
        <v>-220</v>
      </c>
      <c r="N6" s="10">
        <f>K6/J6-1</f>
        <v>-2.1473889702293802E-2</v>
      </c>
      <c r="P6" s="11">
        <v>0.54321314952279953</v>
      </c>
      <c r="Q6" s="11">
        <v>0.52132085283411334</v>
      </c>
    </row>
    <row r="7" spans="1:17" s="4" customFormat="1" ht="12.9" customHeight="1" x14ac:dyDescent="0.5">
      <c r="A7" s="4" t="s">
        <v>121</v>
      </c>
      <c r="C7" s="4">
        <v>103</v>
      </c>
      <c r="D7" s="4" t="s">
        <v>122</v>
      </c>
      <c r="E7" s="4" t="s">
        <v>23</v>
      </c>
      <c r="F7" s="4" t="s">
        <v>123</v>
      </c>
      <c r="G7" s="4" t="s">
        <v>124</v>
      </c>
      <c r="H7" s="4" t="s">
        <v>19</v>
      </c>
      <c r="I7" s="4" t="s">
        <v>20</v>
      </c>
      <c r="J7" s="9">
        <v>1955</v>
      </c>
      <c r="K7" s="9">
        <v>2285</v>
      </c>
      <c r="M7" s="9">
        <f>K7-J7</f>
        <v>330</v>
      </c>
      <c r="N7" s="10">
        <f>K7/J7-1</f>
        <v>0.16879795396419439</v>
      </c>
      <c r="P7" s="11">
        <v>0.10365853658536585</v>
      </c>
      <c r="Q7" s="11">
        <v>0.1188247529901196</v>
      </c>
    </row>
    <row r="8" spans="1:17" s="4" customFormat="1" ht="12.9" customHeight="1" x14ac:dyDescent="0.5">
      <c r="A8" s="4" t="s">
        <v>125</v>
      </c>
      <c r="C8" s="4">
        <v>104</v>
      </c>
      <c r="D8" s="4" t="s">
        <v>126</v>
      </c>
      <c r="E8" s="4" t="s">
        <v>23</v>
      </c>
      <c r="F8" s="4" t="s">
        <v>127</v>
      </c>
      <c r="G8" s="4" t="s">
        <v>128</v>
      </c>
      <c r="H8" s="4" t="s">
        <v>19</v>
      </c>
      <c r="I8" s="4" t="s">
        <v>20</v>
      </c>
      <c r="J8" s="9">
        <v>6665</v>
      </c>
      <c r="K8" s="9">
        <v>6925</v>
      </c>
      <c r="M8" s="9">
        <f>K8-J8</f>
        <v>260</v>
      </c>
      <c r="N8" s="10">
        <f>K8/J8-1</f>
        <v>3.9009752438109446E-2</v>
      </c>
      <c r="P8" s="11">
        <v>0.35339342523860023</v>
      </c>
      <c r="Q8" s="11">
        <v>0.36011440457618304</v>
      </c>
    </row>
    <row r="9" spans="1:17" s="4" customFormat="1" ht="12.9" customHeight="1" x14ac:dyDescent="0.5">
      <c r="A9" s="4" t="s">
        <v>129</v>
      </c>
      <c r="C9" s="4">
        <v>105</v>
      </c>
      <c r="D9" s="4" t="s">
        <v>130</v>
      </c>
      <c r="E9" s="4" t="s">
        <v>23</v>
      </c>
      <c r="F9" s="4" t="s">
        <v>131</v>
      </c>
      <c r="G9" s="4" t="s">
        <v>132</v>
      </c>
      <c r="H9" s="4" t="s">
        <v>19</v>
      </c>
      <c r="I9" s="4" t="s">
        <v>20</v>
      </c>
      <c r="J9" s="9">
        <v>4050</v>
      </c>
      <c r="K9" s="9">
        <v>4305</v>
      </c>
      <c r="M9" s="9">
        <f>K9-J9</f>
        <v>255</v>
      </c>
      <c r="N9" s="10">
        <f>K9/J9-1</f>
        <v>6.2962962962962887E-2</v>
      </c>
      <c r="P9" s="11">
        <v>0.21474019088016968</v>
      </c>
      <c r="Q9" s="11">
        <v>0.22386895475819032</v>
      </c>
    </row>
    <row r="10" spans="1:17" s="4" customFormat="1" ht="12.9" customHeight="1" x14ac:dyDescent="0.5">
      <c r="A10" s="4" t="s">
        <v>133</v>
      </c>
      <c r="C10" s="4">
        <v>106</v>
      </c>
      <c r="D10" s="4" t="s">
        <v>134</v>
      </c>
      <c r="E10" s="4" t="s">
        <v>23</v>
      </c>
      <c r="F10" s="4" t="s">
        <v>135</v>
      </c>
      <c r="G10" s="4" t="s">
        <v>136</v>
      </c>
      <c r="H10" s="4" t="s">
        <v>19</v>
      </c>
      <c r="I10" s="4" t="s">
        <v>20</v>
      </c>
      <c r="J10" s="9">
        <v>405</v>
      </c>
      <c r="K10" s="9">
        <v>385</v>
      </c>
      <c r="M10" s="9">
        <f>K10-J10</f>
        <v>-20</v>
      </c>
      <c r="N10" s="10">
        <f>K10/J10-1</f>
        <v>-4.9382716049382713E-2</v>
      </c>
      <c r="P10" s="11">
        <v>2.1474019088016966E-2</v>
      </c>
      <c r="Q10" s="11">
        <v>2.0020800832033281E-2</v>
      </c>
    </row>
    <row r="11" spans="1:17" s="4" customFormat="1" ht="12.9" customHeight="1" x14ac:dyDescent="0.5">
      <c r="A11" s="4" t="s">
        <v>137</v>
      </c>
      <c r="C11" s="4">
        <v>107</v>
      </c>
      <c r="D11" s="4" t="s">
        <v>138</v>
      </c>
      <c r="E11" s="4" t="s">
        <v>23</v>
      </c>
      <c r="F11" s="4" t="s">
        <v>139</v>
      </c>
      <c r="G11" s="4" t="s">
        <v>140</v>
      </c>
      <c r="H11" s="4" t="s">
        <v>19</v>
      </c>
      <c r="I11" s="4" t="s">
        <v>20</v>
      </c>
      <c r="J11" s="9">
        <v>895</v>
      </c>
      <c r="K11" s="9">
        <v>965</v>
      </c>
      <c r="M11" s="9">
        <f>K11-J11</f>
        <v>70</v>
      </c>
      <c r="N11" s="10">
        <f>K11/J11-1</f>
        <v>7.8212290502793325E-2</v>
      </c>
      <c r="P11" s="11">
        <v>4.7454931071049838E-2</v>
      </c>
      <c r="Q11" s="11">
        <v>5.0182007280291215E-2</v>
      </c>
    </row>
    <row r="12" spans="1:17" s="4" customFormat="1" ht="12.9" customHeight="1" x14ac:dyDescent="0.5">
      <c r="A12" s="4" t="s">
        <v>141</v>
      </c>
      <c r="C12" s="4">
        <v>108</v>
      </c>
      <c r="D12" s="4" t="s">
        <v>142</v>
      </c>
      <c r="E12" s="4" t="s">
        <v>23</v>
      </c>
      <c r="F12" s="4" t="s">
        <v>143</v>
      </c>
      <c r="G12" s="4" t="s">
        <v>144</v>
      </c>
      <c r="H12" s="4" t="s">
        <v>19</v>
      </c>
      <c r="I12" s="4" t="s">
        <v>20</v>
      </c>
      <c r="J12" s="9">
        <v>1315</v>
      </c>
      <c r="K12" s="9">
        <v>1275</v>
      </c>
      <c r="M12" s="9">
        <f>K12-J12</f>
        <v>-40</v>
      </c>
      <c r="N12" s="10">
        <f>K12/J12-1</f>
        <v>-3.041825095057038E-2</v>
      </c>
      <c r="P12" s="11">
        <v>6.9724284199363731E-2</v>
      </c>
      <c r="Q12" s="11">
        <v>6.6302652106084242E-2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10070</v>
      </c>
      <c r="K15" s="6">
        <v>10350</v>
      </c>
      <c r="M15" s="6">
        <f>K15-J15</f>
        <v>280</v>
      </c>
      <c r="N15" s="7">
        <f>K15/J15-1</f>
        <v>2.7805362462760774E-2</v>
      </c>
    </row>
    <row r="16" spans="1:17" s="4" customFormat="1" ht="12.9" customHeight="1" x14ac:dyDescent="0.5">
      <c r="A16" s="4" t="s">
        <v>150</v>
      </c>
      <c r="C16" s="4" t="s">
        <v>151</v>
      </c>
      <c r="D16" s="4" t="s">
        <v>151</v>
      </c>
      <c r="F16" s="4" t="s">
        <v>152</v>
      </c>
      <c r="G16" s="4" t="s">
        <v>153</v>
      </c>
      <c r="H16" s="4" t="s">
        <v>19</v>
      </c>
      <c r="I16" s="4" t="s">
        <v>20</v>
      </c>
      <c r="J16" s="15" t="s">
        <v>154</v>
      </c>
      <c r="K16" s="9">
        <v>6525</v>
      </c>
      <c r="M16" s="15" t="s">
        <v>154</v>
      </c>
      <c r="N16" s="15" t="s">
        <v>154</v>
      </c>
      <c r="P16" s="15" t="s">
        <v>154</v>
      </c>
      <c r="Q16" s="11">
        <v>0.63043478260869568</v>
      </c>
    </row>
    <row r="17" spans="1:17" s="4" customFormat="1" ht="12.9" customHeight="1" x14ac:dyDescent="0.5">
      <c r="A17" s="4" t="s">
        <v>155</v>
      </c>
      <c r="C17" s="4" t="s">
        <v>151</v>
      </c>
      <c r="D17" s="4" t="s">
        <v>151</v>
      </c>
      <c r="F17" s="4" t="s">
        <v>156</v>
      </c>
      <c r="G17" s="4" t="s">
        <v>157</v>
      </c>
      <c r="H17" s="4" t="s">
        <v>19</v>
      </c>
      <c r="I17" s="4" t="s">
        <v>20</v>
      </c>
      <c r="J17" s="15" t="s">
        <v>154</v>
      </c>
      <c r="K17" s="9">
        <v>5820</v>
      </c>
      <c r="M17" s="15" t="s">
        <v>154</v>
      </c>
      <c r="N17" s="15" t="s">
        <v>154</v>
      </c>
      <c r="P17" s="15" t="s">
        <v>154</v>
      </c>
      <c r="Q17" s="11">
        <v>0.56231884057971016</v>
      </c>
    </row>
    <row r="18" spans="1:17" s="4" customFormat="1" ht="12.9" customHeight="1" x14ac:dyDescent="0.5">
      <c r="A18" s="4" t="s">
        <v>158</v>
      </c>
      <c r="C18" s="4" t="s">
        <v>151</v>
      </c>
      <c r="D18" s="4" t="s">
        <v>151</v>
      </c>
      <c r="F18" s="4" t="s">
        <v>159</v>
      </c>
      <c r="G18" s="4" t="s">
        <v>160</v>
      </c>
      <c r="H18" s="4" t="s">
        <v>19</v>
      </c>
      <c r="I18" s="4" t="s">
        <v>20</v>
      </c>
      <c r="J18" s="15" t="s">
        <v>154</v>
      </c>
      <c r="K18" s="9">
        <v>705</v>
      </c>
      <c r="M18" s="15" t="s">
        <v>154</v>
      </c>
      <c r="N18" s="15" t="s">
        <v>154</v>
      </c>
      <c r="P18" s="15" t="s">
        <v>154</v>
      </c>
      <c r="Q18" s="11">
        <v>6.8115942028985507E-2</v>
      </c>
    </row>
    <row r="19" spans="1:17" s="4" customFormat="1" ht="14.05" customHeight="1" x14ac:dyDescent="0.5">
      <c r="A19" s="4" t="s">
        <v>163</v>
      </c>
      <c r="C19" s="4" t="s">
        <v>151</v>
      </c>
      <c r="D19" s="4" t="s">
        <v>151</v>
      </c>
      <c r="F19" s="4" t="s">
        <v>161</v>
      </c>
      <c r="G19" s="4" t="s">
        <v>162</v>
      </c>
      <c r="H19" s="4" t="s">
        <v>19</v>
      </c>
      <c r="I19" s="4" t="s">
        <v>20</v>
      </c>
      <c r="J19" s="15" t="s">
        <v>154</v>
      </c>
      <c r="K19" s="9">
        <v>160</v>
      </c>
      <c r="M19" s="15" t="s">
        <v>154</v>
      </c>
      <c r="N19" s="15" t="s">
        <v>154</v>
      </c>
      <c r="P19" s="15" t="s">
        <v>154</v>
      </c>
      <c r="Q19" s="11">
        <v>1.5458937198067632E-2</v>
      </c>
    </row>
    <row r="20" spans="1:17" s="4" customFormat="1" ht="14.05" customHeight="1" x14ac:dyDescent="0.5">
      <c r="A20" s="4" t="s">
        <v>166</v>
      </c>
      <c r="C20" s="4">
        <v>1608</v>
      </c>
      <c r="D20" s="4" t="s">
        <v>164</v>
      </c>
      <c r="E20" s="4" t="s">
        <v>23</v>
      </c>
      <c r="F20" s="4" t="s">
        <v>165</v>
      </c>
      <c r="G20" s="4" t="s">
        <v>164</v>
      </c>
      <c r="H20" s="4" t="s">
        <v>19</v>
      </c>
      <c r="I20" s="4" t="s">
        <v>20</v>
      </c>
      <c r="J20" s="9">
        <v>95</v>
      </c>
      <c r="K20" s="9">
        <v>10</v>
      </c>
      <c r="M20" s="9">
        <f>K20-J20</f>
        <v>-85</v>
      </c>
      <c r="N20" s="10">
        <f>K20/J20-1</f>
        <v>-0.89473684210526316</v>
      </c>
      <c r="P20" s="11">
        <v>9.433962264150943E-3</v>
      </c>
      <c r="Q20" s="11">
        <v>9.6618357487922703E-4</v>
      </c>
    </row>
    <row r="21" spans="1:17" s="4" customFormat="1" ht="12.9" customHeight="1" x14ac:dyDescent="0.5">
      <c r="A21" s="4" t="s">
        <v>167</v>
      </c>
      <c r="C21" s="4" t="s">
        <v>151</v>
      </c>
      <c r="D21" s="4" t="s">
        <v>151</v>
      </c>
      <c r="F21" s="4" t="s">
        <v>168</v>
      </c>
      <c r="G21" s="4" t="s">
        <v>169</v>
      </c>
      <c r="H21" s="4" t="s">
        <v>19</v>
      </c>
      <c r="I21" s="4" t="s">
        <v>20</v>
      </c>
      <c r="J21" s="15" t="s">
        <v>154</v>
      </c>
      <c r="K21" s="9">
        <v>190</v>
      </c>
      <c r="M21" s="15" t="s">
        <v>154</v>
      </c>
      <c r="N21" s="15" t="s">
        <v>154</v>
      </c>
      <c r="P21" s="15" t="s">
        <v>154</v>
      </c>
      <c r="Q21" s="11">
        <v>1.8357487922705314E-2</v>
      </c>
    </row>
    <row r="22" spans="1:17" s="4" customFormat="1" ht="12.9" customHeight="1" x14ac:dyDescent="0.5">
      <c r="A22" s="4" t="s">
        <v>170</v>
      </c>
      <c r="C22" s="4">
        <v>1611</v>
      </c>
      <c r="D22" s="4" t="s">
        <v>171</v>
      </c>
      <c r="E22" s="4" t="s">
        <v>23</v>
      </c>
      <c r="F22" s="4" t="s">
        <v>172</v>
      </c>
      <c r="G22" s="4" t="s">
        <v>173</v>
      </c>
      <c r="H22" s="4" t="s">
        <v>19</v>
      </c>
      <c r="I22" s="4" t="s">
        <v>20</v>
      </c>
      <c r="J22" s="9">
        <v>255</v>
      </c>
      <c r="K22" s="9">
        <v>255</v>
      </c>
      <c r="M22" s="9">
        <f>K22-J22</f>
        <v>0</v>
      </c>
      <c r="N22" s="10">
        <f>K22/J22-1</f>
        <v>0</v>
      </c>
      <c r="P22" s="11">
        <v>2.5322740814299902E-2</v>
      </c>
      <c r="Q22" s="11">
        <v>2.4637681159420291E-2</v>
      </c>
    </row>
    <row r="23" spans="1:17" s="4" customFormat="1" ht="12.9" customHeight="1" x14ac:dyDescent="0.5">
      <c r="A23" s="4" t="s">
        <v>174</v>
      </c>
      <c r="C23" s="4">
        <v>1610</v>
      </c>
      <c r="D23" s="4" t="s">
        <v>175</v>
      </c>
      <c r="E23" s="4" t="s">
        <v>23</v>
      </c>
      <c r="F23" s="4" t="s">
        <v>176</v>
      </c>
      <c r="G23" s="4" t="s">
        <v>177</v>
      </c>
      <c r="H23" s="4" t="s">
        <v>19</v>
      </c>
      <c r="I23" s="4" t="s">
        <v>20</v>
      </c>
      <c r="J23" s="9">
        <v>3035</v>
      </c>
      <c r="K23" s="9">
        <v>3215</v>
      </c>
      <c r="M23" s="9">
        <f>K23-J23</f>
        <v>180</v>
      </c>
      <c r="N23" s="10">
        <f>K23/J23-1</f>
        <v>5.9308072487644248E-2</v>
      </c>
      <c r="P23" s="11">
        <v>0.30139026812313802</v>
      </c>
      <c r="Q23" s="11">
        <v>0.31062801932367151</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23225</v>
      </c>
      <c r="K26" s="6">
        <v>23910</v>
      </c>
      <c r="M26" s="6">
        <f>K26-J26</f>
        <v>685</v>
      </c>
      <c r="N26" s="7">
        <f>K26/J26-1</f>
        <v>2.9494079655543626E-2</v>
      </c>
    </row>
    <row r="27" spans="1:17" s="4" customFormat="1" ht="12.9" customHeight="1" x14ac:dyDescent="0.5">
      <c r="A27" s="4" t="s">
        <v>181</v>
      </c>
      <c r="C27" s="4">
        <v>3130</v>
      </c>
      <c r="D27" s="4" t="s">
        <v>182</v>
      </c>
      <c r="E27" s="4" t="s">
        <v>183</v>
      </c>
      <c r="F27" s="4" t="s">
        <v>184</v>
      </c>
      <c r="G27" s="4" t="s">
        <v>185</v>
      </c>
      <c r="H27" s="4" t="s">
        <v>19</v>
      </c>
      <c r="I27" s="4" t="s">
        <v>20</v>
      </c>
      <c r="J27" s="9">
        <v>19320</v>
      </c>
      <c r="K27" s="9">
        <v>19740</v>
      </c>
      <c r="M27" s="9">
        <f>K27-J27</f>
        <v>420</v>
      </c>
      <c r="N27" s="10">
        <f>K27/J27-1</f>
        <v>2.1739130434782705E-2</v>
      </c>
    </row>
    <row r="28" spans="1:17" s="4" customFormat="1" ht="12.9" customHeight="1" x14ac:dyDescent="0.5">
      <c r="A28" s="4" t="s">
        <v>186</v>
      </c>
      <c r="C28" s="4">
        <v>2467</v>
      </c>
      <c r="D28" s="4" t="s">
        <v>187</v>
      </c>
      <c r="E28" s="4" t="s">
        <v>183</v>
      </c>
      <c r="F28" s="4" t="s">
        <v>188</v>
      </c>
      <c r="G28" s="4" t="s">
        <v>189</v>
      </c>
      <c r="H28" s="4" t="s">
        <v>19</v>
      </c>
      <c r="I28" s="4" t="s">
        <v>20</v>
      </c>
      <c r="J28" s="9">
        <v>3905</v>
      </c>
      <c r="K28" s="9">
        <v>4170</v>
      </c>
      <c r="M28" s="9">
        <f>K28-J28</f>
        <v>265</v>
      </c>
      <c r="N28" s="10">
        <f>K28/J28-1</f>
        <v>6.7861715749039764E-2</v>
      </c>
    </row>
    <row r="29" spans="1:17" s="4" customFormat="1" ht="12.9" customHeight="1" x14ac:dyDescent="0.5">
      <c r="A29" s="4" t="s">
        <v>190</v>
      </c>
      <c r="C29" s="4">
        <v>2468</v>
      </c>
      <c r="D29" s="4" t="s">
        <v>191</v>
      </c>
      <c r="E29" s="4" t="s">
        <v>183</v>
      </c>
      <c r="F29" s="4" t="s">
        <v>188</v>
      </c>
      <c r="G29" s="4" t="s">
        <v>189</v>
      </c>
      <c r="H29" s="4" t="s">
        <v>19</v>
      </c>
      <c r="I29" s="4" t="s">
        <v>96</v>
      </c>
      <c r="J29" s="9">
        <v>2015</v>
      </c>
      <c r="K29" s="9">
        <v>2120</v>
      </c>
      <c r="M29" s="9">
        <f>K29-J29</f>
        <v>105</v>
      </c>
      <c r="N29" s="10">
        <f>K29/J29-1</f>
        <v>5.2109181141439143E-2</v>
      </c>
      <c r="P29" s="11">
        <v>0.51600512163892442</v>
      </c>
      <c r="Q29" s="11">
        <v>0.50839328537170259</v>
      </c>
    </row>
    <row r="30" spans="1:17" s="4" customFormat="1" ht="12.9" customHeight="1" x14ac:dyDescent="0.5">
      <c r="A30" s="4" t="s">
        <v>192</v>
      </c>
      <c r="C30" s="4">
        <v>2469</v>
      </c>
      <c r="D30" s="4" t="s">
        <v>193</v>
      </c>
      <c r="E30" s="4" t="s">
        <v>183</v>
      </c>
      <c r="F30" s="4" t="s">
        <v>188</v>
      </c>
      <c r="G30" s="4" t="s">
        <v>189</v>
      </c>
      <c r="H30" s="4" t="s">
        <v>19</v>
      </c>
      <c r="I30" s="4" t="s">
        <v>105</v>
      </c>
      <c r="J30" s="9">
        <v>1895</v>
      </c>
      <c r="K30" s="9">
        <v>2045</v>
      </c>
      <c r="M30" s="9">
        <f>K30-J30</f>
        <v>150</v>
      </c>
      <c r="N30" s="10">
        <f>K30/J30-1</f>
        <v>7.9155672823219003E-2</v>
      </c>
      <c r="P30" s="11">
        <v>0.48527528809218951</v>
      </c>
      <c r="Q30" s="11">
        <v>0.49040767386091128</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2.2999999999999998</v>
      </c>
      <c r="K32" s="13">
        <v>2.2999999999999998</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6875</v>
      </c>
      <c r="K35" s="6">
        <v>6990</v>
      </c>
      <c r="M35" s="6">
        <f>K35-J35</f>
        <v>115</v>
      </c>
      <c r="N35" s="7">
        <f>K35/J35-1</f>
        <v>1.6727272727272702E-2</v>
      </c>
    </row>
    <row r="36" spans="1:17" s="5" customFormat="1" ht="12.9" customHeight="1" x14ac:dyDescent="0.5">
      <c r="A36" s="5" t="s">
        <v>202</v>
      </c>
      <c r="C36" s="5">
        <v>1580</v>
      </c>
      <c r="D36" s="5" t="s">
        <v>203</v>
      </c>
      <c r="E36" s="5" t="s">
        <v>23</v>
      </c>
      <c r="F36" s="5" t="s">
        <v>204</v>
      </c>
      <c r="G36" s="5" t="s">
        <v>203</v>
      </c>
      <c r="H36" s="5" t="s">
        <v>19</v>
      </c>
      <c r="I36" s="5" t="s">
        <v>20</v>
      </c>
      <c r="J36" s="6">
        <v>6040</v>
      </c>
      <c r="K36" s="6">
        <v>6050</v>
      </c>
      <c r="M36" s="6">
        <f>K36-J36</f>
        <v>10</v>
      </c>
      <c r="N36" s="7">
        <f>K36/J36-1</f>
        <v>1.6556291390728006E-3</v>
      </c>
      <c r="P36" s="8">
        <v>0.87854545454545452</v>
      </c>
      <c r="Q36" s="8">
        <v>0.86552217453505009</v>
      </c>
    </row>
    <row r="37" spans="1:17" s="4" customFormat="1" ht="12.9" customHeight="1" x14ac:dyDescent="0.5">
      <c r="A37" s="4" t="s">
        <v>205</v>
      </c>
      <c r="C37" s="4">
        <v>1581</v>
      </c>
      <c r="D37" s="4" t="s">
        <v>206</v>
      </c>
      <c r="E37" s="4" t="s">
        <v>23</v>
      </c>
      <c r="F37" s="4" t="s">
        <v>207</v>
      </c>
      <c r="G37" s="4" t="s">
        <v>206</v>
      </c>
      <c r="H37" s="4" t="s">
        <v>19</v>
      </c>
      <c r="I37" s="4" t="s">
        <v>20</v>
      </c>
      <c r="J37" s="9">
        <v>5060</v>
      </c>
      <c r="K37" s="9">
        <v>4915</v>
      </c>
      <c r="M37" s="9">
        <f>K37-J37</f>
        <v>-145</v>
      </c>
      <c r="N37" s="10">
        <f>K37/J37-1</f>
        <v>-2.8656126482213384E-2</v>
      </c>
      <c r="P37" s="11">
        <v>0.73599999999999999</v>
      </c>
      <c r="Q37" s="11">
        <v>0.70314735336194567</v>
      </c>
    </row>
    <row r="38" spans="1:17" s="4" customFormat="1" ht="14.05" customHeight="1" x14ac:dyDescent="0.5">
      <c r="A38" s="4" t="s">
        <v>210</v>
      </c>
      <c r="C38" s="4" t="s">
        <v>151</v>
      </c>
      <c r="D38" s="4" t="s">
        <v>151</v>
      </c>
      <c r="F38" s="4" t="s">
        <v>208</v>
      </c>
      <c r="G38" s="4" t="s">
        <v>209</v>
      </c>
      <c r="H38" s="4" t="s">
        <v>19</v>
      </c>
      <c r="I38" s="4" t="s">
        <v>20</v>
      </c>
      <c r="J38" s="15" t="s">
        <v>154</v>
      </c>
      <c r="K38" s="9">
        <v>1970</v>
      </c>
      <c r="M38" s="15" t="s">
        <v>154</v>
      </c>
      <c r="N38" s="15" t="s">
        <v>154</v>
      </c>
      <c r="P38" s="15" t="s">
        <v>154</v>
      </c>
      <c r="Q38" s="11">
        <v>0.28183118741058655</v>
      </c>
    </row>
    <row r="39" spans="1:17" s="4" customFormat="1" ht="12.9" customHeight="1" x14ac:dyDescent="0.5">
      <c r="A39" s="4" t="s">
        <v>211</v>
      </c>
      <c r="C39" s="4" t="s">
        <v>151</v>
      </c>
      <c r="D39" s="4" t="s">
        <v>151</v>
      </c>
      <c r="F39" s="4" t="s">
        <v>212</v>
      </c>
      <c r="G39" s="4" t="s">
        <v>213</v>
      </c>
      <c r="H39" s="4" t="s">
        <v>19</v>
      </c>
      <c r="I39" s="4" t="s">
        <v>20</v>
      </c>
      <c r="J39" s="15" t="s">
        <v>154</v>
      </c>
      <c r="K39" s="9">
        <v>2945</v>
      </c>
      <c r="M39" s="15" t="s">
        <v>154</v>
      </c>
      <c r="N39" s="15" t="s">
        <v>154</v>
      </c>
      <c r="P39" s="15" t="s">
        <v>154</v>
      </c>
      <c r="Q39" s="11">
        <v>0.42131616595135907</v>
      </c>
    </row>
    <row r="40" spans="1:17" s="4" customFormat="1" ht="12.9" customHeight="1" x14ac:dyDescent="0.5">
      <c r="A40" s="4" t="s">
        <v>214</v>
      </c>
      <c r="C40" s="4">
        <v>1582</v>
      </c>
      <c r="D40" s="4" t="s">
        <v>215</v>
      </c>
      <c r="E40" s="4" t="s">
        <v>23</v>
      </c>
      <c r="F40" s="4" t="s">
        <v>216</v>
      </c>
      <c r="G40" s="4" t="s">
        <v>215</v>
      </c>
      <c r="H40" s="4" t="s">
        <v>19</v>
      </c>
      <c r="I40" s="4" t="s">
        <v>20</v>
      </c>
      <c r="J40" s="9">
        <v>975</v>
      </c>
      <c r="K40" s="9">
        <v>1145</v>
      </c>
      <c r="M40" s="9">
        <f>K40-J40</f>
        <v>170</v>
      </c>
      <c r="N40" s="10">
        <f>K40/J40-1</f>
        <v>0.17435897435897441</v>
      </c>
      <c r="P40" s="11">
        <v>0.14181818181818182</v>
      </c>
      <c r="Q40" s="11">
        <v>0.16380543633762518</v>
      </c>
    </row>
    <row r="41" spans="1:17" s="4" customFormat="1" ht="14.05" customHeight="1" x14ac:dyDescent="0.5">
      <c r="A41" s="4" t="s">
        <v>210</v>
      </c>
      <c r="C41" s="4" t="s">
        <v>151</v>
      </c>
      <c r="D41" s="4" t="s">
        <v>151</v>
      </c>
      <c r="F41" s="4" t="s">
        <v>217</v>
      </c>
      <c r="G41" s="4" t="s">
        <v>209</v>
      </c>
      <c r="H41" s="4" t="s">
        <v>19</v>
      </c>
      <c r="I41" s="4" t="s">
        <v>20</v>
      </c>
      <c r="J41" s="15" t="s">
        <v>154</v>
      </c>
      <c r="K41" s="9">
        <v>545</v>
      </c>
      <c r="M41" s="15" t="s">
        <v>154</v>
      </c>
      <c r="N41" s="15" t="s">
        <v>154</v>
      </c>
      <c r="P41" s="15" t="s">
        <v>154</v>
      </c>
      <c r="Q41" s="11">
        <v>7.7968526466380542E-2</v>
      </c>
    </row>
    <row r="42" spans="1:17" s="4" customFormat="1" ht="12.9" customHeight="1" x14ac:dyDescent="0.5">
      <c r="A42" s="4" t="s">
        <v>211</v>
      </c>
      <c r="C42" s="4" t="s">
        <v>151</v>
      </c>
      <c r="D42" s="4" t="s">
        <v>151</v>
      </c>
      <c r="F42" s="4" t="s">
        <v>218</v>
      </c>
      <c r="G42" s="4" t="s">
        <v>213</v>
      </c>
      <c r="H42" s="4" t="s">
        <v>19</v>
      </c>
      <c r="I42" s="4" t="s">
        <v>20</v>
      </c>
      <c r="J42" s="15" t="s">
        <v>154</v>
      </c>
      <c r="K42" s="9">
        <v>595</v>
      </c>
      <c r="M42" s="15" t="s">
        <v>154</v>
      </c>
      <c r="N42" s="15" t="s">
        <v>154</v>
      </c>
      <c r="P42" s="15" t="s">
        <v>154</v>
      </c>
      <c r="Q42" s="11">
        <v>8.5121602288984258E-2</v>
      </c>
    </row>
    <row r="43" spans="1:17" s="5" customFormat="1" ht="12.9" customHeight="1" x14ac:dyDescent="0.5">
      <c r="A43" s="5" t="s">
        <v>219</v>
      </c>
      <c r="C43" s="5">
        <v>1583</v>
      </c>
      <c r="D43" s="5" t="s">
        <v>220</v>
      </c>
      <c r="E43" s="5" t="s">
        <v>23</v>
      </c>
      <c r="F43" s="5" t="s">
        <v>221</v>
      </c>
      <c r="G43" s="5" t="s">
        <v>222</v>
      </c>
      <c r="H43" s="5" t="s">
        <v>19</v>
      </c>
      <c r="I43" s="5" t="s">
        <v>20</v>
      </c>
      <c r="J43" s="6">
        <v>840</v>
      </c>
      <c r="K43" s="6">
        <v>940</v>
      </c>
      <c r="M43" s="6">
        <f>K43-J43</f>
        <v>100</v>
      </c>
      <c r="N43" s="7">
        <f>K43/J43-1</f>
        <v>0.11904761904761907</v>
      </c>
      <c r="P43" s="8">
        <v>0.12218181818181818</v>
      </c>
      <c r="Q43" s="8">
        <v>0.13447782546494993</v>
      </c>
    </row>
    <row r="44" spans="1:17" s="4" customFormat="1" ht="12.9" customHeight="1" x14ac:dyDescent="0.5">
      <c r="A44" s="4" t="s">
        <v>223</v>
      </c>
      <c r="C44" s="4">
        <v>1584</v>
      </c>
      <c r="D44" s="4" t="s">
        <v>224</v>
      </c>
      <c r="E44" s="4" t="s">
        <v>23</v>
      </c>
      <c r="F44" s="4" t="s">
        <v>225</v>
      </c>
      <c r="G44" s="4" t="s">
        <v>226</v>
      </c>
      <c r="H44" s="4" t="s">
        <v>19</v>
      </c>
      <c r="I44" s="4" t="s">
        <v>20</v>
      </c>
      <c r="J44" s="9">
        <v>615</v>
      </c>
      <c r="K44" s="9">
        <v>705</v>
      </c>
      <c r="M44" s="9">
        <f>K44-J44</f>
        <v>90</v>
      </c>
      <c r="N44" s="10">
        <f>K44/J44-1</f>
        <v>0.14634146341463405</v>
      </c>
      <c r="P44" s="11">
        <v>8.9454545454545453E-2</v>
      </c>
      <c r="Q44" s="11">
        <v>0.10085836909871244</v>
      </c>
    </row>
    <row r="45" spans="1:17" s="4" customFormat="1" ht="12.9" customHeight="1" x14ac:dyDescent="0.5">
      <c r="A45" s="4" t="s">
        <v>227</v>
      </c>
      <c r="C45" s="4">
        <v>1585</v>
      </c>
      <c r="D45" s="4" t="s">
        <v>228</v>
      </c>
      <c r="E45" s="4" t="s">
        <v>23</v>
      </c>
      <c r="F45" s="4" t="s">
        <v>229</v>
      </c>
      <c r="G45" s="4" t="s">
        <v>230</v>
      </c>
      <c r="H45" s="4" t="s">
        <v>19</v>
      </c>
      <c r="I45" s="4" t="s">
        <v>20</v>
      </c>
      <c r="J45" s="9">
        <v>225</v>
      </c>
      <c r="K45" s="9">
        <v>230</v>
      </c>
      <c r="M45" s="9">
        <f>K45-J45</f>
        <v>5</v>
      </c>
      <c r="N45" s="10">
        <f>K45/J45-1</f>
        <v>2.2222222222222143E-2</v>
      </c>
      <c r="P45" s="11">
        <v>3.272727272727273E-2</v>
      </c>
      <c r="Q45" s="11">
        <v>3.2904148783977114E-2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2.8</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23225</v>
      </c>
      <c r="K4" s="6">
        <v>23905</v>
      </c>
      <c r="M4" s="6">
        <f>K4-J4</f>
        <v>680</v>
      </c>
      <c r="N4" s="7">
        <f>K4/J4-1</f>
        <v>2.9278794402583408E-2</v>
      </c>
    </row>
    <row r="5" spans="1:17" s="5" customFormat="1" ht="12.9" customHeight="1" x14ac:dyDescent="0.5">
      <c r="A5" s="5" t="s">
        <v>238</v>
      </c>
      <c r="C5" s="5">
        <v>839</v>
      </c>
      <c r="D5" s="5" t="s">
        <v>239</v>
      </c>
      <c r="E5" s="5" t="s">
        <v>183</v>
      </c>
      <c r="F5" s="5" t="s">
        <v>240</v>
      </c>
      <c r="G5" s="5" t="s">
        <v>239</v>
      </c>
      <c r="H5" s="5" t="s">
        <v>19</v>
      </c>
      <c r="I5" s="5" t="s">
        <v>20</v>
      </c>
      <c r="J5" s="6">
        <v>22955</v>
      </c>
      <c r="K5" s="6">
        <v>23645</v>
      </c>
      <c r="M5" s="6">
        <f>K5-J5</f>
        <v>690</v>
      </c>
      <c r="N5" s="7">
        <f>K5/J5-1</f>
        <v>3.0058810716619533E-2</v>
      </c>
      <c r="P5" s="8">
        <v>0.98837459634015068</v>
      </c>
      <c r="Q5" s="8">
        <v>0.98912361430663043</v>
      </c>
    </row>
    <row r="6" spans="1:17" s="4" customFormat="1" ht="12.9" customHeight="1" x14ac:dyDescent="0.5">
      <c r="A6" s="4" t="s">
        <v>241</v>
      </c>
      <c r="C6" s="4">
        <v>841</v>
      </c>
      <c r="D6" s="4" t="s">
        <v>242</v>
      </c>
      <c r="E6" s="4" t="s">
        <v>183</v>
      </c>
      <c r="F6" s="4" t="s">
        <v>243</v>
      </c>
      <c r="G6" s="4" t="s">
        <v>242</v>
      </c>
      <c r="H6" s="4" t="s">
        <v>19</v>
      </c>
      <c r="I6" s="4" t="s">
        <v>20</v>
      </c>
      <c r="J6" s="9">
        <v>22415</v>
      </c>
      <c r="K6" s="9">
        <v>23105</v>
      </c>
      <c r="M6" s="9">
        <f>K6-J6</f>
        <v>690</v>
      </c>
      <c r="N6" s="10">
        <f>K6/J6-1</f>
        <v>3.0782957840731706E-2</v>
      </c>
      <c r="P6" s="11">
        <v>0.96512378902045215</v>
      </c>
      <c r="Q6" s="11">
        <v>0.96653419786655514</v>
      </c>
    </row>
    <row r="7" spans="1:17" s="4" customFormat="1" ht="12.9" customHeight="1" x14ac:dyDescent="0.5">
      <c r="A7" s="4" t="s">
        <v>244</v>
      </c>
      <c r="C7" s="4">
        <v>842</v>
      </c>
      <c r="D7" s="4" t="s">
        <v>245</v>
      </c>
      <c r="E7" s="4" t="s">
        <v>183</v>
      </c>
      <c r="F7" s="4" t="s">
        <v>246</v>
      </c>
      <c r="G7" s="4" t="s">
        <v>245</v>
      </c>
      <c r="H7" s="4" t="s">
        <v>19</v>
      </c>
      <c r="I7" s="4" t="s">
        <v>20</v>
      </c>
      <c r="J7" s="9">
        <v>105</v>
      </c>
      <c r="K7" s="9">
        <v>35</v>
      </c>
      <c r="M7" s="9">
        <f>K7-J7</f>
        <v>-70</v>
      </c>
      <c r="N7" s="10">
        <f>K7/J7-1</f>
        <v>-0.66666666666666674</v>
      </c>
      <c r="P7" s="11">
        <v>4.5209903121636169E-3</v>
      </c>
      <c r="Q7" s="11">
        <v>1.4641288433382138E-3</v>
      </c>
    </row>
    <row r="8" spans="1:17" s="4" customFormat="1" ht="12.9" customHeight="1" x14ac:dyDescent="0.5">
      <c r="A8" s="4" t="s">
        <v>247</v>
      </c>
      <c r="C8" s="4">
        <v>843</v>
      </c>
      <c r="D8" s="4" t="s">
        <v>248</v>
      </c>
      <c r="E8" s="4" t="s">
        <v>183</v>
      </c>
      <c r="F8" s="4" t="s">
        <v>249</v>
      </c>
      <c r="G8" s="4" t="s">
        <v>248</v>
      </c>
      <c r="H8" s="4" t="s">
        <v>19</v>
      </c>
      <c r="I8" s="4" t="s">
        <v>20</v>
      </c>
      <c r="J8" s="9">
        <v>435</v>
      </c>
      <c r="K8" s="9">
        <v>505</v>
      </c>
      <c r="M8" s="9">
        <f>K8-J8</f>
        <v>70</v>
      </c>
      <c r="N8" s="10">
        <f>K8/J8-1</f>
        <v>0.16091954022988508</v>
      </c>
      <c r="P8" s="11">
        <v>1.8729817007534982E-2</v>
      </c>
      <c r="Q8" s="11">
        <v>2.1125287596737083E-2</v>
      </c>
    </row>
    <row r="9" spans="1:17" s="4" customFormat="1" ht="14.05" customHeight="1" x14ac:dyDescent="0.5">
      <c r="A9" s="4" t="s">
        <v>253</v>
      </c>
      <c r="C9" s="4">
        <v>844</v>
      </c>
      <c r="D9" s="4" t="s">
        <v>250</v>
      </c>
      <c r="E9" s="4" t="s">
        <v>183</v>
      </c>
      <c r="F9" s="4" t="s">
        <v>251</v>
      </c>
      <c r="G9" s="4" t="s">
        <v>252</v>
      </c>
      <c r="H9" s="4" t="s">
        <v>19</v>
      </c>
      <c r="I9" s="4" t="s">
        <v>20</v>
      </c>
      <c r="J9" s="9">
        <v>30</v>
      </c>
      <c r="K9" s="9">
        <v>95</v>
      </c>
      <c r="M9" s="9">
        <f>K9-J9</f>
        <v>65</v>
      </c>
      <c r="N9" s="10">
        <f>K9/J9-1</f>
        <v>2.1666666666666665</v>
      </c>
      <c r="P9" s="11">
        <v>1.2917115177610333E-3</v>
      </c>
      <c r="Q9" s="11">
        <v>3.9740640033465802E-3</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410</v>
      </c>
      <c r="K11" s="9">
        <v>415</v>
      </c>
      <c r="M11" s="9">
        <f>K11-J11</f>
        <v>5</v>
      </c>
      <c r="N11" s="10">
        <f>K11/J11-1</f>
        <v>1.2195121951219523E-2</v>
      </c>
      <c r="P11" s="11">
        <v>1.7653390742734122E-2</v>
      </c>
      <c r="Q11" s="11">
        <v>1.7360384856724535E-2</v>
      </c>
    </row>
    <row r="12" spans="1:17" s="4" customFormat="1" ht="12.9" customHeight="1" x14ac:dyDescent="0.5">
      <c r="A12" s="4" t="s">
        <v>261</v>
      </c>
      <c r="C12" s="4">
        <v>962</v>
      </c>
      <c r="D12" s="4" t="s">
        <v>262</v>
      </c>
      <c r="E12" s="4" t="s">
        <v>183</v>
      </c>
      <c r="F12" s="4" t="s">
        <v>263</v>
      </c>
      <c r="G12" s="4" t="s">
        <v>262</v>
      </c>
      <c r="H12" s="4" t="s">
        <v>19</v>
      </c>
      <c r="I12" s="4" t="s">
        <v>20</v>
      </c>
      <c r="J12" s="9">
        <v>70</v>
      </c>
      <c r="K12" s="9">
        <v>140</v>
      </c>
      <c r="M12" s="9">
        <f>K12-J12</f>
        <v>70</v>
      </c>
      <c r="N12" s="10">
        <f>K12/J12-1</f>
        <v>1</v>
      </c>
      <c r="P12" s="11">
        <v>3.0139935414424113E-3</v>
      </c>
      <c r="Q12" s="11">
        <v>5.8565153733528552E-3</v>
      </c>
    </row>
    <row r="13" spans="1:17" s="4" customFormat="1" ht="12.9" customHeight="1" x14ac:dyDescent="0.5">
      <c r="A13" s="4" t="s">
        <v>264</v>
      </c>
      <c r="C13" s="4">
        <v>1025</v>
      </c>
      <c r="D13" s="4" t="s">
        <v>265</v>
      </c>
      <c r="E13" s="4" t="s">
        <v>183</v>
      </c>
      <c r="F13" s="4" t="s">
        <v>266</v>
      </c>
      <c r="G13" s="4" t="s">
        <v>265</v>
      </c>
      <c r="H13" s="4" t="s">
        <v>19</v>
      </c>
      <c r="I13" s="4" t="s">
        <v>20</v>
      </c>
      <c r="J13" s="9">
        <v>0</v>
      </c>
      <c r="K13" s="9">
        <v>0</v>
      </c>
      <c r="M13" s="9">
        <f>K13-J13</f>
        <v>0</v>
      </c>
      <c r="N13" s="15" t="s">
        <v>154</v>
      </c>
      <c r="P13" s="11">
        <v>0</v>
      </c>
      <c r="Q13" s="11">
        <v>0</v>
      </c>
    </row>
    <row r="14" spans="1:17" s="4" customFormat="1" ht="12.9" customHeight="1" x14ac:dyDescent="0.5">
      <c r="A14" s="4" t="s">
        <v>267</v>
      </c>
      <c r="C14" s="4">
        <v>1007</v>
      </c>
      <c r="D14" s="4" t="s">
        <v>268</v>
      </c>
      <c r="E14" s="4" t="s">
        <v>183</v>
      </c>
      <c r="F14" s="4" t="s">
        <v>269</v>
      </c>
      <c r="G14" s="4" t="s">
        <v>270</v>
      </c>
      <c r="H14" s="4" t="s">
        <v>19</v>
      </c>
      <c r="I14" s="4" t="s">
        <v>20</v>
      </c>
      <c r="J14" s="9">
        <v>160</v>
      </c>
      <c r="K14" s="9">
        <v>30</v>
      </c>
      <c r="M14" s="9">
        <f>K14-J14</f>
        <v>-130</v>
      </c>
      <c r="N14" s="10">
        <f>K14/J14-1</f>
        <v>-0.8125</v>
      </c>
      <c r="P14" s="11">
        <v>6.8891280947255117E-3</v>
      </c>
      <c r="Q14" s="11">
        <v>1.2549675800041832E-3</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20</v>
      </c>
      <c r="K16" s="9">
        <v>80</v>
      </c>
      <c r="M16" s="9">
        <f>K16-J16</f>
        <v>60</v>
      </c>
      <c r="N16" s="10">
        <f>K16/J16-1</f>
        <v>3</v>
      </c>
      <c r="P16" s="11">
        <v>8.6114101184068897E-4</v>
      </c>
      <c r="Q16" s="11">
        <v>3.3465802133444888E-3</v>
      </c>
    </row>
    <row r="17" spans="1:17" s="4" customFormat="1" ht="12.9" customHeight="1" x14ac:dyDescent="0.5">
      <c r="A17" s="4" t="s">
        <v>277</v>
      </c>
      <c r="C17" s="4">
        <v>991</v>
      </c>
      <c r="D17" s="4" t="s">
        <v>278</v>
      </c>
      <c r="E17" s="4" t="s">
        <v>183</v>
      </c>
      <c r="F17" s="4" t="s">
        <v>279</v>
      </c>
      <c r="G17" s="4" t="s">
        <v>278</v>
      </c>
      <c r="H17" s="4" t="s">
        <v>19</v>
      </c>
      <c r="I17" s="4" t="s">
        <v>20</v>
      </c>
      <c r="J17" s="9">
        <v>30</v>
      </c>
      <c r="K17" s="9">
        <v>0</v>
      </c>
      <c r="M17" s="9">
        <f>K17-J17</f>
        <v>-30</v>
      </c>
      <c r="N17" s="10">
        <f>K17/J17-1</f>
        <v>-1</v>
      </c>
      <c r="P17" s="11">
        <v>1.2917115177610333E-3</v>
      </c>
      <c r="Q17" s="11">
        <v>0</v>
      </c>
    </row>
    <row r="18" spans="1:17" s="5" customFormat="1" ht="12.9" customHeight="1" x14ac:dyDescent="0.5">
      <c r="A18" s="5" t="s">
        <v>280</v>
      </c>
      <c r="C18" s="5">
        <v>1102</v>
      </c>
      <c r="D18" s="5" t="s">
        <v>281</v>
      </c>
      <c r="E18" s="5" t="s">
        <v>183</v>
      </c>
      <c r="F18" s="5" t="s">
        <v>282</v>
      </c>
      <c r="G18" s="5" t="s">
        <v>281</v>
      </c>
      <c r="H18" s="5" t="s">
        <v>19</v>
      </c>
      <c r="I18" s="5" t="s">
        <v>20</v>
      </c>
      <c r="J18" s="6">
        <v>270</v>
      </c>
      <c r="K18" s="6">
        <v>260</v>
      </c>
      <c r="M18" s="6">
        <f>K18-J18</f>
        <v>-10</v>
      </c>
      <c r="N18" s="7">
        <f>K18/J18-1</f>
        <v>-3.703703703703709E-2</v>
      </c>
      <c r="P18" s="8">
        <v>1.16254036598493E-2</v>
      </c>
      <c r="Q18" s="8">
        <v>1.0876385693369588E-2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23225</v>
      </c>
      <c r="K21" s="6">
        <v>23905</v>
      </c>
      <c r="M21" s="6">
        <f>K21-J21</f>
        <v>680</v>
      </c>
      <c r="N21" s="7">
        <f>K21/J21-1</f>
        <v>2.9278794402583408E-2</v>
      </c>
    </row>
    <row r="22" spans="1:17" s="4" customFormat="1" ht="12.9" customHeight="1" x14ac:dyDescent="0.5">
      <c r="A22" s="4" t="s">
        <v>288</v>
      </c>
      <c r="C22" s="4">
        <v>2</v>
      </c>
      <c r="D22" s="4" t="s">
        <v>289</v>
      </c>
      <c r="E22" s="4" t="s">
        <v>183</v>
      </c>
      <c r="F22" s="4" t="s">
        <v>290</v>
      </c>
      <c r="G22" s="4" t="s">
        <v>289</v>
      </c>
      <c r="H22" s="4" t="s">
        <v>19</v>
      </c>
      <c r="I22" s="4" t="s">
        <v>20</v>
      </c>
      <c r="J22" s="9">
        <v>22275</v>
      </c>
      <c r="K22" s="9">
        <v>23020</v>
      </c>
      <c r="M22" s="9">
        <f>K22-J22</f>
        <v>745</v>
      </c>
      <c r="N22" s="10">
        <f>K22/J22-1</f>
        <v>3.3445566778900204E-2</v>
      </c>
      <c r="P22" s="11">
        <v>0.95909580193756727</v>
      </c>
      <c r="Q22" s="11">
        <v>0.96297845638987656</v>
      </c>
    </row>
    <row r="23" spans="1:17" s="4" customFormat="1" ht="12.9" customHeight="1" x14ac:dyDescent="0.5">
      <c r="A23" s="4" t="s">
        <v>291</v>
      </c>
      <c r="C23" s="4">
        <v>3</v>
      </c>
      <c r="D23" s="4" t="s">
        <v>292</v>
      </c>
      <c r="E23" s="4" t="s">
        <v>183</v>
      </c>
      <c r="F23" s="4" t="s">
        <v>293</v>
      </c>
      <c r="G23" s="4" t="s">
        <v>292</v>
      </c>
      <c r="H23" s="4" t="s">
        <v>19</v>
      </c>
      <c r="I23" s="4" t="s">
        <v>20</v>
      </c>
      <c r="J23" s="9">
        <v>0</v>
      </c>
      <c r="K23" s="9">
        <v>0</v>
      </c>
      <c r="M23" s="9">
        <f>K23-J23</f>
        <v>0</v>
      </c>
      <c r="N23" s="15" t="s">
        <v>154</v>
      </c>
      <c r="P23" s="11">
        <v>0</v>
      </c>
      <c r="Q23" s="11">
        <v>0</v>
      </c>
    </row>
    <row r="24" spans="1:17" s="4" customFormat="1" ht="12.9" customHeight="1" x14ac:dyDescent="0.5">
      <c r="A24" s="4" t="s">
        <v>294</v>
      </c>
      <c r="C24" s="4">
        <v>4</v>
      </c>
      <c r="D24" s="4" t="s">
        <v>295</v>
      </c>
      <c r="E24" s="4" t="s">
        <v>183</v>
      </c>
      <c r="F24" s="4" t="s">
        <v>296</v>
      </c>
      <c r="G24" s="4" t="s">
        <v>295</v>
      </c>
      <c r="H24" s="4" t="s">
        <v>19</v>
      </c>
      <c r="I24" s="4" t="s">
        <v>20</v>
      </c>
      <c r="J24" s="9">
        <v>925</v>
      </c>
      <c r="K24" s="9">
        <v>860</v>
      </c>
      <c r="M24" s="9">
        <f>K24-J24</f>
        <v>-65</v>
      </c>
      <c r="N24" s="10">
        <f>K24/J24-1</f>
        <v>-7.0270270270270219E-2</v>
      </c>
      <c r="P24" s="11">
        <v>3.9827771797631861E-2</v>
      </c>
      <c r="Q24" s="11">
        <v>3.5975737293453255E-2</v>
      </c>
    </row>
    <row r="25" spans="1:17" s="4" customFormat="1" ht="12.9" customHeight="1" x14ac:dyDescent="0.5">
      <c r="A25" s="4" t="s">
        <v>297</v>
      </c>
      <c r="C25" s="4">
        <v>5</v>
      </c>
      <c r="D25" s="4" t="s">
        <v>298</v>
      </c>
      <c r="E25" s="4" t="s">
        <v>183</v>
      </c>
      <c r="F25" s="4" t="s">
        <v>299</v>
      </c>
      <c r="G25" s="4" t="s">
        <v>298</v>
      </c>
      <c r="H25" s="4" t="s">
        <v>19</v>
      </c>
      <c r="I25" s="4" t="s">
        <v>20</v>
      </c>
      <c r="J25" s="9">
        <v>25</v>
      </c>
      <c r="K25" s="9">
        <v>35</v>
      </c>
      <c r="M25" s="9">
        <f>K25-J25</f>
        <v>10</v>
      </c>
      <c r="N25" s="10">
        <f>K25/J25-1</f>
        <v>0.39999999999999991</v>
      </c>
      <c r="P25" s="11">
        <v>1.076426264800861E-3</v>
      </c>
      <c r="Q25" s="11">
        <v>1.4641288433382138E-3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23225</v>
      </c>
      <c r="K28" s="6">
        <v>23905</v>
      </c>
      <c r="M28" s="6">
        <f>K28-J28</f>
        <v>680</v>
      </c>
      <c r="N28" s="7">
        <f>K28/J28-1</f>
        <v>2.9278794402583408E-2</v>
      </c>
    </row>
    <row r="29" spans="1:17" s="5" customFormat="1" ht="12.9" customHeight="1" x14ac:dyDescent="0.5">
      <c r="A29" s="5" t="s">
        <v>304</v>
      </c>
      <c r="C29" s="5">
        <v>597</v>
      </c>
      <c r="D29" s="5" t="s">
        <v>305</v>
      </c>
      <c r="E29" s="5" t="s">
        <v>23</v>
      </c>
      <c r="F29" s="5" t="s">
        <v>306</v>
      </c>
      <c r="G29" s="5" t="s">
        <v>307</v>
      </c>
      <c r="H29" s="5" t="s">
        <v>19</v>
      </c>
      <c r="I29" s="5" t="s">
        <v>20</v>
      </c>
      <c r="J29" s="6">
        <v>19310</v>
      </c>
      <c r="K29" s="6">
        <v>19290</v>
      </c>
      <c r="M29" s="6">
        <f>K29-J29</f>
        <v>-20</v>
      </c>
      <c r="N29" s="7">
        <f>K29/J29-1</f>
        <v>-1.0357327809424888E-3</v>
      </c>
      <c r="P29" s="8">
        <v>0.83143164693218519</v>
      </c>
      <c r="Q29" s="8">
        <v>0.80694415394268981</v>
      </c>
    </row>
    <row r="30" spans="1:17" s="5" customFormat="1" ht="14.05" customHeight="1" x14ac:dyDescent="0.5">
      <c r="A30" s="5" t="s">
        <v>311</v>
      </c>
      <c r="C30" s="5">
        <v>590</v>
      </c>
      <c r="D30" s="5" t="s">
        <v>308</v>
      </c>
      <c r="E30" s="5" t="s">
        <v>23</v>
      </c>
      <c r="F30" s="5" t="s">
        <v>309</v>
      </c>
      <c r="G30" s="5" t="s">
        <v>310</v>
      </c>
      <c r="H30" s="5" t="s">
        <v>19</v>
      </c>
      <c r="I30" s="5" t="s">
        <v>20</v>
      </c>
      <c r="J30" s="6">
        <v>3915</v>
      </c>
      <c r="K30" s="6">
        <v>4620</v>
      </c>
      <c r="M30" s="6">
        <f>K30-J30</f>
        <v>705</v>
      </c>
      <c r="N30" s="7">
        <f>K30/J30-1</f>
        <v>0.18007662835249039</v>
      </c>
      <c r="P30" s="8">
        <v>0.16856835306781484</v>
      </c>
      <c r="Q30" s="8">
        <v>0.19326500732064422</v>
      </c>
    </row>
    <row r="31" spans="1:17" s="4" customFormat="1" ht="14.05" customHeight="1" x14ac:dyDescent="0.5">
      <c r="A31" s="4" t="s">
        <v>315</v>
      </c>
      <c r="C31" s="4">
        <v>591</v>
      </c>
      <c r="D31" s="4" t="s">
        <v>312</v>
      </c>
      <c r="E31" s="4" t="s">
        <v>23</v>
      </c>
      <c r="F31" s="4" t="s">
        <v>313</v>
      </c>
      <c r="G31" s="4" t="s">
        <v>314</v>
      </c>
      <c r="H31" s="4" t="s">
        <v>19</v>
      </c>
      <c r="I31" s="4" t="s">
        <v>20</v>
      </c>
      <c r="J31" s="9">
        <v>3885</v>
      </c>
      <c r="K31" s="9">
        <v>4565</v>
      </c>
      <c r="M31" s="9">
        <f>K31-J31</f>
        <v>680</v>
      </c>
      <c r="N31" s="10">
        <f>K31/J31-1</f>
        <v>0.17503217503217505</v>
      </c>
      <c r="P31" s="11">
        <v>0.16727664155005381</v>
      </c>
      <c r="Q31" s="11">
        <v>0.19096423342396987</v>
      </c>
    </row>
    <row r="32" spans="1:17" s="4" customFormat="1" ht="12.9" customHeight="1" x14ac:dyDescent="0.5">
      <c r="A32" s="4" t="s">
        <v>316</v>
      </c>
      <c r="C32" s="4">
        <v>592</v>
      </c>
      <c r="D32" s="4" t="s">
        <v>317</v>
      </c>
      <c r="E32" s="4" t="s">
        <v>23</v>
      </c>
      <c r="F32" s="4" t="s">
        <v>318</v>
      </c>
      <c r="G32" s="4" t="s">
        <v>317</v>
      </c>
      <c r="H32" s="4" t="s">
        <v>19</v>
      </c>
      <c r="I32" s="4" t="s">
        <v>20</v>
      </c>
      <c r="J32" s="9">
        <v>2925</v>
      </c>
      <c r="K32" s="9">
        <v>3340</v>
      </c>
      <c r="M32" s="9">
        <f>K32-J32</f>
        <v>415</v>
      </c>
      <c r="N32" s="10">
        <f>K32/J32-1</f>
        <v>0.14188034188034182</v>
      </c>
      <c r="P32" s="11">
        <v>0.12594187298170076</v>
      </c>
      <c r="Q32" s="11">
        <v>0.13971972390713239</v>
      </c>
    </row>
    <row r="33" spans="1:17" s="4" customFormat="1" ht="12.9" customHeight="1" x14ac:dyDescent="0.5">
      <c r="A33" s="4" t="s">
        <v>319</v>
      </c>
      <c r="C33" s="4">
        <v>593</v>
      </c>
      <c r="D33" s="4" t="s">
        <v>320</v>
      </c>
      <c r="E33" s="4" t="s">
        <v>23</v>
      </c>
      <c r="F33" s="4" t="s">
        <v>321</v>
      </c>
      <c r="G33" s="4" t="s">
        <v>320</v>
      </c>
      <c r="H33" s="4" t="s">
        <v>19</v>
      </c>
      <c r="I33" s="4" t="s">
        <v>20</v>
      </c>
      <c r="J33" s="9">
        <v>960</v>
      </c>
      <c r="K33" s="9">
        <v>1220</v>
      </c>
      <c r="M33" s="9">
        <f>K33-J33</f>
        <v>260</v>
      </c>
      <c r="N33" s="10">
        <f>K33/J33-1</f>
        <v>0.27083333333333326</v>
      </c>
      <c r="P33" s="11">
        <v>4.1334768568353067E-2</v>
      </c>
      <c r="Q33" s="11">
        <v>5.1035348253503449E-2</v>
      </c>
    </row>
    <row r="34" spans="1:17" s="4" customFormat="1" ht="12.9" customHeight="1" x14ac:dyDescent="0.5">
      <c r="A34" s="4" t="s">
        <v>322</v>
      </c>
      <c r="C34" s="4">
        <v>594</v>
      </c>
      <c r="D34" s="4" t="s">
        <v>323</v>
      </c>
      <c r="E34" s="4" t="s">
        <v>23</v>
      </c>
      <c r="F34" s="4" t="s">
        <v>324</v>
      </c>
      <c r="G34" s="4" t="s">
        <v>325</v>
      </c>
      <c r="H34" s="4" t="s">
        <v>19</v>
      </c>
      <c r="I34" s="4" t="s">
        <v>20</v>
      </c>
      <c r="J34" s="9">
        <v>0</v>
      </c>
      <c r="K34" s="9">
        <v>10</v>
      </c>
      <c r="M34" s="9">
        <f>K34-J34</f>
        <v>10</v>
      </c>
      <c r="N34" s="15" t="s">
        <v>154</v>
      </c>
      <c r="P34" s="11">
        <v>0</v>
      </c>
      <c r="Q34" s="11">
        <v>4.183225266680611E-4</v>
      </c>
    </row>
    <row r="35" spans="1:17" s="4" customFormat="1" ht="14.05" customHeight="1" x14ac:dyDescent="0.5">
      <c r="A35" s="4" t="s">
        <v>329</v>
      </c>
      <c r="C35" s="4">
        <v>595</v>
      </c>
      <c r="D35" s="4" t="s">
        <v>326</v>
      </c>
      <c r="E35" s="4" t="s">
        <v>23</v>
      </c>
      <c r="F35" s="4" t="s">
        <v>327</v>
      </c>
      <c r="G35" s="4" t="s">
        <v>328</v>
      </c>
      <c r="H35" s="4" t="s">
        <v>19</v>
      </c>
      <c r="I35" s="4" t="s">
        <v>20</v>
      </c>
      <c r="J35" s="9">
        <v>25</v>
      </c>
      <c r="K35" s="9">
        <v>10</v>
      </c>
      <c r="M35" s="9">
        <f>K35-J35</f>
        <v>-15</v>
      </c>
      <c r="N35" s="10">
        <f>K35/J35-1</f>
        <v>-0.6</v>
      </c>
      <c r="P35" s="11">
        <v>1.076426264800861E-3</v>
      </c>
      <c r="Q35" s="11">
        <v>4.183225266680611E-4</v>
      </c>
    </row>
    <row r="36" spans="1:17" s="4" customFormat="1" ht="14.05" customHeight="1" x14ac:dyDescent="0.5">
      <c r="A36" s="4" t="s">
        <v>333</v>
      </c>
      <c r="C36" s="4">
        <v>596</v>
      </c>
      <c r="D36" s="4" t="s">
        <v>330</v>
      </c>
      <c r="E36" s="4" t="s">
        <v>23</v>
      </c>
      <c r="F36" s="4" t="s">
        <v>331</v>
      </c>
      <c r="G36" s="4" t="s">
        <v>332</v>
      </c>
      <c r="H36" s="4" t="s">
        <v>19</v>
      </c>
      <c r="I36" s="4" t="s">
        <v>20</v>
      </c>
      <c r="J36" s="9">
        <v>0</v>
      </c>
      <c r="K36" s="9">
        <v>35</v>
      </c>
      <c r="M36" s="9">
        <f>K36-J36</f>
        <v>35</v>
      </c>
      <c r="N36" s="15" t="s">
        <v>154</v>
      </c>
      <c r="P36" s="11">
        <v>0</v>
      </c>
      <c r="Q36" s="11">
        <v>1.4641288433382138E-3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23220</v>
      </c>
      <c r="K39" s="6">
        <v>23905</v>
      </c>
      <c r="M39" s="6">
        <f>K39-J39</f>
        <v>685</v>
      </c>
      <c r="N39" s="7">
        <f>K39/J39-1</f>
        <v>2.9500430663221389E-2</v>
      </c>
    </row>
    <row r="40" spans="1:17" s="4" customFormat="1" ht="14.05" customHeight="1" x14ac:dyDescent="0.5">
      <c r="A40" s="4" t="s">
        <v>341</v>
      </c>
      <c r="C40" s="4">
        <v>617</v>
      </c>
      <c r="D40" s="4" t="s">
        <v>339</v>
      </c>
      <c r="E40" s="4" t="s">
        <v>23</v>
      </c>
      <c r="F40" s="4" t="s">
        <v>340</v>
      </c>
      <c r="G40" s="4" t="s">
        <v>339</v>
      </c>
      <c r="H40" s="4" t="s">
        <v>19</v>
      </c>
      <c r="I40" s="4" t="s">
        <v>20</v>
      </c>
      <c r="J40" s="9">
        <v>2905</v>
      </c>
      <c r="K40" s="9">
        <v>3060</v>
      </c>
      <c r="M40" s="9">
        <f>K40-J40</f>
        <v>155</v>
      </c>
      <c r="N40" s="10">
        <f>K40/J40-1</f>
        <v>5.3356282271944888E-2</v>
      </c>
      <c r="P40" s="11">
        <v>0.12510766580534022</v>
      </c>
      <c r="Q40" s="11">
        <v>0.12800669316042668</v>
      </c>
    </row>
    <row r="41" spans="1:17" s="4" customFormat="1" ht="12.9" customHeight="1" x14ac:dyDescent="0.5">
      <c r="A41" s="4" t="s">
        <v>342</v>
      </c>
      <c r="C41" s="4">
        <v>618</v>
      </c>
      <c r="D41" s="4" t="s">
        <v>343</v>
      </c>
      <c r="E41" s="4" t="s">
        <v>23</v>
      </c>
      <c r="F41" s="4" t="s">
        <v>344</v>
      </c>
      <c r="G41" s="4" t="s">
        <v>343</v>
      </c>
      <c r="H41" s="4" t="s">
        <v>19</v>
      </c>
      <c r="I41" s="4" t="s">
        <v>20</v>
      </c>
      <c r="J41" s="9">
        <v>20320</v>
      </c>
      <c r="K41" s="9">
        <v>20845</v>
      </c>
      <c r="M41" s="9">
        <f>K41-J41</f>
        <v>525</v>
      </c>
      <c r="N41" s="10">
        <f>K41/J41-1</f>
        <v>2.5836614173228245E-2</v>
      </c>
      <c r="P41" s="11">
        <v>0.87510766580534027</v>
      </c>
      <c r="Q41" s="11">
        <v>0.87199330683957332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23225</v>
      </c>
      <c r="K4" s="6">
        <v>23905</v>
      </c>
      <c r="M4" s="6">
        <f>K4-J4</f>
        <v>680</v>
      </c>
      <c r="N4" s="7">
        <f>K4/J4-1</f>
        <v>2.9278794402583408E-2</v>
      </c>
    </row>
    <row r="5" spans="1:17" s="5" customFormat="1" ht="14.05" customHeight="1" x14ac:dyDescent="0.5">
      <c r="A5" s="5" t="s">
        <v>351</v>
      </c>
      <c r="C5" s="5">
        <v>128</v>
      </c>
      <c r="D5" s="5" t="s">
        <v>349</v>
      </c>
      <c r="E5" s="5" t="s">
        <v>23</v>
      </c>
      <c r="F5" s="5" t="s">
        <v>350</v>
      </c>
      <c r="G5" s="5" t="s">
        <v>349</v>
      </c>
      <c r="H5" s="5" t="s">
        <v>19</v>
      </c>
      <c r="I5" s="5" t="s">
        <v>20</v>
      </c>
      <c r="J5" s="6">
        <v>22500</v>
      </c>
      <c r="K5" s="6">
        <v>23250</v>
      </c>
      <c r="M5" s="6">
        <f>K5-J5</f>
        <v>750</v>
      </c>
      <c r="N5" s="7">
        <f>K5/J5-1</f>
        <v>3.3333333333333437E-2</v>
      </c>
      <c r="P5" s="8">
        <v>0.96878363832077508</v>
      </c>
      <c r="Q5" s="8">
        <v>0.97259987450324203</v>
      </c>
    </row>
    <row r="6" spans="1:17" s="4" customFormat="1" ht="12.9" customHeight="1" x14ac:dyDescent="0.5">
      <c r="A6" s="4" t="s">
        <v>352</v>
      </c>
      <c r="C6" s="4">
        <v>129</v>
      </c>
      <c r="D6" s="4" t="s">
        <v>353</v>
      </c>
      <c r="E6" s="4" t="s">
        <v>23</v>
      </c>
      <c r="F6" s="4" t="s">
        <v>354</v>
      </c>
      <c r="G6" s="4" t="s">
        <v>355</v>
      </c>
      <c r="H6" s="4" t="s">
        <v>19</v>
      </c>
      <c r="I6" s="4" t="s">
        <v>20</v>
      </c>
      <c r="J6" s="9">
        <v>5070</v>
      </c>
      <c r="K6" s="9">
        <v>5370</v>
      </c>
      <c r="M6" s="9">
        <f>K6-J6</f>
        <v>300</v>
      </c>
      <c r="N6" s="10">
        <f>K6/J6-1</f>
        <v>5.9171597633136175E-2</v>
      </c>
      <c r="P6" s="11">
        <v>0.21829924650161464</v>
      </c>
      <c r="Q6" s="11">
        <v>0.22463919682074879</v>
      </c>
    </row>
    <row r="7" spans="1:17" s="4" customFormat="1" ht="12.9" customHeight="1" x14ac:dyDescent="0.5">
      <c r="A7" s="4" t="s">
        <v>101</v>
      </c>
      <c r="C7" s="4">
        <v>130</v>
      </c>
      <c r="D7" s="4" t="s">
        <v>90</v>
      </c>
      <c r="E7" s="4" t="s">
        <v>23</v>
      </c>
      <c r="F7" s="4" t="s">
        <v>91</v>
      </c>
      <c r="G7" s="4" t="s">
        <v>90</v>
      </c>
      <c r="H7" s="4" t="s">
        <v>19</v>
      </c>
      <c r="I7" s="4" t="s">
        <v>20</v>
      </c>
      <c r="J7" s="9">
        <v>17430</v>
      </c>
      <c r="K7" s="9">
        <v>17885</v>
      </c>
      <c r="M7" s="9">
        <f>K7-J7</f>
        <v>455</v>
      </c>
      <c r="N7" s="10">
        <f>K7/J7-1</f>
        <v>2.6104417670682833E-2</v>
      </c>
      <c r="P7" s="11">
        <v>0.75048439181916038</v>
      </c>
      <c r="Q7" s="11">
        <v>0.74816983894582723</v>
      </c>
    </row>
    <row r="8" spans="1:17" s="5" customFormat="1" ht="12.9" customHeight="1" x14ac:dyDescent="0.5">
      <c r="A8" s="5" t="s">
        <v>356</v>
      </c>
      <c r="C8" s="5">
        <v>131</v>
      </c>
      <c r="D8" s="5" t="s">
        <v>357</v>
      </c>
      <c r="E8" s="5" t="s">
        <v>23</v>
      </c>
      <c r="F8" s="5" t="s">
        <v>358</v>
      </c>
      <c r="G8" s="5" t="s">
        <v>357</v>
      </c>
      <c r="H8" s="5" t="s">
        <v>19</v>
      </c>
      <c r="I8" s="5" t="s">
        <v>20</v>
      </c>
      <c r="J8" s="6">
        <v>725</v>
      </c>
      <c r="K8" s="6">
        <v>650</v>
      </c>
      <c r="M8" s="6">
        <f>K8-J8</f>
        <v>-75</v>
      </c>
      <c r="N8" s="7">
        <f>K8/J8-1</f>
        <v>-0.10344827586206895</v>
      </c>
      <c r="P8" s="8">
        <v>3.1216361679224973E-2</v>
      </c>
      <c r="Q8" s="8">
        <v>2.7190964233423969E-2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23225</v>
      </c>
      <c r="K11" s="6">
        <v>23905</v>
      </c>
      <c r="M11" s="6">
        <f>K11-J11</f>
        <v>680</v>
      </c>
      <c r="N11" s="7">
        <f>K11/J11-1</f>
        <v>2.9278794402583408E-2</v>
      </c>
    </row>
    <row r="12" spans="1:17" s="5" customFormat="1" ht="14.05" customHeight="1" x14ac:dyDescent="0.5">
      <c r="A12" s="5" t="s">
        <v>365</v>
      </c>
      <c r="C12" s="5">
        <v>143</v>
      </c>
      <c r="D12" s="5" t="s">
        <v>363</v>
      </c>
      <c r="E12" s="5" t="s">
        <v>23</v>
      </c>
      <c r="F12" s="5" t="s">
        <v>364</v>
      </c>
      <c r="G12" s="5" t="s">
        <v>363</v>
      </c>
      <c r="H12" s="5" t="s">
        <v>19</v>
      </c>
      <c r="I12" s="5" t="s">
        <v>20</v>
      </c>
      <c r="J12" s="6">
        <v>21720</v>
      </c>
      <c r="K12" s="6">
        <v>22505</v>
      </c>
      <c r="M12" s="6">
        <f>K12-J12</f>
        <v>785</v>
      </c>
      <c r="N12" s="7">
        <f>K12/J12-1</f>
        <v>3.6141804788213605E-2</v>
      </c>
      <c r="P12" s="8">
        <v>0.9351991388589882</v>
      </c>
      <c r="Q12" s="8">
        <v>0.94143484626647145</v>
      </c>
    </row>
    <row r="13" spans="1:17" s="5" customFormat="1" ht="14.05" customHeight="1" x14ac:dyDescent="0.5">
      <c r="A13" s="5" t="s">
        <v>368</v>
      </c>
      <c r="C13" s="5">
        <v>144</v>
      </c>
      <c r="D13" s="5" t="s">
        <v>366</v>
      </c>
      <c r="E13" s="5" t="s">
        <v>23</v>
      </c>
      <c r="F13" s="5" t="s">
        <v>367</v>
      </c>
      <c r="G13" s="5" t="s">
        <v>366</v>
      </c>
      <c r="H13" s="5" t="s">
        <v>19</v>
      </c>
      <c r="I13" s="5" t="s">
        <v>20</v>
      </c>
      <c r="J13" s="6">
        <v>1395</v>
      </c>
      <c r="K13" s="6">
        <v>1260</v>
      </c>
      <c r="M13" s="6">
        <f>K13-J13</f>
        <v>-135</v>
      </c>
      <c r="N13" s="7">
        <f>K13/J13-1</f>
        <v>-9.6774193548387122E-2</v>
      </c>
      <c r="P13" s="8">
        <v>6.0064585575888049E-2</v>
      </c>
      <c r="Q13" s="8">
        <v>5.2708638360175697E-2</v>
      </c>
    </row>
    <row r="14" spans="1:17" s="4" customFormat="1" ht="12.9" customHeight="1" x14ac:dyDescent="0.5">
      <c r="A14" s="4" t="s">
        <v>369</v>
      </c>
      <c r="C14" s="4" t="s">
        <v>151</v>
      </c>
      <c r="D14" s="4" t="s">
        <v>151</v>
      </c>
      <c r="F14" s="4" t="s">
        <v>370</v>
      </c>
      <c r="G14" s="4" t="s">
        <v>371</v>
      </c>
      <c r="H14" s="4" t="s">
        <v>19</v>
      </c>
      <c r="I14" s="4" t="s">
        <v>20</v>
      </c>
      <c r="J14" s="15" t="s">
        <v>154</v>
      </c>
      <c r="K14" s="9">
        <v>170</v>
      </c>
      <c r="M14" s="15" t="s">
        <v>154</v>
      </c>
      <c r="N14" s="15" t="s">
        <v>154</v>
      </c>
      <c r="P14" s="15" t="s">
        <v>154</v>
      </c>
      <c r="Q14" s="11">
        <v>7.111482953357038E-3</v>
      </c>
    </row>
    <row r="15" spans="1:17" s="4" customFormat="1" ht="12.9" customHeight="1" x14ac:dyDescent="0.5">
      <c r="A15" s="4" t="s">
        <v>372</v>
      </c>
      <c r="C15" s="4" t="s">
        <v>151</v>
      </c>
      <c r="D15" s="4" t="s">
        <v>151</v>
      </c>
      <c r="F15" s="4" t="s">
        <v>373</v>
      </c>
      <c r="G15" s="4" t="s">
        <v>374</v>
      </c>
      <c r="H15" s="4" t="s">
        <v>19</v>
      </c>
      <c r="I15" s="4" t="s">
        <v>20</v>
      </c>
      <c r="J15" s="15" t="s">
        <v>154</v>
      </c>
      <c r="K15" s="9">
        <v>90</v>
      </c>
      <c r="M15" s="15" t="s">
        <v>154</v>
      </c>
      <c r="N15" s="15" t="s">
        <v>154</v>
      </c>
      <c r="P15" s="15" t="s">
        <v>154</v>
      </c>
      <c r="Q15" s="11">
        <v>3.7649027400125496E-3</v>
      </c>
    </row>
    <row r="16" spans="1:17" s="4" customFormat="1" ht="12.9" customHeight="1" x14ac:dyDescent="0.5">
      <c r="A16" s="4" t="s">
        <v>375</v>
      </c>
      <c r="C16" s="4">
        <v>147</v>
      </c>
      <c r="D16" s="4" t="s">
        <v>376</v>
      </c>
      <c r="E16" s="4" t="s">
        <v>23</v>
      </c>
      <c r="F16" s="4" t="s">
        <v>377</v>
      </c>
      <c r="G16" s="4" t="s">
        <v>376</v>
      </c>
      <c r="H16" s="4" t="s">
        <v>19</v>
      </c>
      <c r="I16" s="4" t="s">
        <v>20</v>
      </c>
      <c r="J16" s="9">
        <v>285</v>
      </c>
      <c r="K16" s="9">
        <v>240</v>
      </c>
      <c r="M16" s="9">
        <f>K16-J16</f>
        <v>-45</v>
      </c>
      <c r="N16" s="10">
        <f>K16/J16-1</f>
        <v>-0.15789473684210531</v>
      </c>
      <c r="P16" s="11">
        <v>1.2271259418729818E-2</v>
      </c>
      <c r="Q16" s="11">
        <v>1.0039740640033466E-2</v>
      </c>
    </row>
    <row r="17" spans="1:17" s="4" customFormat="1" ht="12.9" customHeight="1" x14ac:dyDescent="0.5">
      <c r="A17" s="4" t="s">
        <v>378</v>
      </c>
      <c r="C17" s="4">
        <v>148</v>
      </c>
      <c r="D17" s="4" t="s">
        <v>379</v>
      </c>
      <c r="E17" s="4" t="s">
        <v>23</v>
      </c>
      <c r="F17" s="4" t="s">
        <v>380</v>
      </c>
      <c r="G17" s="4" t="s">
        <v>379</v>
      </c>
      <c r="H17" s="4" t="s">
        <v>19</v>
      </c>
      <c r="I17" s="4" t="s">
        <v>20</v>
      </c>
      <c r="J17" s="9">
        <v>525</v>
      </c>
      <c r="K17" s="9">
        <v>390</v>
      </c>
      <c r="M17" s="9">
        <f>K17-J17</f>
        <v>-135</v>
      </c>
      <c r="N17" s="10">
        <f>K17/J17-1</f>
        <v>-0.25714285714285712</v>
      </c>
      <c r="P17" s="11">
        <v>2.2604951560818085E-2</v>
      </c>
      <c r="Q17" s="11">
        <v>1.6314578540054383E-2</v>
      </c>
    </row>
    <row r="18" spans="1:17" s="4" customFormat="1" ht="14.05" customHeight="1" x14ac:dyDescent="0.5">
      <c r="A18" s="4" t="s">
        <v>383</v>
      </c>
      <c r="C18" s="4" t="s">
        <v>151</v>
      </c>
      <c r="D18" s="4" t="s">
        <v>151</v>
      </c>
      <c r="F18" s="4" t="s">
        <v>381</v>
      </c>
      <c r="G18" s="4" t="s">
        <v>382</v>
      </c>
      <c r="H18" s="4" t="s">
        <v>19</v>
      </c>
      <c r="I18" s="4" t="s">
        <v>20</v>
      </c>
      <c r="J18" s="15" t="s">
        <v>154</v>
      </c>
      <c r="K18" s="9">
        <v>375</v>
      </c>
      <c r="M18" s="15" t="s">
        <v>154</v>
      </c>
      <c r="N18" s="15" t="s">
        <v>154</v>
      </c>
      <c r="P18" s="15" t="s">
        <v>154</v>
      </c>
      <c r="Q18" s="11">
        <v>1.568709475005229E-2</v>
      </c>
    </row>
    <row r="19" spans="1:17" s="4" customFormat="1" ht="12.9" customHeight="1" x14ac:dyDescent="0.5">
      <c r="A19" s="4" t="s">
        <v>384</v>
      </c>
      <c r="C19" s="4" t="s">
        <v>151</v>
      </c>
      <c r="D19" s="4" t="s">
        <v>151</v>
      </c>
      <c r="F19" s="4" t="s">
        <v>385</v>
      </c>
      <c r="G19" s="4" t="s">
        <v>386</v>
      </c>
      <c r="H19" s="4" t="s">
        <v>19</v>
      </c>
      <c r="I19" s="4" t="s">
        <v>20</v>
      </c>
      <c r="J19" s="15" t="s">
        <v>154</v>
      </c>
      <c r="K19" s="9">
        <v>180</v>
      </c>
      <c r="M19" s="15" t="s">
        <v>154</v>
      </c>
      <c r="N19" s="15" t="s">
        <v>154</v>
      </c>
      <c r="P19" s="15" t="s">
        <v>154</v>
      </c>
      <c r="Q19" s="11">
        <v>7.5298054800250992E-3</v>
      </c>
    </row>
    <row r="20" spans="1:17" s="4" customFormat="1" ht="14.05" customHeight="1" x14ac:dyDescent="0.5">
      <c r="A20" s="4" t="s">
        <v>389</v>
      </c>
      <c r="C20" s="4" t="s">
        <v>151</v>
      </c>
      <c r="D20" s="4" t="s">
        <v>151</v>
      </c>
      <c r="F20" s="4" t="s">
        <v>387</v>
      </c>
      <c r="G20" s="4" t="s">
        <v>388</v>
      </c>
      <c r="H20" s="4" t="s">
        <v>19</v>
      </c>
      <c r="I20" s="4" t="s">
        <v>20</v>
      </c>
      <c r="J20" s="15" t="s">
        <v>154</v>
      </c>
      <c r="K20" s="9">
        <v>195</v>
      </c>
      <c r="M20" s="15" t="s">
        <v>154</v>
      </c>
      <c r="N20" s="15" t="s">
        <v>154</v>
      </c>
      <c r="P20" s="15" t="s">
        <v>154</v>
      </c>
      <c r="Q20" s="11">
        <v>8.1572892700271914E-3</v>
      </c>
    </row>
    <row r="21" spans="1:17" s="5" customFormat="1" ht="14.05" customHeight="1" x14ac:dyDescent="0.5">
      <c r="A21" s="5" t="s">
        <v>392</v>
      </c>
      <c r="C21" s="5">
        <v>152</v>
      </c>
      <c r="D21" s="5" t="s">
        <v>390</v>
      </c>
      <c r="E21" s="5" t="s">
        <v>23</v>
      </c>
      <c r="F21" s="5" t="s">
        <v>391</v>
      </c>
      <c r="G21" s="5" t="s">
        <v>390</v>
      </c>
      <c r="H21" s="5" t="s">
        <v>19</v>
      </c>
      <c r="I21" s="5" t="s">
        <v>20</v>
      </c>
      <c r="J21" s="6">
        <v>110</v>
      </c>
      <c r="K21" s="6">
        <v>145</v>
      </c>
      <c r="M21" s="6">
        <f>K21-J21</f>
        <v>35</v>
      </c>
      <c r="N21" s="7">
        <f>K21/J21-1</f>
        <v>0.31818181818181812</v>
      </c>
      <c r="P21" s="8">
        <v>4.7362755651237888E-3</v>
      </c>
      <c r="Q21" s="8">
        <v>6.0656766366868854E-3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1390</v>
      </c>
      <c r="K24" s="6">
        <v>1260</v>
      </c>
      <c r="M24" s="6">
        <f>K24-J24</f>
        <v>-130</v>
      </c>
      <c r="N24" s="7">
        <f>K24/J24-1</f>
        <v>-9.3525179856115082E-2</v>
      </c>
    </row>
    <row r="25" spans="1:17" s="4" customFormat="1" ht="12.9" customHeight="1" x14ac:dyDescent="0.5">
      <c r="A25" s="4" t="s">
        <v>398</v>
      </c>
      <c r="C25" s="4">
        <v>194</v>
      </c>
      <c r="D25" s="4" t="s">
        <v>399</v>
      </c>
      <c r="E25" s="4" t="s">
        <v>23</v>
      </c>
      <c r="F25" s="4" t="s">
        <v>400</v>
      </c>
      <c r="G25" s="4" t="s">
        <v>399</v>
      </c>
      <c r="H25" s="4" t="s">
        <v>19</v>
      </c>
      <c r="I25" s="4" t="s">
        <v>20</v>
      </c>
      <c r="J25" s="9">
        <v>225</v>
      </c>
      <c r="K25" s="9">
        <v>160</v>
      </c>
      <c r="M25" s="9">
        <f>K25-J25</f>
        <v>-65</v>
      </c>
      <c r="N25" s="10">
        <f>K25/J25-1</f>
        <v>-0.28888888888888886</v>
      </c>
      <c r="P25" s="11">
        <v>0.16187050359712229</v>
      </c>
      <c r="Q25" s="11">
        <v>0.12698412698412698</v>
      </c>
    </row>
    <row r="26" spans="1:17" s="4" customFormat="1" ht="12.9" customHeight="1" x14ac:dyDescent="0.5">
      <c r="A26" s="4" t="s">
        <v>401</v>
      </c>
      <c r="C26" s="4">
        <v>206</v>
      </c>
      <c r="D26" s="4" t="s">
        <v>402</v>
      </c>
      <c r="E26" s="4" t="s">
        <v>23</v>
      </c>
      <c r="F26" s="4" t="s">
        <v>403</v>
      </c>
      <c r="G26" s="4" t="s">
        <v>402</v>
      </c>
      <c r="H26" s="4" t="s">
        <v>19</v>
      </c>
      <c r="I26" s="4" t="s">
        <v>20</v>
      </c>
      <c r="J26" s="9">
        <v>915</v>
      </c>
      <c r="K26" s="9">
        <v>670</v>
      </c>
      <c r="M26" s="9">
        <f>K26-J26</f>
        <v>-245</v>
      </c>
      <c r="N26" s="10">
        <f>K26/J26-1</f>
        <v>-0.26775956284153002</v>
      </c>
      <c r="P26" s="11">
        <v>0.65827338129496404</v>
      </c>
      <c r="Q26" s="11">
        <v>0.53174603174603174</v>
      </c>
    </row>
    <row r="27" spans="1:17" s="4" customFormat="1" ht="12.9" customHeight="1" x14ac:dyDescent="0.5">
      <c r="A27" s="4" t="s">
        <v>404</v>
      </c>
      <c r="C27" s="4">
        <v>224</v>
      </c>
      <c r="D27" s="4" t="s">
        <v>405</v>
      </c>
      <c r="E27" s="4" t="s">
        <v>23</v>
      </c>
      <c r="F27" s="4" t="s">
        <v>406</v>
      </c>
      <c r="G27" s="4" t="s">
        <v>405</v>
      </c>
      <c r="H27" s="4" t="s">
        <v>19</v>
      </c>
      <c r="I27" s="4" t="s">
        <v>20</v>
      </c>
      <c r="J27" s="9">
        <v>45</v>
      </c>
      <c r="K27" s="9">
        <v>35</v>
      </c>
      <c r="M27" s="9">
        <f>K27-J27</f>
        <v>-10</v>
      </c>
      <c r="N27" s="10">
        <f>K27/J27-1</f>
        <v>-0.22222222222222221</v>
      </c>
      <c r="P27" s="11">
        <v>3.237410071942446E-2</v>
      </c>
      <c r="Q27" s="11">
        <v>2.7777777777777776E-2</v>
      </c>
    </row>
    <row r="28" spans="1:17" s="4" customFormat="1" ht="12.9" customHeight="1" x14ac:dyDescent="0.5">
      <c r="A28" s="4" t="s">
        <v>407</v>
      </c>
      <c r="C28" s="4">
        <v>234</v>
      </c>
      <c r="D28" s="4" t="s">
        <v>408</v>
      </c>
      <c r="E28" s="4" t="s">
        <v>23</v>
      </c>
      <c r="F28" s="4" t="s">
        <v>409</v>
      </c>
      <c r="G28" s="4" t="s">
        <v>408</v>
      </c>
      <c r="H28" s="4" t="s">
        <v>19</v>
      </c>
      <c r="I28" s="4" t="s">
        <v>20</v>
      </c>
      <c r="J28" s="9">
        <v>205</v>
      </c>
      <c r="K28" s="9">
        <v>385</v>
      </c>
      <c r="M28" s="9">
        <f>K28-J28</f>
        <v>180</v>
      </c>
      <c r="N28" s="10">
        <f>K28/J28-1</f>
        <v>0.87804878048780477</v>
      </c>
      <c r="P28" s="11">
        <v>0.14748201438848921</v>
      </c>
      <c r="Q28" s="11">
        <v>0.30555555555555558</v>
      </c>
    </row>
    <row r="29" spans="1:17" s="4" customFormat="1" ht="14.05" customHeight="1" x14ac:dyDescent="0.5">
      <c r="A29" s="4" t="s">
        <v>412</v>
      </c>
      <c r="C29" s="4">
        <v>252</v>
      </c>
      <c r="D29" s="4" t="s">
        <v>410</v>
      </c>
      <c r="E29" s="4" t="s">
        <v>23</v>
      </c>
      <c r="F29" s="4" t="s">
        <v>411</v>
      </c>
      <c r="G29" s="4" t="s">
        <v>410</v>
      </c>
      <c r="H29" s="4" t="s">
        <v>19</v>
      </c>
      <c r="I29" s="4" t="s">
        <v>20</v>
      </c>
      <c r="J29" s="9">
        <v>0</v>
      </c>
      <c r="K29" s="9">
        <v>10</v>
      </c>
      <c r="M29" s="9">
        <f>K29-J29</f>
        <v>10</v>
      </c>
      <c r="N29" s="15" t="s">
        <v>154</v>
      </c>
      <c r="P29" s="11">
        <v>0</v>
      </c>
      <c r="Q29" s="11">
        <v>7.9365079365079361E-3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210</v>
      </c>
      <c r="K31" s="6">
        <v>195</v>
      </c>
      <c r="M31" s="6">
        <f>K31-J31</f>
        <v>-15</v>
      </c>
      <c r="N31" s="7">
        <f>K31/J31-1</f>
        <v>-7.1428571428571397E-2</v>
      </c>
    </row>
    <row r="32" spans="1:17" s="4" customFormat="1" ht="12.9" customHeight="1" x14ac:dyDescent="0.5">
      <c r="A32" s="4" t="s">
        <v>398</v>
      </c>
      <c r="C32" s="4">
        <v>374</v>
      </c>
      <c r="D32" s="4" t="s">
        <v>399</v>
      </c>
      <c r="E32" s="4" t="s">
        <v>23</v>
      </c>
      <c r="F32" s="4" t="s">
        <v>417</v>
      </c>
      <c r="G32" s="4" t="s">
        <v>399</v>
      </c>
      <c r="H32" s="4" t="s">
        <v>19</v>
      </c>
      <c r="I32" s="4" t="s">
        <v>20</v>
      </c>
      <c r="J32" s="9">
        <v>40</v>
      </c>
      <c r="K32" s="9">
        <v>35</v>
      </c>
      <c r="M32" s="9">
        <f>K32-J32</f>
        <v>-5</v>
      </c>
      <c r="N32" s="10">
        <f>K32/J32-1</f>
        <v>-0.125</v>
      </c>
      <c r="P32" s="11">
        <v>0.19047619047619047</v>
      </c>
      <c r="Q32" s="11">
        <v>0.17948717948717949</v>
      </c>
    </row>
    <row r="33" spans="1:17" s="4" customFormat="1" ht="12.9" customHeight="1" x14ac:dyDescent="0.5">
      <c r="A33" s="4" t="s">
        <v>401</v>
      </c>
      <c r="C33" s="4">
        <v>384</v>
      </c>
      <c r="D33" s="4" t="s">
        <v>402</v>
      </c>
      <c r="E33" s="4" t="s">
        <v>23</v>
      </c>
      <c r="F33" s="4" t="s">
        <v>418</v>
      </c>
      <c r="G33" s="4" t="s">
        <v>402</v>
      </c>
      <c r="H33" s="4" t="s">
        <v>19</v>
      </c>
      <c r="I33" s="4" t="s">
        <v>20</v>
      </c>
      <c r="J33" s="9">
        <v>65</v>
      </c>
      <c r="K33" s="9">
        <v>0</v>
      </c>
      <c r="M33" s="9">
        <f>K33-J33</f>
        <v>-65</v>
      </c>
      <c r="N33" s="10">
        <f>K33/J33-1</f>
        <v>-1</v>
      </c>
      <c r="P33" s="11">
        <v>0.30952380952380953</v>
      </c>
      <c r="Q33" s="11">
        <v>0</v>
      </c>
    </row>
    <row r="34" spans="1:17" s="4" customFormat="1" ht="12.9" customHeight="1" x14ac:dyDescent="0.5">
      <c r="A34" s="4" t="s">
        <v>404</v>
      </c>
      <c r="C34" s="4">
        <v>394</v>
      </c>
      <c r="D34" s="4" t="s">
        <v>405</v>
      </c>
      <c r="E34" s="4" t="s">
        <v>23</v>
      </c>
      <c r="F34" s="4" t="s">
        <v>419</v>
      </c>
      <c r="G34" s="4" t="s">
        <v>405</v>
      </c>
      <c r="H34" s="4" t="s">
        <v>19</v>
      </c>
      <c r="I34" s="4" t="s">
        <v>20</v>
      </c>
      <c r="J34" s="9">
        <v>20</v>
      </c>
      <c r="K34" s="9">
        <v>0</v>
      </c>
      <c r="M34" s="9">
        <f>K34-J34</f>
        <v>-20</v>
      </c>
      <c r="N34" s="10">
        <f>K34/J34-1</f>
        <v>-1</v>
      </c>
      <c r="P34" s="11">
        <v>9.5238095238095233E-2</v>
      </c>
      <c r="Q34" s="11">
        <v>0</v>
      </c>
    </row>
    <row r="35" spans="1:17" s="4" customFormat="1" ht="12.9" customHeight="1" x14ac:dyDescent="0.5">
      <c r="A35" s="4" t="s">
        <v>407</v>
      </c>
      <c r="C35" s="4">
        <v>408</v>
      </c>
      <c r="D35" s="4" t="s">
        <v>408</v>
      </c>
      <c r="E35" s="4" t="s">
        <v>23</v>
      </c>
      <c r="F35" s="4" t="s">
        <v>420</v>
      </c>
      <c r="G35" s="4" t="s">
        <v>408</v>
      </c>
      <c r="H35" s="4" t="s">
        <v>19</v>
      </c>
      <c r="I35" s="4" t="s">
        <v>20</v>
      </c>
      <c r="J35" s="9">
        <v>85</v>
      </c>
      <c r="K35" s="9">
        <v>150</v>
      </c>
      <c r="M35" s="9">
        <f>K35-J35</f>
        <v>65</v>
      </c>
      <c r="N35" s="10">
        <f>K35/J35-1</f>
        <v>0.76470588235294112</v>
      </c>
      <c r="P35" s="11">
        <v>0.40476190476190477</v>
      </c>
      <c r="Q35" s="11">
        <v>0.76923076923076927</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23225</v>
      </c>
      <c r="K4" s="6">
        <v>23905</v>
      </c>
      <c r="M4" s="6">
        <f>K4-J4</f>
        <v>680</v>
      </c>
      <c r="N4" s="7">
        <f>K4/J4-1</f>
        <v>2.9278794402583408E-2</v>
      </c>
    </row>
    <row r="5" spans="1:17" s="5" customFormat="1" ht="14.05" customHeight="1" x14ac:dyDescent="0.5">
      <c r="A5" s="5" t="s">
        <v>429</v>
      </c>
      <c r="C5" s="5">
        <v>705</v>
      </c>
      <c r="D5" s="5" t="s">
        <v>427</v>
      </c>
      <c r="E5" s="5" t="s">
        <v>23</v>
      </c>
      <c r="F5" s="5" t="s">
        <v>428</v>
      </c>
      <c r="G5" s="5" t="s">
        <v>427</v>
      </c>
      <c r="H5" s="5" t="s">
        <v>19</v>
      </c>
      <c r="I5" s="5" t="s">
        <v>20</v>
      </c>
      <c r="J5" s="6">
        <v>22765</v>
      </c>
      <c r="K5" s="6">
        <v>23160</v>
      </c>
      <c r="M5" s="6">
        <f>K5-J5</f>
        <v>395</v>
      </c>
      <c r="N5" s="7">
        <f>K5/J5-1</f>
        <v>1.7351197012958508E-2</v>
      </c>
      <c r="P5" s="8">
        <v>0.98019375672766418</v>
      </c>
      <c r="Q5" s="8">
        <v>0.96883497176322941</v>
      </c>
    </row>
    <row r="6" spans="1:17" s="5" customFormat="1" ht="14.05" customHeight="1" x14ac:dyDescent="0.5">
      <c r="A6" s="5" t="s">
        <v>432</v>
      </c>
      <c r="C6" s="5">
        <v>692</v>
      </c>
      <c r="D6" s="5" t="s">
        <v>430</v>
      </c>
      <c r="E6" s="5" t="s">
        <v>23</v>
      </c>
      <c r="F6" s="5" t="s">
        <v>431</v>
      </c>
      <c r="G6" s="5" t="s">
        <v>430</v>
      </c>
      <c r="H6" s="5" t="s">
        <v>19</v>
      </c>
      <c r="I6" s="5" t="s">
        <v>20</v>
      </c>
      <c r="J6" s="6">
        <v>455</v>
      </c>
      <c r="K6" s="6">
        <v>750</v>
      </c>
      <c r="M6" s="6">
        <f>K6-J6</f>
        <v>295</v>
      </c>
      <c r="N6" s="7">
        <f>K6/J6-1</f>
        <v>0.64835164835164827</v>
      </c>
      <c r="P6" s="8">
        <v>1.9590958019375673E-2</v>
      </c>
      <c r="Q6" s="8">
        <v>3.137418950010458E-2</v>
      </c>
    </row>
    <row r="7" spans="1:17" s="4" customFormat="1" ht="12.9" customHeight="1" x14ac:dyDescent="0.5">
      <c r="A7" s="4" t="s">
        <v>433</v>
      </c>
      <c r="C7" s="4">
        <v>696</v>
      </c>
      <c r="D7" s="4" t="s">
        <v>434</v>
      </c>
      <c r="E7" s="4" t="s">
        <v>23</v>
      </c>
      <c r="F7" s="4" t="s">
        <v>435</v>
      </c>
      <c r="G7" s="4" t="s">
        <v>434</v>
      </c>
      <c r="H7" s="4" t="s">
        <v>19</v>
      </c>
      <c r="I7" s="4" t="s">
        <v>20</v>
      </c>
      <c r="J7" s="9">
        <v>220</v>
      </c>
      <c r="K7" s="9">
        <v>415</v>
      </c>
      <c r="M7" s="9">
        <f>K7-J7</f>
        <v>195</v>
      </c>
      <c r="N7" s="10">
        <f>K7/J7-1</f>
        <v>0.88636363636363646</v>
      </c>
      <c r="P7" s="11">
        <v>9.4725511302475775E-3</v>
      </c>
      <c r="Q7" s="11">
        <v>1.7360384856724535E-2</v>
      </c>
    </row>
    <row r="8" spans="1:17" s="4" customFormat="1" ht="12.9" customHeight="1" x14ac:dyDescent="0.5">
      <c r="A8" s="4" t="s">
        <v>436</v>
      </c>
      <c r="C8" s="4">
        <v>693</v>
      </c>
      <c r="D8" s="4" t="s">
        <v>437</v>
      </c>
      <c r="E8" s="4" t="s">
        <v>23</v>
      </c>
      <c r="F8" s="4" t="s">
        <v>438</v>
      </c>
      <c r="G8" s="4" t="s">
        <v>437</v>
      </c>
      <c r="H8" s="4" t="s">
        <v>19</v>
      </c>
      <c r="I8" s="4" t="s">
        <v>20</v>
      </c>
      <c r="J8" s="9">
        <v>35</v>
      </c>
      <c r="K8" s="9">
        <v>105</v>
      </c>
      <c r="M8" s="9">
        <f>K8-J8</f>
        <v>70</v>
      </c>
      <c r="N8" s="10">
        <f>K8/J8-1</f>
        <v>2</v>
      </c>
      <c r="P8" s="11">
        <v>1.5069967707212056E-3</v>
      </c>
      <c r="Q8" s="11">
        <v>4.3923865300146414E-3</v>
      </c>
    </row>
    <row r="9" spans="1:17" s="4" customFormat="1" ht="12.9" customHeight="1" x14ac:dyDescent="0.5">
      <c r="A9" s="4" t="s">
        <v>439</v>
      </c>
      <c r="C9" s="4">
        <v>695</v>
      </c>
      <c r="D9" s="4" t="s">
        <v>440</v>
      </c>
      <c r="E9" s="4" t="s">
        <v>23</v>
      </c>
      <c r="F9" s="4" t="s">
        <v>441</v>
      </c>
      <c r="G9" s="4" t="s">
        <v>440</v>
      </c>
      <c r="H9" s="4" t="s">
        <v>19</v>
      </c>
      <c r="I9" s="4" t="s">
        <v>20</v>
      </c>
      <c r="J9" s="9">
        <v>100</v>
      </c>
      <c r="K9" s="9">
        <v>55</v>
      </c>
      <c r="M9" s="9">
        <f>K9-J9</f>
        <v>-45</v>
      </c>
      <c r="N9" s="10">
        <f>K9/J9-1</f>
        <v>-0.44999999999999996</v>
      </c>
      <c r="P9" s="11">
        <v>4.3057050592034442E-3</v>
      </c>
      <c r="Q9" s="11">
        <v>2.3007738966743358E-3</v>
      </c>
    </row>
    <row r="10" spans="1:17" s="4" customFormat="1" ht="12.9" customHeight="1" x14ac:dyDescent="0.5">
      <c r="A10" s="4" t="s">
        <v>442</v>
      </c>
      <c r="C10" s="4">
        <v>694</v>
      </c>
      <c r="D10" s="4" t="s">
        <v>443</v>
      </c>
      <c r="E10" s="4" t="s">
        <v>23</v>
      </c>
      <c r="F10" s="4" t="s">
        <v>444</v>
      </c>
      <c r="G10" s="4" t="s">
        <v>443</v>
      </c>
      <c r="H10" s="4" t="s">
        <v>19</v>
      </c>
      <c r="I10" s="4" t="s">
        <v>20</v>
      </c>
      <c r="J10" s="9">
        <v>40</v>
      </c>
      <c r="K10" s="9">
        <v>40</v>
      </c>
      <c r="M10" s="9">
        <f>K10-J10</f>
        <v>0</v>
      </c>
      <c r="N10" s="10">
        <f>K10/J10-1</f>
        <v>0</v>
      </c>
      <c r="P10" s="11">
        <v>1.7222820236813779E-3</v>
      </c>
      <c r="Q10" s="11">
        <v>1.6732901066722444E-3</v>
      </c>
    </row>
    <row r="11" spans="1:17" s="4" customFormat="1" ht="12.9" customHeight="1" x14ac:dyDescent="0.5">
      <c r="A11" s="4" t="s">
        <v>445</v>
      </c>
      <c r="C11" s="4">
        <v>697</v>
      </c>
      <c r="D11" s="4" t="s">
        <v>446</v>
      </c>
      <c r="E11" s="4" t="s">
        <v>23</v>
      </c>
      <c r="F11" s="4" t="s">
        <v>447</v>
      </c>
      <c r="G11" s="4" t="s">
        <v>446</v>
      </c>
      <c r="H11" s="4" t="s">
        <v>19</v>
      </c>
      <c r="I11" s="4" t="s">
        <v>20</v>
      </c>
      <c r="J11" s="9">
        <v>15</v>
      </c>
      <c r="K11" s="9">
        <v>70</v>
      </c>
      <c r="M11" s="9">
        <f>K11-J11</f>
        <v>55</v>
      </c>
      <c r="N11" s="10">
        <f>K11/J11-1</f>
        <v>3.666666666666667</v>
      </c>
      <c r="P11" s="11">
        <v>6.4585575888051667E-4</v>
      </c>
      <c r="Q11" s="11">
        <v>2.9282576866764276E-3</v>
      </c>
    </row>
    <row r="12" spans="1:17" s="4" customFormat="1" ht="12.9" customHeight="1" x14ac:dyDescent="0.5">
      <c r="A12" s="4" t="s">
        <v>448</v>
      </c>
      <c r="C12" s="4">
        <v>699</v>
      </c>
      <c r="D12" s="4" t="s">
        <v>449</v>
      </c>
      <c r="E12" s="4" t="s">
        <v>23</v>
      </c>
      <c r="F12" s="4" t="s">
        <v>450</v>
      </c>
      <c r="G12" s="4" t="s">
        <v>449</v>
      </c>
      <c r="H12" s="4" t="s">
        <v>19</v>
      </c>
      <c r="I12" s="4" t="s">
        <v>20</v>
      </c>
      <c r="J12" s="9">
        <v>0</v>
      </c>
      <c r="K12" s="9">
        <v>25</v>
      </c>
      <c r="M12" s="9">
        <f>K12-J12</f>
        <v>25</v>
      </c>
      <c r="N12" s="15" t="s">
        <v>154</v>
      </c>
      <c r="P12" s="11">
        <v>0</v>
      </c>
      <c r="Q12" s="11">
        <v>1.0458063166701526E-3</v>
      </c>
    </row>
    <row r="13" spans="1:17" s="4" customFormat="1" ht="12.9" customHeight="1" x14ac:dyDescent="0.5">
      <c r="A13" s="4" t="s">
        <v>451</v>
      </c>
      <c r="C13" s="4">
        <v>698</v>
      </c>
      <c r="D13" s="4" t="s">
        <v>452</v>
      </c>
      <c r="E13" s="4" t="s">
        <v>23</v>
      </c>
      <c r="F13" s="4" t="s">
        <v>453</v>
      </c>
      <c r="G13" s="4" t="s">
        <v>452</v>
      </c>
      <c r="H13" s="4" t="s">
        <v>19</v>
      </c>
      <c r="I13" s="4" t="s">
        <v>20</v>
      </c>
      <c r="J13" s="9">
        <v>0</v>
      </c>
      <c r="K13" s="9">
        <v>0</v>
      </c>
      <c r="M13" s="9">
        <f>K13-J13</f>
        <v>0</v>
      </c>
      <c r="N13" s="15" t="s">
        <v>154</v>
      </c>
      <c r="P13" s="11">
        <v>0</v>
      </c>
      <c r="Q13" s="11">
        <v>0</v>
      </c>
    </row>
    <row r="14" spans="1:17" s="4" customFormat="1" ht="12.9" customHeight="1" x14ac:dyDescent="0.5">
      <c r="A14" s="4" t="s">
        <v>454</v>
      </c>
      <c r="C14" s="4">
        <v>701</v>
      </c>
      <c r="D14" s="4" t="s">
        <v>455</v>
      </c>
      <c r="E14" s="4" t="s">
        <v>23</v>
      </c>
      <c r="F14" s="4" t="s">
        <v>456</v>
      </c>
      <c r="G14" s="4" t="s">
        <v>455</v>
      </c>
      <c r="H14" s="4" t="s">
        <v>19</v>
      </c>
      <c r="I14" s="4" t="s">
        <v>20</v>
      </c>
      <c r="J14" s="9">
        <v>35</v>
      </c>
      <c r="K14" s="9">
        <v>0</v>
      </c>
      <c r="M14" s="9">
        <f>K14-J14</f>
        <v>-35</v>
      </c>
      <c r="N14" s="10">
        <f>K14/J14-1</f>
        <v>-1</v>
      </c>
      <c r="P14" s="11">
        <v>1.5069967707212056E-3</v>
      </c>
      <c r="Q14" s="11">
        <v>0</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5" t="s">
        <v>154</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0</v>
      </c>
      <c r="K16" s="9">
        <v>0</v>
      </c>
      <c r="M16" s="9">
        <f>K16-J16</f>
        <v>0</v>
      </c>
      <c r="N16" s="15" t="s">
        <v>154</v>
      </c>
      <c r="P16" s="11">
        <v>0</v>
      </c>
      <c r="Q16" s="11">
        <v>0</v>
      </c>
    </row>
    <row r="17" spans="1:17" s="4" customFormat="1" ht="14.05" customHeight="1" x14ac:dyDescent="0.5">
      <c r="A17" s="4" t="s">
        <v>465</v>
      </c>
      <c r="C17" s="4">
        <v>703</v>
      </c>
      <c r="D17" s="4" t="s">
        <v>463</v>
      </c>
      <c r="E17" s="4" t="s">
        <v>23</v>
      </c>
      <c r="F17" s="4" t="s">
        <v>464</v>
      </c>
      <c r="G17" s="4" t="s">
        <v>463</v>
      </c>
      <c r="H17" s="4" t="s">
        <v>19</v>
      </c>
      <c r="I17" s="4" t="s">
        <v>20</v>
      </c>
      <c r="J17" s="9">
        <v>0</v>
      </c>
      <c r="K17" s="9">
        <v>0</v>
      </c>
      <c r="M17" s="9">
        <f>K17-J17</f>
        <v>0</v>
      </c>
      <c r="N17" s="15" t="s">
        <v>154</v>
      </c>
      <c r="P17" s="11">
        <v>0</v>
      </c>
      <c r="Q17" s="11">
        <v>0</v>
      </c>
    </row>
    <row r="18" spans="1:17" s="4" customFormat="1" ht="12.9" customHeight="1" x14ac:dyDescent="0.5">
      <c r="A18" s="4" t="s">
        <v>466</v>
      </c>
      <c r="C18" s="4">
        <v>704</v>
      </c>
      <c r="D18" s="4" t="s">
        <v>467</v>
      </c>
      <c r="E18" s="4" t="s">
        <v>23</v>
      </c>
      <c r="F18" s="4" t="s">
        <v>468</v>
      </c>
      <c r="G18" s="4" t="s">
        <v>467</v>
      </c>
      <c r="H18" s="4" t="s">
        <v>19</v>
      </c>
      <c r="I18" s="4" t="s">
        <v>20</v>
      </c>
      <c r="J18" s="9">
        <v>15</v>
      </c>
      <c r="K18" s="9">
        <v>0</v>
      </c>
      <c r="M18" s="9">
        <f>K18-J18</f>
        <v>-15</v>
      </c>
      <c r="N18" s="10">
        <f>K18/J18-1</f>
        <v>-1</v>
      </c>
      <c r="P18" s="11">
        <v>6.4585575888051667E-4</v>
      </c>
      <c r="Q18" s="11">
        <v>0</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23905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7355</v>
      </c>
      <c r="M22" s="15" t="s">
        <v>154</v>
      </c>
      <c r="N22" s="15" t="s">
        <v>154</v>
      </c>
      <c r="P22" s="15" t="s">
        <v>154</v>
      </c>
      <c r="Q22" s="11">
        <v>0.30767621836435893</v>
      </c>
    </row>
    <row r="23" spans="1:17" s="4" customFormat="1" ht="12.9" customHeight="1" x14ac:dyDescent="0.5">
      <c r="A23" s="4" t="s">
        <v>475</v>
      </c>
      <c r="C23" s="4" t="s">
        <v>151</v>
      </c>
      <c r="D23" s="4" t="s">
        <v>151</v>
      </c>
      <c r="F23" s="4" t="s">
        <v>476</v>
      </c>
      <c r="G23" s="4" t="s">
        <v>477</v>
      </c>
      <c r="H23" s="4" t="s">
        <v>19</v>
      </c>
      <c r="I23" s="4" t="s">
        <v>20</v>
      </c>
      <c r="J23" s="15" t="s">
        <v>154</v>
      </c>
      <c r="K23" s="9">
        <v>6305</v>
      </c>
      <c r="M23" s="15" t="s">
        <v>154</v>
      </c>
      <c r="N23" s="15" t="s">
        <v>154</v>
      </c>
      <c r="P23" s="15" t="s">
        <v>154</v>
      </c>
      <c r="Q23" s="11">
        <v>0.26375235306421252</v>
      </c>
    </row>
    <row r="24" spans="1:17" s="4" customFormat="1" ht="12.9" customHeight="1" x14ac:dyDescent="0.5">
      <c r="A24" s="4" t="s">
        <v>478</v>
      </c>
      <c r="C24" s="4" t="s">
        <v>151</v>
      </c>
      <c r="D24" s="4" t="s">
        <v>151</v>
      </c>
      <c r="F24" s="4" t="s">
        <v>479</v>
      </c>
      <c r="G24" s="4" t="s">
        <v>480</v>
      </c>
      <c r="H24" s="4" t="s">
        <v>19</v>
      </c>
      <c r="I24" s="4" t="s">
        <v>20</v>
      </c>
      <c r="J24" s="15" t="s">
        <v>154</v>
      </c>
      <c r="K24" s="9">
        <v>2670</v>
      </c>
      <c r="M24" s="15" t="s">
        <v>154</v>
      </c>
      <c r="N24" s="15" t="s">
        <v>154</v>
      </c>
      <c r="P24" s="15" t="s">
        <v>154</v>
      </c>
      <c r="Q24" s="11">
        <v>0.1116921146203723</v>
      </c>
    </row>
    <row r="25" spans="1:17" s="4" customFormat="1" ht="12.9" customHeight="1" x14ac:dyDescent="0.5">
      <c r="A25" s="4" t="s">
        <v>481</v>
      </c>
      <c r="C25" s="4" t="s">
        <v>151</v>
      </c>
      <c r="D25" s="4" t="s">
        <v>151</v>
      </c>
      <c r="F25" s="4" t="s">
        <v>482</v>
      </c>
      <c r="G25" s="4" t="s">
        <v>483</v>
      </c>
      <c r="H25" s="4" t="s">
        <v>19</v>
      </c>
      <c r="I25" s="4" t="s">
        <v>20</v>
      </c>
      <c r="J25" s="15" t="s">
        <v>154</v>
      </c>
      <c r="K25" s="9">
        <v>3340</v>
      </c>
      <c r="M25" s="15" t="s">
        <v>154</v>
      </c>
      <c r="N25" s="15" t="s">
        <v>154</v>
      </c>
      <c r="P25" s="15" t="s">
        <v>154</v>
      </c>
      <c r="Q25" s="11">
        <v>0.13971972390713239</v>
      </c>
    </row>
    <row r="26" spans="1:17" s="4" customFormat="1" ht="12.9" customHeight="1" x14ac:dyDescent="0.5">
      <c r="A26" s="4" t="s">
        <v>484</v>
      </c>
      <c r="C26" s="4" t="s">
        <v>151</v>
      </c>
      <c r="D26" s="4" t="s">
        <v>151</v>
      </c>
      <c r="F26" s="4" t="s">
        <v>485</v>
      </c>
      <c r="G26" s="4" t="s">
        <v>486</v>
      </c>
      <c r="H26" s="4" t="s">
        <v>19</v>
      </c>
      <c r="I26" s="4" t="s">
        <v>20</v>
      </c>
      <c r="J26" s="15" t="s">
        <v>154</v>
      </c>
      <c r="K26" s="9">
        <v>4515</v>
      </c>
      <c r="M26" s="15" t="s">
        <v>154</v>
      </c>
      <c r="N26" s="15" t="s">
        <v>154</v>
      </c>
      <c r="P26" s="15" t="s">
        <v>154</v>
      </c>
      <c r="Q26" s="11">
        <v>0.18887262079062958</v>
      </c>
    </row>
    <row r="27" spans="1:17" s="4" customFormat="1" ht="14.05" customHeight="1" x14ac:dyDescent="0.5">
      <c r="A27" s="4" t="s">
        <v>489</v>
      </c>
      <c r="C27" s="4" t="s">
        <v>151</v>
      </c>
      <c r="D27" s="4" t="s">
        <v>151</v>
      </c>
      <c r="F27" s="4" t="s">
        <v>487</v>
      </c>
      <c r="G27" s="4" t="s">
        <v>488</v>
      </c>
      <c r="H27" s="4" t="s">
        <v>19</v>
      </c>
      <c r="I27" s="4" t="s">
        <v>20</v>
      </c>
      <c r="J27" s="15" t="s">
        <v>154</v>
      </c>
      <c r="K27" s="9">
        <v>1855</v>
      </c>
      <c r="M27" s="15" t="s">
        <v>154</v>
      </c>
      <c r="N27" s="15" t="s">
        <v>154</v>
      </c>
      <c r="P27" s="15" t="s">
        <v>154</v>
      </c>
      <c r="Q27" s="11">
        <v>7.7598828696925332E-2</v>
      </c>
    </row>
    <row r="28" spans="1:17" s="4" customFormat="1" ht="12.9" customHeight="1" x14ac:dyDescent="0.5">
      <c r="A28" s="4" t="s">
        <v>490</v>
      </c>
      <c r="C28" s="4" t="s">
        <v>151</v>
      </c>
      <c r="D28" s="4" t="s">
        <v>151</v>
      </c>
      <c r="F28" s="4" t="s">
        <v>491</v>
      </c>
      <c r="G28" s="4" t="s">
        <v>492</v>
      </c>
      <c r="H28" s="4" t="s">
        <v>19</v>
      </c>
      <c r="I28" s="4" t="s">
        <v>20</v>
      </c>
      <c r="J28" s="15" t="s">
        <v>154</v>
      </c>
      <c r="K28" s="9">
        <v>3075</v>
      </c>
      <c r="M28" s="15" t="s">
        <v>154</v>
      </c>
      <c r="N28" s="15" t="s">
        <v>154</v>
      </c>
      <c r="P28" s="15" t="s">
        <v>154</v>
      </c>
      <c r="Q28" s="11">
        <v>0.12863417695042878</v>
      </c>
    </row>
    <row r="29" spans="1:17" s="4" customFormat="1" ht="12.9" customHeight="1" x14ac:dyDescent="0.5">
      <c r="A29" s="4" t="s">
        <v>493</v>
      </c>
      <c r="C29" s="4" t="s">
        <v>151</v>
      </c>
      <c r="D29" s="4" t="s">
        <v>151</v>
      </c>
      <c r="F29" s="4" t="s">
        <v>494</v>
      </c>
      <c r="G29" s="4" t="s">
        <v>495</v>
      </c>
      <c r="H29" s="4" t="s">
        <v>19</v>
      </c>
      <c r="I29" s="4" t="s">
        <v>20</v>
      </c>
      <c r="J29" s="15" t="s">
        <v>154</v>
      </c>
      <c r="K29" s="9">
        <v>305</v>
      </c>
      <c r="M29" s="15" t="s">
        <v>154</v>
      </c>
      <c r="N29" s="15" t="s">
        <v>154</v>
      </c>
      <c r="P29" s="15" t="s">
        <v>154</v>
      </c>
      <c r="Q29" s="11">
        <v>1.2758837063375862E-2</v>
      </c>
    </row>
    <row r="30" spans="1:17" s="4" customFormat="1" ht="12.9" customHeight="1" x14ac:dyDescent="0.5">
      <c r="A30" s="4" t="s">
        <v>496</v>
      </c>
      <c r="C30" s="4" t="s">
        <v>151</v>
      </c>
      <c r="D30" s="4" t="s">
        <v>151</v>
      </c>
      <c r="F30" s="4" t="s">
        <v>497</v>
      </c>
      <c r="G30" s="4" t="s">
        <v>498</v>
      </c>
      <c r="H30" s="4" t="s">
        <v>19</v>
      </c>
      <c r="I30" s="4" t="s">
        <v>20</v>
      </c>
      <c r="J30" s="15" t="s">
        <v>154</v>
      </c>
      <c r="K30" s="9">
        <v>1120</v>
      </c>
      <c r="M30" s="15" t="s">
        <v>154</v>
      </c>
      <c r="N30" s="15" t="s">
        <v>154</v>
      </c>
      <c r="P30" s="15" t="s">
        <v>154</v>
      </c>
      <c r="Q30" s="11">
        <v>4.6852122986822842E-2</v>
      </c>
    </row>
    <row r="31" spans="1:17" s="4" customFormat="1" ht="12.9" customHeight="1" x14ac:dyDescent="0.5">
      <c r="A31" s="4" t="s">
        <v>499</v>
      </c>
      <c r="C31" s="4" t="s">
        <v>151</v>
      </c>
      <c r="D31" s="4" t="s">
        <v>151</v>
      </c>
      <c r="F31" s="4" t="s">
        <v>500</v>
      </c>
      <c r="G31" s="4" t="s">
        <v>501</v>
      </c>
      <c r="H31" s="4" t="s">
        <v>19</v>
      </c>
      <c r="I31" s="4" t="s">
        <v>20</v>
      </c>
      <c r="J31" s="15" t="s">
        <v>154</v>
      </c>
      <c r="K31" s="9">
        <v>1425</v>
      </c>
      <c r="M31" s="15" t="s">
        <v>154</v>
      </c>
      <c r="N31" s="15" t="s">
        <v>154</v>
      </c>
      <c r="P31" s="15" t="s">
        <v>154</v>
      </c>
      <c r="Q31" s="11">
        <v>5.9610960050198704E-2</v>
      </c>
    </row>
    <row r="32" spans="1:17" s="4" customFormat="1" ht="14.05" customHeight="1" x14ac:dyDescent="0.5">
      <c r="A32" s="4" t="s">
        <v>504</v>
      </c>
      <c r="C32" s="4" t="s">
        <v>151</v>
      </c>
      <c r="D32" s="4" t="s">
        <v>151</v>
      </c>
      <c r="F32" s="4" t="s">
        <v>502</v>
      </c>
      <c r="G32" s="4" t="s">
        <v>503</v>
      </c>
      <c r="H32" s="4" t="s">
        <v>19</v>
      </c>
      <c r="I32" s="4" t="s">
        <v>20</v>
      </c>
      <c r="J32" s="15" t="s">
        <v>154</v>
      </c>
      <c r="K32" s="9">
        <v>900</v>
      </c>
      <c r="M32" s="15" t="s">
        <v>154</v>
      </c>
      <c r="N32" s="15" t="s">
        <v>154</v>
      </c>
      <c r="P32" s="15" t="s">
        <v>154</v>
      </c>
      <c r="Q32" s="11">
        <v>3.7649027400125497E-2</v>
      </c>
    </row>
    <row r="33" spans="1:17" s="4" customFormat="1" ht="12.9" customHeight="1" x14ac:dyDescent="0.5">
      <c r="A33" s="4" t="s">
        <v>505</v>
      </c>
      <c r="C33" s="4" t="s">
        <v>151</v>
      </c>
      <c r="D33" s="4" t="s">
        <v>151</v>
      </c>
      <c r="F33" s="4" t="s">
        <v>506</v>
      </c>
      <c r="G33" s="4" t="s">
        <v>507</v>
      </c>
      <c r="H33" s="4" t="s">
        <v>19</v>
      </c>
      <c r="I33" s="4" t="s">
        <v>20</v>
      </c>
      <c r="J33" s="15" t="s">
        <v>154</v>
      </c>
      <c r="K33" s="9">
        <v>305</v>
      </c>
      <c r="M33" s="15" t="s">
        <v>154</v>
      </c>
      <c r="N33" s="15" t="s">
        <v>154</v>
      </c>
      <c r="P33" s="15" t="s">
        <v>154</v>
      </c>
      <c r="Q33" s="11">
        <v>1.2758837063375862E-2</v>
      </c>
    </row>
    <row r="34" spans="1:17" s="4" customFormat="1" ht="12.9" customHeight="1" x14ac:dyDescent="0.5">
      <c r="A34" s="4" t="s">
        <v>508</v>
      </c>
      <c r="C34" s="4" t="s">
        <v>151</v>
      </c>
      <c r="D34" s="4" t="s">
        <v>151</v>
      </c>
      <c r="F34" s="4" t="s">
        <v>509</v>
      </c>
      <c r="G34" s="4" t="s">
        <v>510</v>
      </c>
      <c r="H34" s="4" t="s">
        <v>19</v>
      </c>
      <c r="I34" s="4" t="s">
        <v>20</v>
      </c>
      <c r="J34" s="15" t="s">
        <v>154</v>
      </c>
      <c r="K34" s="9">
        <v>400</v>
      </c>
      <c r="M34" s="15" t="s">
        <v>154</v>
      </c>
      <c r="N34" s="15" t="s">
        <v>154</v>
      </c>
      <c r="P34" s="15" t="s">
        <v>154</v>
      </c>
      <c r="Q34" s="11">
        <v>1.6732901066722441E-2</v>
      </c>
    </row>
    <row r="35" spans="1:17" s="4" customFormat="1" ht="12.9" customHeight="1" x14ac:dyDescent="0.5">
      <c r="A35" s="4" t="s">
        <v>511</v>
      </c>
      <c r="C35" s="4" t="s">
        <v>151</v>
      </c>
      <c r="D35" s="4" t="s">
        <v>151</v>
      </c>
      <c r="F35" s="4" t="s">
        <v>512</v>
      </c>
      <c r="G35" s="4" t="s">
        <v>513</v>
      </c>
      <c r="H35" s="4" t="s">
        <v>19</v>
      </c>
      <c r="I35" s="4" t="s">
        <v>20</v>
      </c>
      <c r="J35" s="15" t="s">
        <v>154</v>
      </c>
      <c r="K35" s="9">
        <v>690</v>
      </c>
      <c r="M35" s="15" t="s">
        <v>154</v>
      </c>
      <c r="N35" s="15" t="s">
        <v>154</v>
      </c>
      <c r="P35" s="15" t="s">
        <v>154</v>
      </c>
      <c r="Q35" s="11">
        <v>2.8864254340096214E-2</v>
      </c>
    </row>
    <row r="36" spans="1:17" s="4" customFormat="1" ht="14.05" customHeight="1" x14ac:dyDescent="0.5">
      <c r="A36" s="4" t="s">
        <v>516</v>
      </c>
      <c r="C36" s="4" t="s">
        <v>151</v>
      </c>
      <c r="D36" s="4" t="s">
        <v>151</v>
      </c>
      <c r="F36" s="4" t="s">
        <v>514</v>
      </c>
      <c r="G36" s="4" t="s">
        <v>515</v>
      </c>
      <c r="H36" s="4" t="s">
        <v>19</v>
      </c>
      <c r="I36" s="4" t="s">
        <v>20</v>
      </c>
      <c r="J36" s="15" t="s">
        <v>154</v>
      </c>
      <c r="K36" s="9">
        <v>335</v>
      </c>
      <c r="M36" s="15" t="s">
        <v>154</v>
      </c>
      <c r="N36" s="15" t="s">
        <v>154</v>
      </c>
      <c r="P36" s="15" t="s">
        <v>154</v>
      </c>
      <c r="Q36" s="11">
        <v>1.4013804643380047E-2</v>
      </c>
    </row>
    <row r="37" spans="1:17" s="4" customFormat="1" ht="12.9" customHeight="1" x14ac:dyDescent="0.5">
      <c r="A37" s="4" t="s">
        <v>517</v>
      </c>
      <c r="C37" s="4" t="s">
        <v>151</v>
      </c>
      <c r="D37" s="4" t="s">
        <v>151</v>
      </c>
      <c r="F37" s="4" t="s">
        <v>518</v>
      </c>
      <c r="G37" s="4" t="s">
        <v>519</v>
      </c>
      <c r="H37" s="4" t="s">
        <v>19</v>
      </c>
      <c r="I37" s="4" t="s">
        <v>20</v>
      </c>
      <c r="J37" s="15" t="s">
        <v>154</v>
      </c>
      <c r="K37" s="9">
        <v>55</v>
      </c>
      <c r="M37" s="15" t="s">
        <v>154</v>
      </c>
      <c r="N37" s="15" t="s">
        <v>154</v>
      </c>
      <c r="P37" s="15" t="s">
        <v>154</v>
      </c>
      <c r="Q37" s="11">
        <v>2.3007738966743358E-3</v>
      </c>
    </row>
    <row r="38" spans="1:17" s="4" customFormat="1" ht="12.9" customHeight="1" x14ac:dyDescent="0.5">
      <c r="A38" s="4" t="s">
        <v>520</v>
      </c>
      <c r="C38" s="4" t="s">
        <v>151</v>
      </c>
      <c r="D38" s="4" t="s">
        <v>151</v>
      </c>
      <c r="F38" s="4" t="s">
        <v>521</v>
      </c>
      <c r="G38" s="4" t="s">
        <v>522</v>
      </c>
      <c r="H38" s="4" t="s">
        <v>19</v>
      </c>
      <c r="I38" s="4" t="s">
        <v>20</v>
      </c>
      <c r="J38" s="15" t="s">
        <v>154</v>
      </c>
      <c r="K38" s="9">
        <v>370</v>
      </c>
      <c r="M38" s="15" t="s">
        <v>154</v>
      </c>
      <c r="N38" s="15" t="s">
        <v>154</v>
      </c>
      <c r="P38" s="15" t="s">
        <v>154</v>
      </c>
      <c r="Q38" s="11">
        <v>1.547793348671826E-2</v>
      </c>
    </row>
    <row r="39" spans="1:17" s="4" customFormat="1" ht="12.9" customHeight="1" x14ac:dyDescent="0.5">
      <c r="A39" s="4" t="s">
        <v>523</v>
      </c>
      <c r="C39" s="4" t="s">
        <v>151</v>
      </c>
      <c r="D39" s="4" t="s">
        <v>151</v>
      </c>
      <c r="F39" s="4" t="s">
        <v>524</v>
      </c>
      <c r="G39" s="4" t="s">
        <v>525</v>
      </c>
      <c r="H39" s="4" t="s">
        <v>19</v>
      </c>
      <c r="I39" s="4" t="s">
        <v>20</v>
      </c>
      <c r="J39" s="15" t="s">
        <v>154</v>
      </c>
      <c r="K39" s="9">
        <v>55</v>
      </c>
      <c r="M39" s="15" t="s">
        <v>154</v>
      </c>
      <c r="N39" s="15" t="s">
        <v>154</v>
      </c>
      <c r="P39" s="15" t="s">
        <v>154</v>
      </c>
      <c r="Q39" s="11">
        <v>2.3007738966743358E-3</v>
      </c>
    </row>
    <row r="40" spans="1:17" s="4" customFormat="1" ht="14.05" customHeight="1" x14ac:dyDescent="0.5">
      <c r="A40" s="4" t="s">
        <v>528</v>
      </c>
      <c r="C40" s="4" t="s">
        <v>151</v>
      </c>
      <c r="D40" s="4" t="s">
        <v>151</v>
      </c>
      <c r="F40" s="4" t="s">
        <v>526</v>
      </c>
      <c r="G40" s="4" t="s">
        <v>527</v>
      </c>
      <c r="H40" s="4" t="s">
        <v>19</v>
      </c>
      <c r="I40" s="4" t="s">
        <v>20</v>
      </c>
      <c r="J40" s="15" t="s">
        <v>154</v>
      </c>
      <c r="K40" s="9">
        <v>500</v>
      </c>
      <c r="M40" s="15" t="s">
        <v>154</v>
      </c>
      <c r="N40" s="15" t="s">
        <v>154</v>
      </c>
      <c r="P40" s="15" t="s">
        <v>154</v>
      </c>
      <c r="Q40" s="11">
        <v>2.0916126333403055E-2</v>
      </c>
    </row>
    <row r="41" spans="1:17" s="4" customFormat="1" ht="12.9" customHeight="1" x14ac:dyDescent="0.5">
      <c r="A41" s="4" t="s">
        <v>529</v>
      </c>
      <c r="C41" s="4" t="s">
        <v>151</v>
      </c>
      <c r="D41" s="4" t="s">
        <v>151</v>
      </c>
      <c r="F41" s="4" t="s">
        <v>530</v>
      </c>
      <c r="G41" s="4" t="s">
        <v>531</v>
      </c>
      <c r="H41" s="4" t="s">
        <v>19</v>
      </c>
      <c r="I41" s="4" t="s">
        <v>20</v>
      </c>
      <c r="J41" s="15" t="s">
        <v>154</v>
      </c>
      <c r="K41" s="9">
        <v>830</v>
      </c>
      <c r="M41" s="15" t="s">
        <v>154</v>
      </c>
      <c r="N41" s="15" t="s">
        <v>154</v>
      </c>
      <c r="P41" s="15" t="s">
        <v>154</v>
      </c>
      <c r="Q41" s="11">
        <v>3.4720769713449069E-2</v>
      </c>
    </row>
    <row r="42" spans="1:17" s="4" customFormat="1" ht="12.9" customHeight="1" x14ac:dyDescent="0.5">
      <c r="A42" s="4" t="s">
        <v>532</v>
      </c>
      <c r="C42" s="4" t="s">
        <v>151</v>
      </c>
      <c r="D42" s="4" t="s">
        <v>151</v>
      </c>
      <c r="F42" s="4" t="s">
        <v>533</v>
      </c>
      <c r="G42" s="4" t="s">
        <v>534</v>
      </c>
      <c r="H42" s="4" t="s">
        <v>19</v>
      </c>
      <c r="I42" s="4" t="s">
        <v>20</v>
      </c>
      <c r="J42" s="15" t="s">
        <v>154</v>
      </c>
      <c r="K42" s="9">
        <v>145</v>
      </c>
      <c r="M42" s="15" t="s">
        <v>154</v>
      </c>
      <c r="N42" s="15" t="s">
        <v>154</v>
      </c>
      <c r="P42" s="15" t="s">
        <v>154</v>
      </c>
      <c r="Q42" s="11">
        <v>6.0656766366868854E-3</v>
      </c>
    </row>
    <row r="43" spans="1:17" s="4" customFormat="1" ht="12.9" customHeight="1" x14ac:dyDescent="0.5">
      <c r="A43" s="4" t="s">
        <v>535</v>
      </c>
      <c r="C43" s="4" t="s">
        <v>151</v>
      </c>
      <c r="D43" s="4" t="s">
        <v>151</v>
      </c>
      <c r="F43" s="4" t="s">
        <v>536</v>
      </c>
      <c r="G43" s="4" t="s">
        <v>537</v>
      </c>
      <c r="H43" s="4" t="s">
        <v>19</v>
      </c>
      <c r="I43" s="4" t="s">
        <v>20</v>
      </c>
      <c r="J43" s="15" t="s">
        <v>154</v>
      </c>
      <c r="K43" s="9">
        <v>640</v>
      </c>
      <c r="M43" s="15" t="s">
        <v>154</v>
      </c>
      <c r="N43" s="15" t="s">
        <v>154</v>
      </c>
      <c r="P43" s="15" t="s">
        <v>154</v>
      </c>
      <c r="Q43" s="11">
        <v>2.6772641706755911E-2</v>
      </c>
    </row>
    <row r="44" spans="1:17" s="4" customFormat="1" ht="12.9" customHeight="1" x14ac:dyDescent="0.5">
      <c r="A44" s="4" t="s">
        <v>538</v>
      </c>
      <c r="C44" s="4" t="s">
        <v>151</v>
      </c>
      <c r="D44" s="4" t="s">
        <v>151</v>
      </c>
      <c r="F44" s="4" t="s">
        <v>539</v>
      </c>
      <c r="G44" s="4" t="s">
        <v>540</v>
      </c>
      <c r="H44" s="4" t="s">
        <v>19</v>
      </c>
      <c r="I44" s="4" t="s">
        <v>20</v>
      </c>
      <c r="J44" s="15" t="s">
        <v>154</v>
      </c>
      <c r="K44" s="9">
        <v>400</v>
      </c>
      <c r="M44" s="15" t="s">
        <v>154</v>
      </c>
      <c r="N44" s="15" t="s">
        <v>154</v>
      </c>
      <c r="P44" s="15" t="s">
        <v>154</v>
      </c>
      <c r="Q44" s="11">
        <v>1.6732901066722441E-2</v>
      </c>
    </row>
    <row r="45" spans="1:17" s="4" customFormat="1" ht="12.9" customHeight="1" x14ac:dyDescent="0.5">
      <c r="A45" s="4" t="s">
        <v>541</v>
      </c>
      <c r="C45" s="4" t="s">
        <v>151</v>
      </c>
      <c r="D45" s="4" t="s">
        <v>151</v>
      </c>
      <c r="F45" s="4" t="s">
        <v>542</v>
      </c>
      <c r="G45" s="4" t="s">
        <v>543</v>
      </c>
      <c r="H45" s="4" t="s">
        <v>19</v>
      </c>
      <c r="I45" s="4" t="s">
        <v>20</v>
      </c>
      <c r="J45" s="15" t="s">
        <v>154</v>
      </c>
      <c r="K45" s="9">
        <v>525</v>
      </c>
      <c r="M45" s="15" t="s">
        <v>154</v>
      </c>
      <c r="N45" s="15" t="s">
        <v>154</v>
      </c>
      <c r="P45" s="15" t="s">
        <v>154</v>
      </c>
      <c r="Q45" s="11">
        <v>2.1961932650073207E-2</v>
      </c>
    </row>
    <row r="46" spans="1:17" s="4" customFormat="1" ht="14.05" customHeight="1" x14ac:dyDescent="0.5">
      <c r="A46" s="4" t="s">
        <v>546</v>
      </c>
      <c r="C46" s="4" t="s">
        <v>151</v>
      </c>
      <c r="D46" s="4" t="s">
        <v>151</v>
      </c>
      <c r="F46" s="4" t="s">
        <v>544</v>
      </c>
      <c r="G46" s="4" t="s">
        <v>545</v>
      </c>
      <c r="H46" s="4" t="s">
        <v>19</v>
      </c>
      <c r="I46" s="4" t="s">
        <v>20</v>
      </c>
      <c r="J46" s="15" t="s">
        <v>154</v>
      </c>
      <c r="K46" s="9">
        <v>205</v>
      </c>
      <c r="M46" s="15" t="s">
        <v>154</v>
      </c>
      <c r="N46" s="15" t="s">
        <v>154</v>
      </c>
      <c r="P46" s="15" t="s">
        <v>154</v>
      </c>
      <c r="Q46" s="11">
        <v>8.5756117966952518E-3</v>
      </c>
    </row>
    <row r="47" spans="1:17" s="4" customFormat="1" ht="14.05" customHeight="1" x14ac:dyDescent="0.5">
      <c r="A47" s="4" t="s">
        <v>549</v>
      </c>
      <c r="C47" s="4" t="s">
        <v>151</v>
      </c>
      <c r="D47" s="4" t="s">
        <v>151</v>
      </c>
      <c r="F47" s="4" t="s">
        <v>547</v>
      </c>
      <c r="G47" s="4" t="s">
        <v>548</v>
      </c>
      <c r="H47" s="4" t="s">
        <v>19</v>
      </c>
      <c r="I47" s="4" t="s">
        <v>20</v>
      </c>
      <c r="J47" s="15" t="s">
        <v>154</v>
      </c>
      <c r="K47" s="9">
        <v>410</v>
      </c>
      <c r="M47" s="15" t="s">
        <v>154</v>
      </c>
      <c r="N47" s="15" t="s">
        <v>154</v>
      </c>
      <c r="P47" s="15" t="s">
        <v>154</v>
      </c>
      <c r="Q47" s="11">
        <v>1.7151223593390504E-2</v>
      </c>
    </row>
    <row r="48" spans="1:17" s="4" customFormat="1" ht="12.9" customHeight="1" x14ac:dyDescent="0.5">
      <c r="A48" s="4" t="s">
        <v>550</v>
      </c>
      <c r="C48" s="4" t="s">
        <v>151</v>
      </c>
      <c r="D48" s="4" t="s">
        <v>151</v>
      </c>
      <c r="F48" s="4" t="s">
        <v>551</v>
      </c>
      <c r="G48" s="4" t="s">
        <v>552</v>
      </c>
      <c r="H48" s="4" t="s">
        <v>19</v>
      </c>
      <c r="I48" s="4" t="s">
        <v>20</v>
      </c>
      <c r="J48" s="15" t="s">
        <v>154</v>
      </c>
      <c r="K48" s="9">
        <v>435</v>
      </c>
      <c r="M48" s="15" t="s">
        <v>154</v>
      </c>
      <c r="N48" s="15" t="s">
        <v>154</v>
      </c>
      <c r="P48" s="15" t="s">
        <v>154</v>
      </c>
      <c r="Q48" s="11">
        <v>1.8197029910060655E-2</v>
      </c>
    </row>
    <row r="49" spans="1:17" s="4" customFormat="1" ht="14.05" customHeight="1" x14ac:dyDescent="0.5">
      <c r="A49" s="4" t="s">
        <v>555</v>
      </c>
      <c r="C49" s="4" t="s">
        <v>151</v>
      </c>
      <c r="D49" s="4" t="s">
        <v>151</v>
      </c>
      <c r="F49" s="4" t="s">
        <v>553</v>
      </c>
      <c r="G49" s="4" t="s">
        <v>554</v>
      </c>
      <c r="H49" s="4" t="s">
        <v>19</v>
      </c>
      <c r="I49" s="4" t="s">
        <v>20</v>
      </c>
      <c r="J49" s="15" t="s">
        <v>154</v>
      </c>
      <c r="K49" s="9">
        <v>215</v>
      </c>
      <c r="M49" s="15" t="s">
        <v>154</v>
      </c>
      <c r="N49" s="15" t="s">
        <v>154</v>
      </c>
      <c r="P49" s="15" t="s">
        <v>154</v>
      </c>
      <c r="Q49" s="11">
        <v>8.9939343233633139E-3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22955</v>
      </c>
      <c r="K4" s="6">
        <v>23635</v>
      </c>
      <c r="M4" s="6">
        <f>K4-J4</f>
        <v>680</v>
      </c>
      <c r="N4" s="7">
        <f>K4/J4-1</f>
        <v>2.9623175778697552E-2</v>
      </c>
    </row>
    <row r="5" spans="1:17" s="5" customFormat="1" ht="12.9" customHeight="1" x14ac:dyDescent="0.5">
      <c r="A5" s="5" t="s">
        <v>560</v>
      </c>
      <c r="C5" s="5">
        <v>3077</v>
      </c>
      <c r="D5" s="5" t="s">
        <v>561</v>
      </c>
      <c r="E5" s="5" t="s">
        <v>183</v>
      </c>
      <c r="F5" s="5" t="s">
        <v>562</v>
      </c>
      <c r="G5" s="5" t="s">
        <v>561</v>
      </c>
      <c r="H5" s="5" t="s">
        <v>19</v>
      </c>
      <c r="I5" s="5" t="s">
        <v>20</v>
      </c>
      <c r="J5" s="6">
        <v>21050</v>
      </c>
      <c r="K5" s="6">
        <v>21880</v>
      </c>
      <c r="M5" s="6">
        <f>K5-J5</f>
        <v>830</v>
      </c>
      <c r="N5" s="7">
        <f>K5/J5-1</f>
        <v>3.9429928741092635E-2</v>
      </c>
      <c r="P5" s="8">
        <v>0.91701154432585497</v>
      </c>
      <c r="Q5" s="8">
        <v>0.92574571609900569</v>
      </c>
    </row>
    <row r="6" spans="1:17" s="5" customFormat="1" ht="12.9" customHeight="1" x14ac:dyDescent="0.5">
      <c r="A6" s="5" t="s">
        <v>563</v>
      </c>
      <c r="C6" s="5">
        <v>3078</v>
      </c>
      <c r="D6" s="5" t="s">
        <v>564</v>
      </c>
      <c r="E6" s="5" t="s">
        <v>183</v>
      </c>
      <c r="F6" s="5" t="s">
        <v>565</v>
      </c>
      <c r="G6" s="5" t="s">
        <v>564</v>
      </c>
      <c r="H6" s="5" t="s">
        <v>19</v>
      </c>
      <c r="I6" s="5" t="s">
        <v>20</v>
      </c>
      <c r="J6" s="6">
        <v>1905</v>
      </c>
      <c r="K6" s="6">
        <v>1755</v>
      </c>
      <c r="M6" s="6">
        <f>K6-J6</f>
        <v>-150</v>
      </c>
      <c r="N6" s="7">
        <f>K6/J6-1</f>
        <v>-7.8740157480314932E-2</v>
      </c>
      <c r="P6" s="8">
        <v>8.2988455674145062E-2</v>
      </c>
      <c r="Q6" s="8">
        <v>7.4254283900994283E-2</v>
      </c>
    </row>
    <row r="7" spans="1:17" s="4" customFormat="1" ht="12.9" customHeight="1" x14ac:dyDescent="0.5">
      <c r="A7" s="4" t="s">
        <v>566</v>
      </c>
      <c r="C7" s="4">
        <v>3079</v>
      </c>
      <c r="D7" s="4" t="s">
        <v>567</v>
      </c>
      <c r="E7" s="4" t="s">
        <v>183</v>
      </c>
      <c r="F7" s="4" t="s">
        <v>568</v>
      </c>
      <c r="G7" s="4" t="s">
        <v>567</v>
      </c>
      <c r="H7" s="4" t="s">
        <v>19</v>
      </c>
      <c r="I7" s="4" t="s">
        <v>20</v>
      </c>
      <c r="J7" s="9">
        <v>815</v>
      </c>
      <c r="K7" s="9">
        <v>675</v>
      </c>
      <c r="M7" s="9">
        <f>K7-J7</f>
        <v>-140</v>
      </c>
      <c r="N7" s="10">
        <f>K7/J7-1</f>
        <v>-0.17177914110429449</v>
      </c>
      <c r="P7" s="11">
        <v>3.5504247440644739E-2</v>
      </c>
      <c r="Q7" s="11">
        <v>2.8559339961920879E-2</v>
      </c>
    </row>
    <row r="8" spans="1:17" s="4" customFormat="1" ht="12.9" customHeight="1" x14ac:dyDescent="0.5">
      <c r="A8" s="4" t="s">
        <v>569</v>
      </c>
      <c r="C8" s="4">
        <v>3080</v>
      </c>
      <c r="D8" s="4" t="s">
        <v>570</v>
      </c>
      <c r="E8" s="4" t="s">
        <v>183</v>
      </c>
      <c r="F8" s="4" t="s">
        <v>571</v>
      </c>
      <c r="G8" s="4" t="s">
        <v>570</v>
      </c>
      <c r="H8" s="4" t="s">
        <v>19</v>
      </c>
      <c r="I8" s="4" t="s">
        <v>20</v>
      </c>
      <c r="J8" s="9">
        <v>1095</v>
      </c>
      <c r="K8" s="9">
        <v>1085</v>
      </c>
      <c r="M8" s="9">
        <f>K8-J8</f>
        <v>-10</v>
      </c>
      <c r="N8" s="10">
        <f>K8/J8-1</f>
        <v>-9.1324200913242004E-3</v>
      </c>
      <c r="P8" s="11">
        <v>4.7702025702461334E-2</v>
      </c>
      <c r="Q8" s="11">
        <v>4.5906494605458009E-2</v>
      </c>
    </row>
    <row r="9" spans="1:17" s="4" customFormat="1" ht="12.9" customHeight="1" x14ac:dyDescent="0.5">
      <c r="A9" s="4" t="s">
        <v>572</v>
      </c>
      <c r="C9" s="4">
        <v>3081</v>
      </c>
      <c r="D9" s="4" t="s">
        <v>573</v>
      </c>
      <c r="E9" s="4" t="s">
        <v>183</v>
      </c>
      <c r="F9" s="4" t="s">
        <v>574</v>
      </c>
      <c r="G9" s="4" t="s">
        <v>573</v>
      </c>
      <c r="H9" s="4" t="s">
        <v>19</v>
      </c>
      <c r="I9" s="4" t="s">
        <v>20</v>
      </c>
      <c r="J9" s="9">
        <v>1050</v>
      </c>
      <c r="K9" s="9">
        <v>1025</v>
      </c>
      <c r="M9" s="9">
        <f>K9-J9</f>
        <v>-25</v>
      </c>
      <c r="N9" s="10">
        <f>K9/J9-1</f>
        <v>-2.3809523809523836E-2</v>
      </c>
      <c r="P9" s="11">
        <v>4.5741668481812242E-2</v>
      </c>
      <c r="Q9" s="11">
        <v>4.3367886608842818E-2</v>
      </c>
    </row>
    <row r="10" spans="1:17" s="4" customFormat="1" ht="12.9" customHeight="1" x14ac:dyDescent="0.5">
      <c r="A10" s="4" t="s">
        <v>575</v>
      </c>
      <c r="C10" s="4">
        <v>3082</v>
      </c>
      <c r="D10" s="4" t="s">
        <v>576</v>
      </c>
      <c r="E10" s="4" t="s">
        <v>183</v>
      </c>
      <c r="F10" s="4" t="s">
        <v>577</v>
      </c>
      <c r="G10" s="4" t="s">
        <v>576</v>
      </c>
      <c r="H10" s="4" t="s">
        <v>19</v>
      </c>
      <c r="I10" s="4" t="s">
        <v>20</v>
      </c>
      <c r="J10" s="9">
        <v>760</v>
      </c>
      <c r="K10" s="9">
        <v>765</v>
      </c>
      <c r="M10" s="9">
        <f>K10-J10</f>
        <v>5</v>
      </c>
      <c r="N10" s="10">
        <f>K10/J10-1</f>
        <v>6.5789473684210176E-3</v>
      </c>
      <c r="P10" s="11">
        <v>3.3108255282073625E-2</v>
      </c>
      <c r="Q10" s="11">
        <v>3.2367251956843666E-2</v>
      </c>
    </row>
    <row r="11" spans="1:17" s="4" customFormat="1" ht="12.9" customHeight="1" x14ac:dyDescent="0.5">
      <c r="A11" s="4" t="s">
        <v>578</v>
      </c>
      <c r="C11" s="4">
        <v>3083</v>
      </c>
      <c r="D11" s="4" t="s">
        <v>579</v>
      </c>
      <c r="E11" s="4" t="s">
        <v>183</v>
      </c>
      <c r="F11" s="4" t="s">
        <v>580</v>
      </c>
      <c r="G11" s="4" t="s">
        <v>579</v>
      </c>
      <c r="H11" s="4" t="s">
        <v>19</v>
      </c>
      <c r="I11" s="4" t="s">
        <v>20</v>
      </c>
      <c r="J11" s="9">
        <v>285</v>
      </c>
      <c r="K11" s="9">
        <v>260</v>
      </c>
      <c r="M11" s="9">
        <f>K11-J11</f>
        <v>-25</v>
      </c>
      <c r="N11" s="10">
        <f>K11/J11-1</f>
        <v>-8.7719298245614086E-2</v>
      </c>
      <c r="P11" s="11">
        <v>1.2415595730777608E-2</v>
      </c>
      <c r="Q11" s="11">
        <v>1.1000634651999153E-2</v>
      </c>
    </row>
    <row r="12" spans="1:17" s="4" customFormat="1" ht="12.9" customHeight="1" x14ac:dyDescent="0.5">
      <c r="A12" s="4" t="s">
        <v>581</v>
      </c>
      <c r="C12" s="4">
        <v>3084</v>
      </c>
      <c r="D12" s="4" t="s">
        <v>582</v>
      </c>
      <c r="E12" s="4" t="s">
        <v>183</v>
      </c>
      <c r="F12" s="4" t="s">
        <v>583</v>
      </c>
      <c r="G12" s="4" t="s">
        <v>582</v>
      </c>
      <c r="H12" s="4" t="s">
        <v>19</v>
      </c>
      <c r="I12" s="4" t="s">
        <v>20</v>
      </c>
      <c r="J12" s="9">
        <v>45</v>
      </c>
      <c r="K12" s="9">
        <v>60</v>
      </c>
      <c r="M12" s="9">
        <f>K12-J12</f>
        <v>15</v>
      </c>
      <c r="N12" s="10">
        <f>K12/J12-1</f>
        <v>0.33333333333333326</v>
      </c>
      <c r="P12" s="11">
        <v>1.960357220649096E-3</v>
      </c>
      <c r="Q12" s="11">
        <v>2.5386079966151893E-3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21755</v>
      </c>
      <c r="K14" s="6">
        <v>22355</v>
      </c>
      <c r="M14" s="6">
        <f>K14-J14</f>
        <v>600</v>
      </c>
      <c r="N14" s="7">
        <f>K14/J14-1</f>
        <v>2.7579866697311051E-2</v>
      </c>
    </row>
    <row r="15" spans="1:17" s="5" customFormat="1" ht="12.9" customHeight="1" x14ac:dyDescent="0.5">
      <c r="A15" s="5" t="s">
        <v>560</v>
      </c>
      <c r="C15" s="5">
        <v>3104</v>
      </c>
      <c r="D15" s="5" t="s">
        <v>561</v>
      </c>
      <c r="E15" s="5" t="s">
        <v>183</v>
      </c>
      <c r="F15" s="5" t="s">
        <v>587</v>
      </c>
      <c r="G15" s="5" t="s">
        <v>561</v>
      </c>
      <c r="H15" s="5" t="s">
        <v>19</v>
      </c>
      <c r="I15" s="5" t="s">
        <v>20</v>
      </c>
      <c r="J15" s="6">
        <v>15670</v>
      </c>
      <c r="K15" s="6">
        <v>15030</v>
      </c>
      <c r="M15" s="6">
        <f>K15-J15</f>
        <v>-640</v>
      </c>
      <c r="N15" s="7">
        <f>K15/J15-1</f>
        <v>-4.0842373962986622E-2</v>
      </c>
      <c r="P15" s="8">
        <v>0.72029418524477129</v>
      </c>
      <c r="Q15" s="8">
        <v>0.67233281145157686</v>
      </c>
    </row>
    <row r="16" spans="1:17" s="5" customFormat="1" ht="12.9" customHeight="1" x14ac:dyDescent="0.5">
      <c r="A16" s="5" t="s">
        <v>563</v>
      </c>
      <c r="C16" s="5">
        <v>3105</v>
      </c>
      <c r="D16" s="5" t="s">
        <v>564</v>
      </c>
      <c r="E16" s="5" t="s">
        <v>183</v>
      </c>
      <c r="F16" s="5" t="s">
        <v>588</v>
      </c>
      <c r="G16" s="5" t="s">
        <v>564</v>
      </c>
      <c r="H16" s="5" t="s">
        <v>19</v>
      </c>
      <c r="I16" s="5" t="s">
        <v>20</v>
      </c>
      <c r="J16" s="6">
        <v>6090</v>
      </c>
      <c r="K16" s="6">
        <v>7330</v>
      </c>
      <c r="M16" s="6">
        <f>K16-J16</f>
        <v>1240</v>
      </c>
      <c r="N16" s="7">
        <f>K16/J16-1</f>
        <v>0.20361247947454841</v>
      </c>
      <c r="P16" s="8">
        <v>0.27993564697770629</v>
      </c>
      <c r="Q16" s="8">
        <v>0.32789085215835384</v>
      </c>
    </row>
    <row r="17" spans="1:17" s="4" customFormat="1" ht="12.9" customHeight="1" x14ac:dyDescent="0.5">
      <c r="A17" s="4" t="s">
        <v>566</v>
      </c>
      <c r="C17" s="4">
        <v>3106</v>
      </c>
      <c r="D17" s="4" t="s">
        <v>567</v>
      </c>
      <c r="E17" s="4" t="s">
        <v>183</v>
      </c>
      <c r="F17" s="4" t="s">
        <v>589</v>
      </c>
      <c r="G17" s="4" t="s">
        <v>567</v>
      </c>
      <c r="H17" s="4" t="s">
        <v>19</v>
      </c>
      <c r="I17" s="4" t="s">
        <v>20</v>
      </c>
      <c r="J17" s="9">
        <v>2575</v>
      </c>
      <c r="K17" s="9">
        <v>2015</v>
      </c>
      <c r="M17" s="9">
        <f>K17-J17</f>
        <v>-560</v>
      </c>
      <c r="N17" s="10">
        <f>K17/J17-1</f>
        <v>-0.21747572815533978</v>
      </c>
      <c r="P17" s="11">
        <v>0.11836359457595955</v>
      </c>
      <c r="Q17" s="11">
        <v>9.0136434802057699E-2</v>
      </c>
    </row>
    <row r="18" spans="1:17" s="4" customFormat="1" ht="12.9" customHeight="1" x14ac:dyDescent="0.5">
      <c r="A18" s="4" t="s">
        <v>569</v>
      </c>
      <c r="C18" s="4">
        <v>3107</v>
      </c>
      <c r="D18" s="4" t="s">
        <v>570</v>
      </c>
      <c r="E18" s="4" t="s">
        <v>183</v>
      </c>
      <c r="F18" s="4" t="s">
        <v>590</v>
      </c>
      <c r="G18" s="4" t="s">
        <v>570</v>
      </c>
      <c r="H18" s="4" t="s">
        <v>19</v>
      </c>
      <c r="I18" s="4" t="s">
        <v>20</v>
      </c>
      <c r="J18" s="9">
        <v>3510</v>
      </c>
      <c r="K18" s="9">
        <v>5315</v>
      </c>
      <c r="M18" s="9">
        <f>K18-J18</f>
        <v>1805</v>
      </c>
      <c r="N18" s="10">
        <f>K18/J18-1</f>
        <v>0.51424501424501434</v>
      </c>
      <c r="P18" s="11">
        <v>0.16134222017926914</v>
      </c>
      <c r="Q18" s="11">
        <v>0.23775441735629613</v>
      </c>
    </row>
    <row r="19" spans="1:17" s="4" customFormat="1" ht="12.9" customHeight="1" x14ac:dyDescent="0.5">
      <c r="A19" s="4" t="s">
        <v>572</v>
      </c>
      <c r="C19" s="4">
        <v>3108</v>
      </c>
      <c r="D19" s="4" t="s">
        <v>573</v>
      </c>
      <c r="E19" s="4" t="s">
        <v>183</v>
      </c>
      <c r="F19" s="4" t="s">
        <v>591</v>
      </c>
      <c r="G19" s="4" t="s">
        <v>573</v>
      </c>
      <c r="H19" s="4" t="s">
        <v>19</v>
      </c>
      <c r="I19" s="4" t="s">
        <v>20</v>
      </c>
      <c r="J19" s="9">
        <v>3220</v>
      </c>
      <c r="K19" s="9">
        <v>4985</v>
      </c>
      <c r="M19" s="9">
        <f>K19-J19</f>
        <v>1765</v>
      </c>
      <c r="N19" s="10">
        <f>K19/J19-1</f>
        <v>0.54813664596273282</v>
      </c>
      <c r="P19" s="11">
        <v>0.14801195127556885</v>
      </c>
      <c r="Q19" s="11">
        <v>0.22299261910087229</v>
      </c>
    </row>
    <row r="20" spans="1:17" s="4" customFormat="1" ht="12.9" customHeight="1" x14ac:dyDescent="0.5">
      <c r="A20" s="4" t="s">
        <v>575</v>
      </c>
      <c r="C20" s="4">
        <v>3109</v>
      </c>
      <c r="D20" s="4" t="s">
        <v>576</v>
      </c>
      <c r="E20" s="4" t="s">
        <v>183</v>
      </c>
      <c r="F20" s="4" t="s">
        <v>592</v>
      </c>
      <c r="G20" s="4" t="s">
        <v>576</v>
      </c>
      <c r="H20" s="4" t="s">
        <v>19</v>
      </c>
      <c r="I20" s="4" t="s">
        <v>20</v>
      </c>
      <c r="J20" s="9">
        <v>2655</v>
      </c>
      <c r="K20" s="9">
        <v>4215</v>
      </c>
      <c r="M20" s="9">
        <f>K20-J20</f>
        <v>1560</v>
      </c>
      <c r="N20" s="10">
        <f>K20/J20-1</f>
        <v>0.58757062146892647</v>
      </c>
      <c r="P20" s="11">
        <v>0.12204091013560101</v>
      </c>
      <c r="Q20" s="11">
        <v>0.18854842317154999</v>
      </c>
    </row>
    <row r="21" spans="1:17" s="4" customFormat="1" ht="12.9" customHeight="1" x14ac:dyDescent="0.5">
      <c r="A21" s="4" t="s">
        <v>578</v>
      </c>
      <c r="C21" s="4">
        <v>3110</v>
      </c>
      <c r="D21" s="4" t="s">
        <v>579</v>
      </c>
      <c r="E21" s="4" t="s">
        <v>183</v>
      </c>
      <c r="F21" s="4" t="s">
        <v>593</v>
      </c>
      <c r="G21" s="4" t="s">
        <v>579</v>
      </c>
      <c r="H21" s="4" t="s">
        <v>19</v>
      </c>
      <c r="I21" s="4" t="s">
        <v>20</v>
      </c>
      <c r="J21" s="9">
        <v>560</v>
      </c>
      <c r="K21" s="9">
        <v>765</v>
      </c>
      <c r="M21" s="9">
        <f>K21-J21</f>
        <v>205</v>
      </c>
      <c r="N21" s="10">
        <f>K21/J21-1</f>
        <v>0.3660714285714286</v>
      </c>
      <c r="P21" s="11">
        <v>2.5741208917490231E-2</v>
      </c>
      <c r="Q21" s="11">
        <v>3.4220532319391636E-2</v>
      </c>
    </row>
    <row r="22" spans="1:17" s="4" customFormat="1" ht="12.9" customHeight="1" x14ac:dyDescent="0.5">
      <c r="A22" s="4" t="s">
        <v>581</v>
      </c>
      <c r="C22" s="4">
        <v>3111</v>
      </c>
      <c r="D22" s="4" t="s">
        <v>582</v>
      </c>
      <c r="E22" s="4" t="s">
        <v>183</v>
      </c>
      <c r="F22" s="4" t="s">
        <v>594</v>
      </c>
      <c r="G22" s="4" t="s">
        <v>582</v>
      </c>
      <c r="H22" s="4" t="s">
        <v>19</v>
      </c>
      <c r="I22" s="4" t="s">
        <v>20</v>
      </c>
      <c r="J22" s="9">
        <v>290</v>
      </c>
      <c r="K22" s="9">
        <v>335</v>
      </c>
      <c r="M22" s="9">
        <f>K22-J22</f>
        <v>45</v>
      </c>
      <c r="N22" s="10">
        <f>K22/J22-1</f>
        <v>0.15517241379310343</v>
      </c>
      <c r="P22" s="11">
        <v>1.33302689037003E-2</v>
      </c>
      <c r="Q22" s="11">
        <v>1.4985461865354507E-2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10070</v>
      </c>
      <c r="K25" s="6">
        <v>10355</v>
      </c>
      <c r="M25" s="6">
        <f>K25-J25</f>
        <v>285</v>
      </c>
      <c r="N25" s="7">
        <f>K25/J25-1</f>
        <v>2.8301886792452935E-2</v>
      </c>
    </row>
    <row r="26" spans="1:17" s="4" customFormat="1" ht="12.9" customHeight="1" x14ac:dyDescent="0.5">
      <c r="A26" s="4" t="s">
        <v>599</v>
      </c>
      <c r="C26" s="4">
        <v>1719</v>
      </c>
      <c r="D26" s="4" t="s">
        <v>600</v>
      </c>
      <c r="E26" s="4" t="s">
        <v>23</v>
      </c>
      <c r="F26" s="4" t="s">
        <v>601</v>
      </c>
      <c r="G26" s="4" t="s">
        <v>600</v>
      </c>
      <c r="H26" s="4" t="s">
        <v>19</v>
      </c>
      <c r="I26" s="4" t="s">
        <v>20</v>
      </c>
      <c r="J26" s="9">
        <v>8660</v>
      </c>
      <c r="K26" s="9">
        <v>9060</v>
      </c>
      <c r="M26" s="9">
        <f>K26-J26</f>
        <v>400</v>
      </c>
      <c r="N26" s="10">
        <f>K26/J26-1</f>
        <v>4.6189376443418029E-2</v>
      </c>
      <c r="P26" s="11">
        <v>0.85998013902681236</v>
      </c>
      <c r="Q26" s="11">
        <v>0.87493964268469337</v>
      </c>
    </row>
    <row r="27" spans="1:17" s="4" customFormat="1" ht="12.9" customHeight="1" x14ac:dyDescent="0.5">
      <c r="A27" s="4" t="s">
        <v>602</v>
      </c>
      <c r="C27" s="4">
        <v>1722</v>
      </c>
      <c r="D27" s="4" t="s">
        <v>603</v>
      </c>
      <c r="E27" s="4" t="s">
        <v>23</v>
      </c>
      <c r="F27" s="4" t="s">
        <v>604</v>
      </c>
      <c r="G27" s="4" t="s">
        <v>605</v>
      </c>
      <c r="H27" s="4" t="s">
        <v>19</v>
      </c>
      <c r="I27" s="4" t="s">
        <v>20</v>
      </c>
      <c r="J27" s="9">
        <v>100</v>
      </c>
      <c r="K27" s="9">
        <v>100</v>
      </c>
      <c r="M27" s="9">
        <f>K27-J27</f>
        <v>0</v>
      </c>
      <c r="N27" s="10">
        <f>K27/J27-1</f>
        <v>0</v>
      </c>
      <c r="P27" s="11">
        <v>9.9304865938430985E-3</v>
      </c>
      <c r="Q27" s="11">
        <v>9.6571704490584255E-3</v>
      </c>
    </row>
    <row r="28" spans="1:17" s="4" customFormat="1" ht="12.9" customHeight="1" x14ac:dyDescent="0.5">
      <c r="A28" s="4" t="s">
        <v>606</v>
      </c>
      <c r="C28" s="4">
        <v>1723</v>
      </c>
      <c r="D28" s="4" t="s">
        <v>607</v>
      </c>
      <c r="E28" s="4" t="s">
        <v>23</v>
      </c>
      <c r="F28" s="4" t="s">
        <v>608</v>
      </c>
      <c r="G28" s="4" t="s">
        <v>609</v>
      </c>
      <c r="H28" s="4" t="s">
        <v>19</v>
      </c>
      <c r="I28" s="4" t="s">
        <v>20</v>
      </c>
      <c r="J28" s="9">
        <v>170</v>
      </c>
      <c r="K28" s="9">
        <v>235</v>
      </c>
      <c r="M28" s="9">
        <f>K28-J28</f>
        <v>65</v>
      </c>
      <c r="N28" s="10">
        <f>K28/J28-1</f>
        <v>0.38235294117647056</v>
      </c>
      <c r="P28" s="11">
        <v>1.6881827209533268E-2</v>
      </c>
      <c r="Q28" s="11">
        <v>2.2694350555287301E-2</v>
      </c>
    </row>
    <row r="29" spans="1:17" s="4" customFormat="1" ht="12.9" customHeight="1" x14ac:dyDescent="0.5">
      <c r="A29" s="4" t="s">
        <v>610</v>
      </c>
      <c r="C29" s="4">
        <v>1724</v>
      </c>
      <c r="D29" s="4" t="s">
        <v>611</v>
      </c>
      <c r="E29" s="4" t="s">
        <v>23</v>
      </c>
      <c r="F29" s="4" t="s">
        <v>612</v>
      </c>
      <c r="G29" s="4" t="s">
        <v>613</v>
      </c>
      <c r="H29" s="4" t="s">
        <v>19</v>
      </c>
      <c r="I29" s="4" t="s">
        <v>20</v>
      </c>
      <c r="J29" s="9">
        <v>25</v>
      </c>
      <c r="K29" s="9">
        <v>55</v>
      </c>
      <c r="M29" s="9">
        <f>K29-J29</f>
        <v>30</v>
      </c>
      <c r="N29" s="10">
        <f>K29/J29-1</f>
        <v>1.2000000000000002</v>
      </c>
      <c r="P29" s="11">
        <v>2.4826216484607746E-3</v>
      </c>
      <c r="Q29" s="11">
        <v>5.311443746982134E-3</v>
      </c>
    </row>
    <row r="30" spans="1:17" s="4" customFormat="1" ht="12.9" customHeight="1" x14ac:dyDescent="0.5">
      <c r="A30" s="4" t="s">
        <v>614</v>
      </c>
      <c r="C30" s="4">
        <v>1720</v>
      </c>
      <c r="D30" s="4" t="s">
        <v>615</v>
      </c>
      <c r="E30" s="4" t="s">
        <v>23</v>
      </c>
      <c r="F30" s="4" t="s">
        <v>616</v>
      </c>
      <c r="G30" s="4" t="s">
        <v>615</v>
      </c>
      <c r="H30" s="4" t="s">
        <v>19</v>
      </c>
      <c r="I30" s="4" t="s">
        <v>20</v>
      </c>
      <c r="J30" s="9">
        <v>10</v>
      </c>
      <c r="K30" s="9">
        <v>45</v>
      </c>
      <c r="M30" s="9">
        <f>K30-J30</f>
        <v>35</v>
      </c>
      <c r="N30" s="10">
        <f>K30/J30-1</f>
        <v>3.5</v>
      </c>
      <c r="P30" s="11">
        <v>9.930486593843098E-4</v>
      </c>
      <c r="Q30" s="11">
        <v>4.3457267020762915E-3</v>
      </c>
    </row>
    <row r="31" spans="1:17" s="4" customFormat="1" ht="12.9" customHeight="1" x14ac:dyDescent="0.5">
      <c r="A31" s="4" t="s">
        <v>617</v>
      </c>
      <c r="C31" s="4">
        <v>1725</v>
      </c>
      <c r="D31" s="4" t="s">
        <v>618</v>
      </c>
      <c r="E31" s="4" t="s">
        <v>23</v>
      </c>
      <c r="F31" s="4" t="s">
        <v>619</v>
      </c>
      <c r="G31" s="4" t="s">
        <v>620</v>
      </c>
      <c r="H31" s="4" t="s">
        <v>19</v>
      </c>
      <c r="I31" s="4" t="s">
        <v>20</v>
      </c>
      <c r="J31" s="9">
        <v>575</v>
      </c>
      <c r="K31" s="9">
        <v>485</v>
      </c>
      <c r="M31" s="9">
        <f>K31-J31</f>
        <v>-90</v>
      </c>
      <c r="N31" s="10">
        <f>K31/J31-1</f>
        <v>-0.15652173913043477</v>
      </c>
      <c r="P31" s="11">
        <v>5.7100297914597815E-2</v>
      </c>
      <c r="Q31" s="11">
        <v>4.6837276677933366E-2</v>
      </c>
    </row>
    <row r="32" spans="1:17" s="4" customFormat="1" ht="12.9" customHeight="1" x14ac:dyDescent="0.5">
      <c r="A32" s="4" t="s">
        <v>621</v>
      </c>
      <c r="C32" s="4">
        <v>1726</v>
      </c>
      <c r="D32" s="4" t="s">
        <v>622</v>
      </c>
      <c r="E32" s="4" t="s">
        <v>23</v>
      </c>
      <c r="F32" s="4" t="s">
        <v>623</v>
      </c>
      <c r="G32" s="4" t="s">
        <v>624</v>
      </c>
      <c r="H32" s="4" t="s">
        <v>19</v>
      </c>
      <c r="I32" s="4" t="s">
        <v>20</v>
      </c>
      <c r="J32" s="9">
        <v>20</v>
      </c>
      <c r="K32" s="9">
        <v>20</v>
      </c>
      <c r="M32" s="9">
        <f>K32-J32</f>
        <v>0</v>
      </c>
      <c r="N32" s="10">
        <f>K32/J32-1</f>
        <v>0</v>
      </c>
      <c r="P32" s="11">
        <v>1.9860973187686196E-3</v>
      </c>
      <c r="Q32" s="11">
        <v>1.9314340898116851E-3</v>
      </c>
    </row>
    <row r="33" spans="1:17" s="4" customFormat="1" ht="14.05" customHeight="1" x14ac:dyDescent="0.5">
      <c r="A33" s="4" t="s">
        <v>627</v>
      </c>
      <c r="C33" s="4">
        <v>1727</v>
      </c>
      <c r="D33" s="4" t="s">
        <v>625</v>
      </c>
      <c r="E33" s="4" t="s">
        <v>23</v>
      </c>
      <c r="F33" s="4" t="s">
        <v>626</v>
      </c>
      <c r="G33" s="4" t="s">
        <v>625</v>
      </c>
      <c r="H33" s="4" t="s">
        <v>19</v>
      </c>
      <c r="I33" s="4" t="s">
        <v>20</v>
      </c>
      <c r="J33" s="9">
        <v>510</v>
      </c>
      <c r="K33" s="9">
        <v>360</v>
      </c>
      <c r="M33" s="9">
        <f>K33-J33</f>
        <v>-150</v>
      </c>
      <c r="N33" s="10">
        <f>K33/J33-1</f>
        <v>-0.29411764705882348</v>
      </c>
      <c r="P33" s="11">
        <v>5.0645481628599803E-2</v>
      </c>
      <c r="Q33" s="11">
        <v>3.4765813616610332E-2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10070</v>
      </c>
      <c r="K36" s="6">
        <v>10350</v>
      </c>
      <c r="M36" s="6">
        <f>K36-J36</f>
        <v>280</v>
      </c>
      <c r="N36" s="7">
        <f>K36/J36-1</f>
        <v>2.7805362462760774E-2</v>
      </c>
    </row>
    <row r="37" spans="1:17" s="4" customFormat="1" ht="12.9" customHeight="1" x14ac:dyDescent="0.5">
      <c r="A37" s="4" t="s">
        <v>632</v>
      </c>
      <c r="C37" s="4">
        <v>1669</v>
      </c>
      <c r="D37" s="4" t="s">
        <v>633</v>
      </c>
      <c r="E37" s="4" t="s">
        <v>23</v>
      </c>
      <c r="F37" s="4" t="s">
        <v>634</v>
      </c>
      <c r="G37" s="4" t="s">
        <v>633</v>
      </c>
      <c r="H37" s="4" t="s">
        <v>19</v>
      </c>
      <c r="I37" s="4" t="s">
        <v>20</v>
      </c>
      <c r="J37" s="9">
        <v>7655</v>
      </c>
      <c r="K37" s="9">
        <v>7830</v>
      </c>
      <c r="M37" s="9">
        <f>K37-J37</f>
        <v>175</v>
      </c>
      <c r="N37" s="10">
        <f>K37/J37-1</f>
        <v>2.2860875244937962E-2</v>
      </c>
      <c r="P37" s="11">
        <v>0.76017874875868918</v>
      </c>
      <c r="Q37" s="11">
        <v>0.75652173913043474</v>
      </c>
    </row>
    <row r="38" spans="1:17" s="4" customFormat="1" ht="12.9" customHeight="1" x14ac:dyDescent="0.5">
      <c r="A38" s="4" t="s">
        <v>635</v>
      </c>
      <c r="C38" s="4">
        <v>1670</v>
      </c>
      <c r="D38" s="4" t="s">
        <v>636</v>
      </c>
      <c r="E38" s="4" t="s">
        <v>23</v>
      </c>
      <c r="F38" s="4" t="s">
        <v>637</v>
      </c>
      <c r="G38" s="4" t="s">
        <v>636</v>
      </c>
      <c r="H38" s="4" t="s">
        <v>19</v>
      </c>
      <c r="I38" s="4" t="s">
        <v>20</v>
      </c>
      <c r="J38" s="9">
        <v>1640</v>
      </c>
      <c r="K38" s="9">
        <v>1700</v>
      </c>
      <c r="M38" s="9">
        <f>K38-J38</f>
        <v>60</v>
      </c>
      <c r="N38" s="10">
        <f>K38/J38-1</f>
        <v>3.6585365853658569E-2</v>
      </c>
      <c r="P38" s="11">
        <v>0.16285998013902681</v>
      </c>
      <c r="Q38" s="11">
        <v>0.16425120772946861</v>
      </c>
    </row>
    <row r="39" spans="1:17" s="4" customFormat="1" ht="12.9" customHeight="1" x14ac:dyDescent="0.5">
      <c r="A39" s="4" t="s">
        <v>638</v>
      </c>
      <c r="C39" s="4">
        <v>1671</v>
      </c>
      <c r="D39" s="4" t="s">
        <v>639</v>
      </c>
      <c r="E39" s="4" t="s">
        <v>23</v>
      </c>
      <c r="F39" s="4" t="s">
        <v>640</v>
      </c>
      <c r="G39" s="4" t="s">
        <v>641</v>
      </c>
      <c r="H39" s="4" t="s">
        <v>19</v>
      </c>
      <c r="I39" s="4" t="s">
        <v>20</v>
      </c>
      <c r="J39" s="9">
        <v>780</v>
      </c>
      <c r="K39" s="9">
        <v>825</v>
      </c>
      <c r="M39" s="9">
        <f>K39-J39</f>
        <v>45</v>
      </c>
      <c r="N39" s="10">
        <f>K39/J39-1</f>
        <v>5.7692307692307709E-2</v>
      </c>
      <c r="P39" s="11">
        <v>7.7457795431976173E-2</v>
      </c>
      <c r="Q39" s="11">
        <v>7.9710144927536225E-2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179799</v>
      </c>
      <c r="K41" s="17">
        <v>200000</v>
      </c>
      <c r="M41" s="17">
        <f>K41-J41</f>
        <v>20201</v>
      </c>
      <c r="N41" s="10">
        <f>K41/J41-1</f>
        <v>0.11235323889454341</v>
      </c>
    </row>
    <row r="42" spans="1:17" s="4" customFormat="1" ht="12.9" customHeight="1" x14ac:dyDescent="0.5">
      <c r="A42" s="4" t="s">
        <v>645</v>
      </c>
      <c r="C42" s="4">
        <v>1687</v>
      </c>
      <c r="D42" s="4" t="s">
        <v>645</v>
      </c>
      <c r="E42" s="4" t="s">
        <v>23</v>
      </c>
      <c r="F42" s="4" t="s">
        <v>646</v>
      </c>
      <c r="G42" s="4" t="s">
        <v>645</v>
      </c>
      <c r="H42" s="4" t="s">
        <v>19</v>
      </c>
      <c r="I42" s="4" t="s">
        <v>20</v>
      </c>
      <c r="J42" s="13">
        <v>6.7</v>
      </c>
      <c r="K42" s="13">
        <v>6.6</v>
      </c>
      <c r="M42" s="13">
        <f>K42-J42</f>
        <v>-0.10000000000000053</v>
      </c>
      <c r="N42" s="10">
        <f>K42/J42-1</f>
        <v>-1.4925373134328401E-2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Riding Mountain</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2023-04-14T06:10:44Z</dcterms:created>
  <dcterms:modified xsi:type="dcterms:W3CDTF">2023-04-14T06:14:59Z</dcterms:modified>
</cp:coreProperties>
</file>