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Spruce Woods"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M18" i="6"/>
  <c r="N17" i="6"/>
  <c r="M17" i="6"/>
  <c r="M16" i="6"/>
  <c r="M15" i="6"/>
  <c r="N14" i="6"/>
  <c r="M14"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N13" i="4"/>
  <c r="M13" i="4"/>
  <c r="N12"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<sst xmlns="http://schemas.openxmlformats.org/spreadsheetml/2006/main" count="5172" uniqueCount="1530">
  <si>
    <r>
      <t>Provincial Electoral Division of Spruce Woods</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</si>
  <si>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</si>
  <si>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</si>
  <si>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</si>
  <si>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</si>
  <si>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</si>
  <si>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</si>
  <si>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</si>
  <si>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</si>
  <si>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</si>
  <si>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</si>
  <si>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</si>
  <si>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</si>
  <si>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</si>
  <si>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</si>
  <si>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</si>
  <si>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</si>
  <si>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</si>
  <si>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</si>
  <si>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</si>
  <si>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</si>
  <si>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</si>
  <si>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</si>
  <si>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</si>
  <si>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</si>
  <si>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</si>
  <si>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</si>
  <si>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</si>
  <si>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</si>
  <si>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</si>
  <si>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</si>
  <si>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</si>
  <si>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</si>
  <si>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</si>
  <si>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</si>
  <si>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</si>
  <si>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</si>
  <si>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</si>
  <si>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</si>
  <si>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</si>
  <si>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</si>
  <si>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</si>
  <si>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</si>
  <si>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</si>
  <si>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</si>
  <si>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</si>
  <si>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</si>
  <si>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</si>
  <si>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</si>
  <si>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</si>
  <si>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</si>
  <si>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</si>
  <si>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</si>
  <si>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</si>
  <si>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</si>
  <si>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</si>
  <si>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</si>
  <si>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</si>
  <si>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</si>
  <si>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</si>
  <si>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</si>
  <si>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</si>
  <si>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</si>
  <si>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</si>
  <si>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</si>
  <si>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</si>
  <si>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</si>
  <si>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</si>
  <si>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</si>
  <si>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</si>
  <si>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</si>
  <si>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</si>
  <si>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</si>
  <si>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</si>
  <si>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</si>
  <si>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</si>
  <si>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</si>
  <si>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</si>
  <si>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</si>
  <si>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</si>
  <si>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</si>
  <si>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</si>
  <si>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</si>
  <si>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</si>
  <si>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</si>
  <si>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</si>
  <si>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</si>
  <si>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</si>
  <si>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</si>
  <si>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</si>
  <si>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</si>
  <si>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</si>
  <si>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</si>
  <si>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</si>
  <si>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</si>
  <si>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</si>
  <si>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</si>
  <si>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</si>
  <si>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</si>
  <si>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</si>
  <si>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</si>
  <si>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</si>
  <si>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</si>
  <si>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</si>
  <si>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</si>
  <si>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</si>
  <si>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</si>
  <si>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</si>
  <si>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</si>
  <si>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</si>
  <si>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</si>
  <si>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</si>
  <si>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</si>
  <si>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</si>
  <si>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</si>
  <si>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</si>
  <si>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</si>
  <si>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</si>
  <si>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</si>
  <si>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</si>
  <si>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</si>
  <si>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</si>
  <si>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</si>
  <si>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</si>
  <si>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</si>
  <si>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</si>
  <si>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</si>
  <si>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</si>
  <si>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</si>
  <si>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</si>
  <si>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</si>
  <si>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</si>
  <si>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</si>
  <si>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</si>
  <si>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</si>
  <si>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</si>
  <si>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</si>
  <si>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</si>
  <si>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</si>
  <si>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</si>
  <si>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</si>
  <si>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</si>
  <si>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</si>
  <si>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</si>
  <si>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</si>
  <si>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</si>
  <si>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</si>
  <si>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</si>
  <si>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</si>
  <si>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</si>
  <si>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</si>
  <si>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</si>
  <si>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</si>
  <si>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</si>
  <si>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</si>
  <si>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</si>
  <si>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</si>
  <si>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</si>
  <si>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</si>
  <si>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</si>
  <si>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</si>
  <si>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</si>
  <si>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</si>
  <si>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</si>
  <si>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</si>
  <si>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</si>
  <si>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</si>
  <si>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</si>
  <si>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</si>
  <si>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</si>
  <si>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</si>
  <si>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</si>
  <si>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</si>
  <si>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</si>
  <si>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</si>
  <si>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</si>
  <si>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</si>
  <si>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</si>
  <si>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</si>
  <si>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</si>
  <si>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</si>
  <si>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</si>
  <si>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</si>
  <si>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</si>
  <si>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</si>
  <si>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</si>
  <si>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</si>
  <si>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</si>
  <si>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</si>
  <si>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</si>
  <si>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</si>
  <si>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</si>
  <si>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</si>
  <si>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</si>
  <si>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</si>
  <si>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</si>
  <si>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</si>
  <si>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</si>
  <si>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</si>
  <si>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</si>
  <si>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</si>
  <si>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</si>
  <si>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</si>
  <si>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</si>
  <si>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</si>
  <si>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</si>
  <si>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</si>
  <si>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</si>
  <si>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</si>
  <si>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</si>
  <si>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</si>
  <si>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</si>
  <si>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</si>
  <si>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</si>
  <si>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</si>
  <si>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</si>
  <si>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</si>
  <si>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</si>
  <si>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</si>
  <si>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</si>
  <si>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</si>
  <si>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</si>
  <si>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</si>
  <si>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</si>
  <si>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</si>
  <si>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</si>
  <si>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</si>
  <si>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</si>
  <si>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</si>
  <si>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</si>
  <si>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</si>
  <si>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</si>
  <si>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</si>
  <si>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</si>
  <si>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</si>
  <si>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</si>
  <si>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</si>
  <si>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</si>
  <si>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</si>
  <si>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</si>
  <si>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</si>
  <si>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</si>
  <si>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</si>
  <si>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</si>
  <si>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</si>
  <si>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</si>
  <si>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</si>
  <si>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</si>
  <si>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</si>
  <si>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</si>
  <si>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</si>
  <si>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</si>
  <si>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</si>
  <si>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</si>
  <si>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</si>
  <si>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</si>
  <si>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</si>
  <si>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</si>
  <si>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</si>
  <si>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</si>
  <si>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</si>
  <si>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</si>
  <si>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</si>
  <si>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</si>
  <si>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</si>
  <si>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</si>
  <si>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</si>
  <si>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</si>
  <si>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</si>
  <si>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</si>
  <si>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</si>
  <si>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</si>
  <si>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</si>
  <si>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</si>
  <si>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</si>
  <si>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</si>
  <si>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</si>
  <si>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</si>
  <si>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</si>
  <si>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</si>
  <si>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</si>
  <si>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</si>
  <si>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</si>
  <si>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</si>
  <si>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</si>
  <si>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</si>
  <si>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</si>
  <si>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</si>
  <si>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</si>
  <si>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</si>
  <si>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</si>
  <si>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</si>
  <si>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</si>
  <si>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</si>
  <si>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</si>
  <si>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</si>
  <si>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</si>
  <si>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</si>
  <si>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</si>
  <si>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</si>
  <si>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</si>
  <si>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</si>
  <si>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</si>
  <si>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</si>
  <si>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</si>
  <si>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</si>
  <si>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</si>
  <si>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</si>
  <si>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</si>
  <si>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</si>
  <si>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</si>
  <si>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</si>
  <si>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</si>
  <si>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</si>
  <si>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</si>
  <si>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</si>
  <si>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</si>
  <si>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</si>
  <si>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</si>
  <si>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</si>
  <si>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</si>
  <si>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</si>
  <si>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</si>
  <si>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</si>
  <si>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</si>
  <si>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</si>
  <si>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</si>
  <si>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</si>
  <si>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</si>
  <si>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</si>
  <si>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</si>
  <si>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</si>
  <si>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</si>
  <si>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</si>
  <si>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</si>
  <si>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</si>
  <si>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</si>
  <si>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</si>
  <si>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</si>
  <si>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</si>
  <si>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</si>
  <si>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</si>
  <si>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</si>
  <si>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</si>
  <si>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</si>
  <si>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</si>
  <si>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</si>
  <si>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</si>
  <si>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</si>
  <si>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</si>
  <si>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</si>
  <si>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</si>
  <si>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</si>
  <si>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</si>
  <si>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</si>
  <si>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</si>
  <si>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</si>
  <si>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</si>
  <si>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</si>
  <si>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</si>
  <si>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</si>
  <si>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</si>
  <si>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</si>
  <si>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</si>
  <si>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</si>
  <si>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</si>
  <si>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</si>
  <si>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</si>
  <si>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</si>
  <si>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</si>
  <si>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</si>
  <si>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</si>
  <si>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</si>
  <si>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</si>
  <si>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</si>
  <si>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</si>
  <si>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</si>
  <si>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</si>
  <si>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</si>
  <si>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</si>
  <si>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</si>
  <si>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</si>
  <si>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</si>
  <si>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</si>
  <si>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</si>
  <si>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</si>
  <si>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</si>
  <si>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</si>
  <si>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</si>
  <si>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</si>
  <si>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</si>
  <si>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</si>
  <si>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</si>
  <si>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</si>
  <si>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</si>
  <si>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</si>
  <si>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</si>
  <si>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</si>
  <si>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</si>
  <si>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</si>
  <si>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</si>
  <si>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</si>
  <si>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</si>
  <si>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</si>
  <si>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</si>
  <si>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</si>
  <si>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</si>
  <si>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</si>
  <si>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</si>
  <si>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</si>
  <si>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</si>
  <si>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</si>
  <si>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</si>
  <si>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</si>
  <si>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</si>
  <si>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</si>
  <si>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</si>
  <si>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</si>
  <si>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</si>
  <si>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</si>
  <si>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</si>
  <si>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</si>
  <si>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</si>
  <si>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</si>
  <si>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</si>
  <si>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</si>
  <si>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</si>
  <si>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</si>
  <si>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</si>
  <si>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</si>
  <si>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</si>
  <si>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</si>
  <si>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</si>
  <si>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</si>
  <si>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</si>
  <si>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</si>
  <si>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</si>
  <si>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</si>
  <si>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</si>
  <si>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</si>
  <si>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</si>
  <si>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</si>
  <si>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</si>
  <si>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</si>
  <si>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</si>
  <si>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</si>
  <si>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</si>
  <si>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</si>
  <si>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</si>
  <si>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</si>
  <si>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</si>
  <si>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</si>
  <si>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</si>
  <si>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</si>
  <si>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</si>
  <si>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</si>
  <si>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</si>
  <si>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</si>
  <si>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</si>
  <si>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</si>
  <si>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</si>
  <si>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</si>
  <si>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</si>
  <si>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</si>
  <si>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</si>
  <si>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</si>
  <si>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</si>
  <si>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</si>
  <si>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</si>
  <si>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</si>
  <si>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</si>
  <si>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</si>
  <si>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</si>
  <si>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</si>
  <si>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</si>
  <si>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</si>
  <si>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</si>
  <si>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</si>
  <si>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</si>
  <si>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</si>
  <si>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</si>
  <si>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</si>
  <si>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</si>
  <si>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</si>
  <si>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</si>
  <si>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</si>
  <si>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</si>
  <si>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</si>
  <si>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</si>
  <si>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</si>
  <si>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</si>
  <si>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</si>
  <si>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</si>
  <si>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</si>
  <si>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</si>
  <si>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</si>
  <si>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</si>
  <si>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</si>
  <si>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</si>
  <si>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</si>
  <si>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</si>
  <si>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</si>
  <si>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</si>
  <si>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</si>
  <si>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</si>
  <si>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</si>
  <si>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</si>
  <si>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</si>
  <si>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</si>
  <si>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</si>
  <si>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</si>
  <si>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</si>
  <si>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</si>
  <si>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</si>
  <si>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</si>
  <si>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</si>
  <si>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</si>
  <si>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</si>
  <si>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</si>
  <si>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</si>
  <si>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</si>
  <si>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</si>
  <si>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</si>
  <si>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</si>
  <si>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</si>
  <si>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</si>
  <si>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</si>
  <si>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</si>
  <si>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</si>
  <si>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</si>
  <si>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</si>
  <si>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</si>
  <si>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</si>
  <si>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</si>
  <si>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</si>
  <si>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</si>
  <si>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</si>
  <si>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</si>
  <si>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</si>
  <si>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</si>
  <si>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</si>
  <si>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</si>
  <si>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</si>
  <si>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</si>
  <si>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</si>
  <si>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</si>
  <si>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</si>
  <si>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</si>
  <si>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</si>
  <si>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</si>
  <si>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</si>
  <si>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</si>
  <si>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</si>
  <si>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</si>
  <si>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</si>
  <si>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</si>
  <si>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</si>
  <si>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</si>
  <si>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</si>
  <si>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</si>
  <si>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</si>
  <si>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</si>
  <si>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</si>
  <si>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</si>
  <si>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</si>
  <si>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</si>
  <si>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</si>
  <si>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</si>
  <si>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</si>
  <si>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</si>
  <si>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</si>
  <si>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</si>
  <si>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</si>
  <si>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</si>
  <si>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</si>
  <si>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</si>
  <si>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</si>
  <si>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</si>
  <si>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</si>
  <si>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</si>
  <si>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</si>
  <si>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</si>
  <si>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</si>
  <si>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</si>
  <si>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</si>
  <si>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</si>
  <si>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</si>
  <si>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</si>
  <si>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</si>
  <si>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</si>
  <si>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</si>
  <si>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</si>
  <si>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</si>
  <si>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</si>
  <si>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</si>
  <si>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</si>
  <si>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</si>
  <si>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</si>
  <si>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</si>
  <si>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</si>
  <si>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</si>
  <si>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</si>
  <si>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</si>
  <si>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</si>
  <si>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</si>
  <si>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</si>
  <si>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</si>
  <si>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</si>
  <si>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</si>
  <si>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</si>
  <si>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</si>
  <si>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</si>
  <si>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</si>
  <si>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</si>
  <si>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</si>
  <si>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</si>
  <si>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</si>
  <si>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</si>
  <si>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</si>
  <si>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</si>
  <si>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</si>
  <si>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</si>
  <si>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</si>
  <si>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</si>
  <si>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</si>
  <si>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</si>
  <si>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</si>
  <si>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</si>
  <si>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</si>
  <si>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</si>
  <si>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</si>
  <si>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</si>
  <si>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</si>
  <si>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</si>
  <si>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</si>
  <si>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</si>
  <si>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</si>
  <si>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</si>
  <si>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</si>
  <si>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</si>
  <si>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</si>
  <si>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</si>
  <si>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</si>
  <si>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</si>
  <si>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</si>
  <si>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</si>
  <si>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</si>
  <si>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</si>
  <si>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</si>
  <si>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</si>
  <si>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</si>
  <si>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</si>
  <si>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</si>
  <si>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</si>
  <si>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</si>
  <si>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</si>
  <si>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</si>
  <si>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</si>
  <si>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</si>
  <si>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</si>
  <si>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</si>
  <si>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</si>
  <si>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</si>
  <si>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</si>
  <si>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</si>
  <si>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</si>
  <si>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</si>
  <si>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</si>
  <si>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</si>
  <si>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</si>
  <si>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</si>
  <si>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</si>
  <si>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</si>
  <si>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</si>
  <si>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</si>
  <si>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</si>
  <si>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</si>
  <si>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</si>
  <si>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</si>
  <si>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</si>
  <si>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</si>
  <si>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</si>
  <si>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</si>
  <si>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</si>
  <si>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</si>
  <si>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</si>
  <si>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</si>
  <si>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</si>
  <si>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</si>
  <si>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</si>
  <si>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</si>
  <si>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</si>
  <si>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</si>
  <si>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</si>
  <si>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</si>
  <si>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</si>
  <si>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</si>
  <si>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</si>
  <si>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</si>
  <si>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</si>
  <si>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</si>
  <si>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</si>
  <si>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</si>
  <si>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</si>
  <si>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</si>
  <si>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</si>
  <si>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</si>
  <si>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</si>
  <si>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</si>
  <si>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</si>
  <si>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</si>
  <si>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</si>
  <si>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</si>
  <si>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</si>
  <si>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</si>
  <si>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</si>
  <si>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</si>
  <si>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</si>
  <si>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</si>
  <si>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</si>
  <si>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</si>
  <si>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</si>
  <si>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</si>
  <si>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</si>
  <si>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</si>
  <si>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</si>
  <si>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</si>
  <si>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</si>
  <si>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</si>
  <si>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</si>
  <si>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</si>
  <si>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</si>
  <si>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</si>
  <si>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</si>
  <si>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</si>
  <si>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</si>
  <si>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</si>
  <si>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</si>
  <si>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</si>
  <si>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</si>
  <si>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</si>
  <si>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</si>
  <si>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</si>
  <si>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</si>
  <si>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</si>
  <si>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</si>
  <si>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</si>
  <si>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</si>
  <si>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</si>
  <si>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</si>
  <si>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</si>
  <si>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</si>
  <si>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</si>
  <si>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</si>
  <si>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</si>
  <si>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</si>
  <si>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</si>
  <si>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</si>
  <si>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</si>
  <si>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</si>
  <si>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</si>
  <si>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</si>
  <si>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</si>
  <si>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</si>
  <si>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</si>
  <si>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</si>
  <si>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</si>
  <si>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</si>
  <si>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</si>
  <si>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</si>
  <si>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</si>
  <si>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</si>
  <si>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</si>
  <si>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</si>
  <si>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</si>
  <si>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</si>
  <si>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</si>
  <si>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</si>
  <si>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</si>
  <si>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</si>
  <si>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</si>
  <si>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</si>
  <si>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</si>
  <si>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</si>
  <si>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</si>
  <si>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</si>
  <si>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</si>
  <si>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</si>
  <si>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</si>
  <si>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</si>
  <si>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</si>
  <si>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</si>
  <si>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</si>
  <si>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</si>
  <si>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</si>
  <si>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</si>
  <si>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</si>
  <si>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</si>
  <si>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</si>
  <si>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</si>
  <si>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</si>
  <si>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</si>
  <si>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</si>
  <si>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</si>
  <si>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</si>
  <si>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</si>
  <si>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</si>
  <si>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</si>
  <si>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</si>
  <si>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</si>
  <si>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</si>
  <si>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</si>
  <si>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</si>
  <si>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</si>
  <si>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</si>
  <si>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</si>
  <si>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</si>
  <si>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</si>
  <si>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</si>
  <si>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</si>
  <si>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</si>
  <si>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</si>
  <si>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</si>
  <si>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</si>
  <si>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</si>
  <si>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</si>
  <si>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</si>
  <si>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</si>
  <si>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</si>
  <si>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</si>
  <si>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</si>
  <si>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</si>
  <si>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</si>
  <si>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</si>
  <si>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</si>
  <si>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</si>
  <si>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</si>
  <si>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</si>
  <si>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</si>
  <si>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</si>
  <si>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</si>
  <si>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</si>
  <si>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</si>
  <si>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</si>
  <si>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</si>
  <si>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</si>
  <si>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</si>
  <si>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</si>
  <si>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</si>
  <si>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</si>
  <si>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</si>
  <si>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</si>
  <si>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</si>
  <si>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</si>
  <si>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</si>
  <si>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</si>
  <si>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</si>
  <si>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</si>
  <si>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</si>
  <si>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</si>
  <si>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</si>
  <si>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</si>
  <si>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</si>
  <si>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</si>
  <si>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</si>
  <si>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</si>
  <si>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</si>
  <si>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</si>
  <si>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</si>
  <si>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</si>
  <si>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</si>
  <si>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</si>
  <si>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</si>
  <si>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</si>
  <si>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</si>
  <si>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</si>
  <si>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</si>
  <si>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</si>
  <si>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</si>
  <si>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</si>
  <si>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</si>
  <si>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</si>
  <si>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</si>
  <si>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</si>
  <si>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</si>
  <si>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</si>
  <si>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</si>
  <si>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</si>
  <si>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</si>
  <si>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</si>
  <si>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</si>
  <si>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</si>
  <si>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</si>
  <si>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</si>
  <si>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</si>
  <si>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</si>
  <si>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</si>
  <si>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</si>
  <si>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</si>
  <si>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</si>
  <si>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</si>
  <si>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</si>
  <si>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</si>
  <si>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</si>
  <si>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</si>
  <si>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</si>
  <si>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</si>
  <si>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</si>
  <si>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</si>
  <si>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</si>
  <si>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</si>
  <si>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</si>
  <si>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</si>
  <si>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</si>
  <si>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</si>
  <si>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</si>
  <si>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</si>
  <si>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</si>
  <si>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</si>
  <si>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</si>
  <si>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</si>
  <si>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</si>
  <si>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</si>
  <si>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</si>
  <si>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</si>
  <si>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</si>
  <si>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</si>
  <si>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</si>
  <si>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</si>
  <si>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</si>
  <si>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</si>
  <si>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</si>
  <si>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</si>
  <si>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</si>
  <si>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</si>
  <si>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</si>
  <si>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</si>
  <si>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</si>
  <si>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</si>
  <si>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</si>
  <si>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</si>
  <si>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</si>
  <si>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</si>
  <si>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</si>
  <si>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</si>
  <si>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</si>
  <si>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</si>
  <si>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</si>
  <si>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</si>
  <si>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</si>
  <si>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</si>
  <si>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</si>
  <si>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</si>
  <si>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</si>
  <si>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</si>
  <si>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</si>
  <si>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</si>
  <si>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</si>
  <si>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</si>
  <si>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</si>
  <si>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</si>
  <si>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</si>
  <si>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</si>
  <si>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</si>
  <si>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</si>
  <si>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</si>
  <si>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</si>
  <si>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</si>
  <si>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</si>
  <si>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</si>
  <si>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</si>
  <si>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</si>
  <si>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</si>
  <si>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</si>
  <si>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</si>
  <si>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</si>
  <si>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</si>
  <si>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</si>
  <si>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</si>
  <si>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</si>
  <si>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</si>
  <si>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</si>
  <si>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</si>
  <si>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</si>
  <si>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</si>
  <si>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</si>
  <si>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</si>
  <si>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</si>
  <si>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</si>
  <si>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</si>
  <si>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</si>
  <si>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</si>
  <si>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</si>
  <si>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</si>
  <si>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</si>
  <si>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</si>
  <si>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</si>
  <si>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</si>
  <si>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</si>
  <si>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</si>
  <si>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</si>
  <si>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</si>
  <si>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</si>
  <si>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</si>
  <si>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</si>
  <si>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</si>
  <si>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</si>
  <si>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</si>
  <si>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</si>
  <si>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</si>
  <si>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</si>
  <si>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</si>
  <si>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</si>
  <si>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</si>
  <si>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</si>
  <si>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</si>
  <si>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</si>
  <si>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</si>
  <si>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</si>
  <si>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</si>
  <si>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</si>
  <si>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</si>
  <si>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</si>
  <si>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</si>
  <si>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</si>
  <si>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</si>
  <si>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</si>
  <si>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</si>
  <si>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</si>
  <si>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</si>
  <si>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</si>
  <si>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</si>
  <si>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</si>
  <si>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</si>
  <si>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</si>
  <si>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</si>
  <si>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</si>
  <si>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</si>
  <si>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</si>
  <si>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</si>
  <si>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</si>
  <si>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</si>
  <si>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</si>
  <si>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</si>
  <si>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</si>
  <si>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</si>
  <si>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</si>
  <si>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</si>
  <si>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</si>
  <si>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</si>
  <si>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</si>
  <si>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</si>
  <si>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</si>
  <si>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</si>
  <si>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</si>
  <si>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</si>
  <si>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</si>
  <si>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</si>
  <si>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</si>
  <si>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</si>
  <si>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</si>
  <si>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</si>
  <si>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</si>
  <si>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</si>
  <si>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</si>
  <si>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</si>
  <si>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</si>
  <si>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</si>
  <si>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</si>
  <si>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</si>
  <si>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</si>
  <si>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</si>
  <si>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</si>
  <si>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</si>
  <si>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</si>
  <si>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</si>
  <si>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</si>
  <si>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</si>
  <si>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</si>
  <si>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</si>
  <si>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</si>
  <si>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</si>
  <si>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</si>
  <si>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</si>
  <si>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</si>
  <si>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</si>
  <si>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</si>
  <si>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</si>
  <si>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</si>
  <si>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</si>
  <si>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</si>
  <si>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</si>
  <si>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</si>
  <si>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</si>
  <si>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</si>
  <si>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</si>
  <si>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</si>
  <si>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</si>
  <si>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</si>
  <si>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</si>
  <si>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</si>
  <si>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</si>
  <si>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</si>
  <si>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</si>
  <si>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</si>
  <si>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</si>
  <si>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</si>
  <si>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</si>
  <si>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</si>
  <si>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</si>
  <si>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</si>
  <si>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</si>
  <si>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</si>
  <si>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</si>
  <si>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</si>
  <si>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</si>
  <si>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</si>
  <si>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</si>
  <si>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</si>
  <si>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</si>
  <si>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</si>
  <si>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</si>
  <si>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</si>
  <si>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</si>
  <si>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</si>
  <si>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</si>
  <si>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</si>
  <si>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</si>
  <si>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</si>
  <si>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</si>
  <si>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</si>
  <si>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</si>
  <si>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</si>
  <si>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</si>
  <si>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</si>
  <si>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</si>
  <si>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</si>
  <si>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</si>
  <si>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</si>
  <si>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</si>
  <si>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</si>
  <si>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</si>
  <si>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</si>
  <si>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</si>
  <si>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</si>
  <si>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</si>
  <si>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</si>
  <si>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</si>
  <si>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</si>
  <si>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</si>
  <si>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</si>
  <si>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</si>
  <si>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</si>
  <si>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</si>
  <si>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</si>
  <si>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</si>
  <si>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</si>
  <si>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</si>
  <si>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</si>
  <si>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</si>
  <si>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</si>
  <si>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</si>
  <si>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</si>
  <si>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</si>
  <si>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</si>
  <si>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</si>
  <si>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</si>
  <si>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</si>
  <si>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</si>
  <si>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</si>
  <si>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</si>
  <si>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</si>
  <si>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</si>
  <si>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</si>
  <si>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</si>
  <si>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</si>
  <si>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</si>
  <si>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</si>
  <si>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</si>
  <si>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</si>
  <si>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</si>
  <si>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</si>
  <si>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</si>
  <si>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</si>
  <si>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</si>
  <si>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</si>
  <si>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</si>
  <si>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</si>
  <si>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</si>
  <si>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</si>
  <si>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</si>
  <si>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</si>
  <si>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</si>
  <si>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</si>
  <si>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</si>
  <si>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</si>
  <si>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</si>
  <si>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</si>
  <si>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</si>
  <si>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</si>
  <si>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</si>
  <si>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</si>
  <si>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</si>
  <si>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</si>
  <si>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</si>
  <si>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</si>
  <si>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</si>
  <si>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</si>
  <si>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</si>
  <si>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</si>
  <si>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</si>
  <si>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</si>
  <si>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</si>
  <si>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</si>
  <si>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</si>
  <si>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</si>
  <si>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</si>
  <si>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</si>
  <si>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</si>
  <si>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</si>
  <si>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</si>
  <si>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</si>
  <si>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</si>
  <si>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</si>
  <si>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</si>
  <si>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</si>
  <si>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</si>
  <si>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</si>
  <si>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</si>
  <si>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</si>
  <si>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</si>
  <si>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</si>
  <si>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</si>
  <si>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</si>
  <si>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</si>
  <si>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</si>
  <si>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</si>
  <si>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</si>
  <si>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</si>
  <si>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</si>
  <si>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</si>
  <si>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</si>
  <si>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</si>
  <si>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</si>
  <si>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</si>
  <si>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</si>
  <si>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</si>
  <si>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</si>
  <si>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</si>
  <si>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</si>
  <si>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</si>
  <si>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</si>
  <si>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</si>
  <si>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</si>
  <si>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</si>
  <si>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</si>
  <si>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</si>
  <si>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</si>
  <si>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</si>
  <si>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</si>
  <si>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</si>
  <si>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</si>
  <si>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</si>
  <si>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</si>
  <si>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</si>
  <si>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</si>
  <si>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</si>
  <si>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</si>
  <si>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</si>
  <si>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</si>
  <si>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</si>
  <si>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</si>
  <si>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</si>
  <si>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</si>
  <si>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</si>
  <si>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</si>
  <si>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</si>
  <si>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</si>
  <si>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</si>
  <si>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</si>
  <si>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</si>
  <si>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</si>
  <si>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</si>
  <si>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</si>
  <si>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</si>
  <si>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</si>
  <si>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</si>
  <si>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</si>
  <si>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</si>
  <si>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</si>
  <si>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</si>
  <si>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</si>
  <si>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</si>
  <si>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</si>
  <si>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</si>
  <si>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</si>
  <si>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</si>
  <si>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</si>
  <si>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</si>
  <si>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</si>
  <si>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</si>
  <si>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</si>
  <si>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</si>
  <si>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</si>
  <si>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</si>
  <si>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</si>
  <si>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</si>
  <si>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</si>
  <si>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</si>
  <si>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</si>
  <si>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</si>
  <si>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</si>
  <si>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</si>
  <si>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</si>
  <si>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</si>
  <si>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</si>
  <si>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</si>
  <si>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</si>
  <si>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</si>
  <si>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</si>
  <si>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Spruce Woods</t>
  </si>
  <si>
    <t>2018 Manitoba Provincial Electoral Divisions</t>
  </si>
  <si>
    <t>Profile from the 2021 Census of Canada, April 2023</t>
  </si>
  <si>
    <t>Provincial Electoral Division of Spruce Woods</t>
  </si>
  <si>
    <t>Endnotes:</t>
  </si>
  <si>
    <t>TNR</t>
  </si>
  <si>
    <t>The total non-response rate (TNR) for the Spruce Woods 25% data is 5.4%, with 2.1%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Spruce Woods 25% data was 5.8%, with 4.1%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</si>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</sst>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9005</v>
      </c>
      <c r="K4" s="6">
        <v>8775</v>
      </c>
      <c r="M4" s="6">
        <f>K4-J4</f>
        <v>-230</v>
      </c>
      <c r="N4" s="7">
        <f>K4/J4-1</f>
        <v>-2.5541365907828961E-2</v>
      </c>
    </row>
    <row r="5" spans="1:17" s="4" customFormat="1" ht="12.9" customHeight="1" x14ac:dyDescent="0.5">
      <c r="A5" s="4" t="s">
        <v>651</v>
      </c>
      <c r="C5" s="4">
        <v>1703</v>
      </c>
      <c r="D5" s="4" t="s">
        <v>652</v>
      </c>
      <c r="E5" s="4" t="s">
        <v>23</v>
      </c>
      <c r="F5" s="4" t="s">
        <v>653</v>
      </c>
      <c r="G5" s="4" t="s">
        <v>654</v>
      </c>
      <c r="H5" s="4" t="s">
        <v>19</v>
      </c>
      <c r="I5" s="4" t="s">
        <v>20</v>
      </c>
      <c r="J5" s="9">
        <v>8380</v>
      </c>
      <c r="K5" s="9">
        <v>8245</v>
      </c>
      <c r="M5" s="9">
        <f>K5-J5</f>
        <v>-135</v>
      </c>
      <c r="N5" s="10">
        <f>K5/J5-1</f>
        <v>-1.6109785202863991E-2</v>
      </c>
      <c r="P5" s="11">
        <v>0.93059411438089945</v>
      </c>
      <c r="Q5" s="11">
        <v>0.93960113960113956</v>
      </c>
    </row>
    <row r="6" spans="1:17" s="4" customFormat="1" ht="12.9" customHeight="1" x14ac:dyDescent="0.5">
      <c r="A6" s="4" t="s">
        <v>655</v>
      </c>
      <c r="C6" s="4">
        <v>1704</v>
      </c>
      <c r="D6" s="4" t="s">
        <v>656</v>
      </c>
      <c r="E6" s="4" t="s">
        <v>23</v>
      </c>
      <c r="F6" s="4" t="s">
        <v>657</v>
      </c>
      <c r="G6" s="4" t="s">
        <v>656</v>
      </c>
      <c r="H6" s="4" t="s">
        <v>19</v>
      </c>
      <c r="I6" s="4" t="s">
        <v>20</v>
      </c>
      <c r="J6" s="9">
        <v>625</v>
      </c>
      <c r="K6" s="9">
        <v>530</v>
      </c>
      <c r="M6" s="9">
        <f>K6-J6</f>
        <v>-95</v>
      </c>
      <c r="N6" s="10">
        <f>K6/J6-1</f>
        <v>-0.15200000000000002</v>
      </c>
      <c r="P6" s="11">
        <v>6.9405885619100494E-2</v>
      </c>
      <c r="Q6" s="11">
        <v>6.0398860398860402E-2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9005</v>
      </c>
      <c r="K9" s="6">
        <v>8775</v>
      </c>
      <c r="M9" s="6">
        <f>K9-J9</f>
        <v>-230</v>
      </c>
      <c r="N9" s="7">
        <f>K9/J9-1</f>
        <v>-2.5541365907828961E-2</v>
      </c>
    </row>
    <row r="10" spans="1:17" s="4" customFormat="1" ht="12.9" customHeight="1" x14ac:dyDescent="0.5">
      <c r="A10" s="4" t="s">
        <v>662</v>
      </c>
      <c r="C10" s="4">
        <v>1695</v>
      </c>
      <c r="D10" s="4" t="s">
        <v>663</v>
      </c>
      <c r="E10" s="4" t="s">
        <v>23</v>
      </c>
      <c r="F10" s="4" t="s">
        <v>664</v>
      </c>
      <c r="G10" s="4" t="s">
        <v>663</v>
      </c>
      <c r="H10" s="4" t="s">
        <v>19</v>
      </c>
      <c r="I10" s="4" t="s">
        <v>20</v>
      </c>
      <c r="J10" s="9">
        <v>2385</v>
      </c>
      <c r="K10" s="9">
        <v>1870</v>
      </c>
      <c r="M10" s="9">
        <f>K10-J10</f>
        <v>-515</v>
      </c>
      <c r="N10" s="10">
        <f>K10/J10-1</f>
        <v>-0.21593291404612158</v>
      </c>
      <c r="P10" s="11">
        <v>0.26485285952248749</v>
      </c>
      <c r="Q10" s="11">
        <v>0.21310541310541312</v>
      </c>
    </row>
    <row r="11" spans="1:17" s="4" customFormat="1" ht="12.9" customHeight="1" x14ac:dyDescent="0.5">
      <c r="A11" s="4" t="s">
        <v>665</v>
      </c>
      <c r="C11" s="4">
        <v>1696</v>
      </c>
      <c r="D11" s="4" t="s">
        <v>666</v>
      </c>
      <c r="E11" s="4" t="s">
        <v>23</v>
      </c>
      <c r="F11" s="4" t="s">
        <v>667</v>
      </c>
      <c r="G11" s="4" t="s">
        <v>666</v>
      </c>
      <c r="H11" s="4" t="s">
        <v>19</v>
      </c>
      <c r="I11" s="4" t="s">
        <v>20</v>
      </c>
      <c r="J11" s="9">
        <v>2610</v>
      </c>
      <c r="K11" s="9">
        <v>2520</v>
      </c>
      <c r="M11" s="9">
        <f>K11-J11</f>
        <v>-90</v>
      </c>
      <c r="N11" s="10">
        <f>K11/J11-1</f>
        <v>-3.4482758620689613E-2</v>
      </c>
      <c r="P11" s="11">
        <v>0.28983897834536371</v>
      </c>
      <c r="Q11" s="11">
        <v>0.28717948717948716</v>
      </c>
    </row>
    <row r="12" spans="1:17" s="4" customFormat="1" ht="12.9" customHeight="1" x14ac:dyDescent="0.5">
      <c r="A12" s="4" t="s">
        <v>668</v>
      </c>
      <c r="C12" s="4">
        <v>1697</v>
      </c>
      <c r="D12" s="4" t="s">
        <v>669</v>
      </c>
      <c r="E12" s="4" t="s">
        <v>23</v>
      </c>
      <c r="F12" s="4" t="s">
        <v>670</v>
      </c>
      <c r="G12" s="4" t="s">
        <v>669</v>
      </c>
      <c r="H12" s="4" t="s">
        <v>19</v>
      </c>
      <c r="I12" s="4" t="s">
        <v>20</v>
      </c>
      <c r="J12" s="9">
        <v>1135</v>
      </c>
      <c r="K12" s="9">
        <v>1135</v>
      </c>
      <c r="M12" s="9">
        <f>K12-J12</f>
        <v>0</v>
      </c>
      <c r="N12" s="10">
        <f>K12/J12-1</f>
        <v>0</v>
      </c>
      <c r="P12" s="11">
        <v>0.12604108828428651</v>
      </c>
      <c r="Q12" s="11">
        <v>0.12934472934472935</v>
      </c>
    </row>
    <row r="13" spans="1:17" s="4" customFormat="1" ht="12.9" customHeight="1" x14ac:dyDescent="0.5">
      <c r="A13" s="4" t="s">
        <v>671</v>
      </c>
      <c r="C13" s="4">
        <v>1698</v>
      </c>
      <c r="D13" s="4" t="s">
        <v>672</v>
      </c>
      <c r="E13" s="4" t="s">
        <v>23</v>
      </c>
      <c r="F13" s="4" t="s">
        <v>673</v>
      </c>
      <c r="G13" s="4" t="s">
        <v>672</v>
      </c>
      <c r="H13" s="4" t="s">
        <v>19</v>
      </c>
      <c r="I13" s="4" t="s">
        <v>20</v>
      </c>
      <c r="J13" s="9">
        <v>985</v>
      </c>
      <c r="K13" s="9">
        <v>870</v>
      </c>
      <c r="M13" s="9">
        <f>K13-J13</f>
        <v>-115</v>
      </c>
      <c r="N13" s="10">
        <f>K13/J13-1</f>
        <v>-0.11675126903553301</v>
      </c>
      <c r="P13" s="11">
        <v>0.10938367573570239</v>
      </c>
      <c r="Q13" s="11">
        <v>9.914529914529914E-2</v>
      </c>
    </row>
    <row r="14" spans="1:17" s="4" customFormat="1" ht="12.9" customHeight="1" x14ac:dyDescent="0.5">
      <c r="A14" s="4" t="s">
        <v>674</v>
      </c>
      <c r="C14" s="4">
        <v>1699</v>
      </c>
      <c r="D14" s="4" t="s">
        <v>675</v>
      </c>
      <c r="E14" s="4" t="s">
        <v>23</v>
      </c>
      <c r="F14" s="4" t="s">
        <v>676</v>
      </c>
      <c r="G14" s="4" t="s">
        <v>675</v>
      </c>
      <c r="H14" s="4" t="s">
        <v>19</v>
      </c>
      <c r="I14" s="4" t="s">
        <v>20</v>
      </c>
      <c r="J14" s="9">
        <v>585</v>
      </c>
      <c r="K14" s="9">
        <v>565</v>
      </c>
      <c r="M14" s="9">
        <f>K14-J14</f>
        <v>-20</v>
      </c>
      <c r="N14" s="10">
        <f>K14/J14-1</f>
        <v>-3.4188034188034178E-2</v>
      </c>
      <c r="P14" s="11">
        <v>6.4963908939478066E-2</v>
      </c>
      <c r="Q14" s="11">
        <v>6.4387464387464385E-2</v>
      </c>
    </row>
    <row r="15" spans="1:17" s="4" customFormat="1" ht="12.9" customHeight="1" x14ac:dyDescent="0.5">
      <c r="A15" s="4" t="s">
        <v>677</v>
      </c>
      <c r="C15" s="4">
        <v>1700</v>
      </c>
      <c r="D15" s="4" t="s">
        <v>678</v>
      </c>
      <c r="E15" s="4" t="s">
        <v>23</v>
      </c>
      <c r="F15" s="4" t="s">
        <v>679</v>
      </c>
      <c r="G15" s="4" t="s">
        <v>678</v>
      </c>
      <c r="H15" s="4" t="s">
        <v>19</v>
      </c>
      <c r="I15" s="4" t="s">
        <v>20</v>
      </c>
      <c r="J15" s="9">
        <v>610</v>
      </c>
      <c r="K15" s="9">
        <v>640</v>
      </c>
      <c r="M15" s="9">
        <f>K15-J15</f>
        <v>30</v>
      </c>
      <c r="N15" s="10">
        <f>K15/J15-1</f>
        <v>4.9180327868852514E-2</v>
      </c>
      <c r="P15" s="11">
        <v>6.7740144364242083E-2</v>
      </c>
      <c r="Q15" s="11">
        <v>7.293447293447293E-2</v>
      </c>
    </row>
    <row r="16" spans="1:17" s="4" customFormat="1" ht="12.9" customHeight="1" x14ac:dyDescent="0.5">
      <c r="A16" s="4" t="s">
        <v>680</v>
      </c>
      <c r="C16" s="4" t="s">
        <v>151</v>
      </c>
      <c r="D16" s="4" t="s">
        <v>151</v>
      </c>
      <c r="F16" s="4" t="s">
        <v>681</v>
      </c>
      <c r="G16" s="4" t="s">
        <v>682</v>
      </c>
      <c r="H16" s="4" t="s">
        <v>19</v>
      </c>
      <c r="I16" s="4" t="s">
        <v>20</v>
      </c>
      <c r="J16" s="15" t="s">
        <v>154</v>
      </c>
      <c r="K16" s="9">
        <v>685</v>
      </c>
      <c r="M16" s="15" t="s">
        <v>154</v>
      </c>
      <c r="N16" s="15" t="s">
        <v>154</v>
      </c>
      <c r="P16" s="15" t="s">
        <v>154</v>
      </c>
      <c r="Q16" s="11">
        <v>7.8062678062678068E-2</v>
      </c>
    </row>
    <row r="17" spans="1:17" s="4" customFormat="1" ht="14.05" customHeight="1" x14ac:dyDescent="0.5">
      <c r="A17" s="4" t="s">
        <v>685</v>
      </c>
      <c r="C17" s="4" t="s">
        <v>151</v>
      </c>
      <c r="D17" s="4" t="s">
        <v>151</v>
      </c>
      <c r="F17" s="4" t="s">
        <v>683</v>
      </c>
      <c r="G17" s="4" t="s">
        <v>684</v>
      </c>
      <c r="H17" s="4" t="s">
        <v>19</v>
      </c>
      <c r="I17" s="4" t="s">
        <v>20</v>
      </c>
      <c r="J17" s="15" t="s">
        <v>154</v>
      </c>
      <c r="K17" s="9">
        <v>485</v>
      </c>
      <c r="M17" s="15" t="s">
        <v>154</v>
      </c>
      <c r="N17" s="15" t="s">
        <v>154</v>
      </c>
      <c r="P17" s="15" t="s">
        <v>154</v>
      </c>
      <c r="Q17" s="11">
        <v>5.5270655270655271E-2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8345</v>
      </c>
      <c r="K20" s="6">
        <v>8195</v>
      </c>
      <c r="M20" s="6">
        <f>K20-J20</f>
        <v>-150</v>
      </c>
      <c r="N20" s="7">
        <f>K20/J20-1</f>
        <v>-1.7974835230677E-2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1935</v>
      </c>
      <c r="K22" s="6">
        <v>1955</v>
      </c>
      <c r="M22" s="6">
        <f>K22-J22</f>
        <v>20</v>
      </c>
      <c r="N22" s="7">
        <f>K22/J22-1</f>
        <v>1.0335917312661591E-2</v>
      </c>
      <c r="P22" s="8">
        <v>0.23187537447573398</v>
      </c>
      <c r="Q22" s="8">
        <v>0.23856009762050032</v>
      </c>
    </row>
    <row r="23" spans="1:17" s="4" customFormat="1" ht="14.05" customHeight="1" x14ac:dyDescent="0.5">
      <c r="A23" s="4" t="s">
        <v>696</v>
      </c>
      <c r="C23" s="4">
        <v>1766</v>
      </c>
      <c r="D23" s="4" t="s">
        <v>694</v>
      </c>
      <c r="E23" s="4" t="s">
        <v>23</v>
      </c>
      <c r="F23" s="4" t="s">
        <v>695</v>
      </c>
      <c r="G23" s="4" t="s">
        <v>694</v>
      </c>
      <c r="H23" s="4" t="s">
        <v>19</v>
      </c>
      <c r="I23" s="4" t="s">
        <v>20</v>
      </c>
      <c r="J23" s="17">
        <v>720</v>
      </c>
      <c r="K23" s="17">
        <v>870</v>
      </c>
      <c r="M23" s="17">
        <f>K23-J23</f>
        <v>150</v>
      </c>
      <c r="N23" s="10">
        <f>K23/J23-1</f>
        <v>0.20833333333333326</v>
      </c>
    </row>
    <row r="24" spans="1:17" s="4" customFormat="1" ht="14.05" customHeight="1" x14ac:dyDescent="0.5">
      <c r="A24" s="4" t="s">
        <v>699</v>
      </c>
      <c r="C24" s="4">
        <v>1764</v>
      </c>
      <c r="D24" s="4" t="s">
        <v>697</v>
      </c>
      <c r="E24" s="4" t="s">
        <v>23</v>
      </c>
      <c r="F24" s="4" t="s">
        <v>698</v>
      </c>
      <c r="G24" s="4" t="s">
        <v>697</v>
      </c>
      <c r="H24" s="4" t="s">
        <v>19</v>
      </c>
      <c r="I24" s="4" t="s">
        <v>20</v>
      </c>
      <c r="J24" s="10">
        <v>0.20699999999999999</v>
      </c>
      <c r="K24" s="10">
        <v>0.17100000000000001</v>
      </c>
      <c r="M24" s="13" t="str">
        <f>TEXT((K24-J24)  * 100,"#,##0.0") &amp; " pts."</f>
        <v>-3.6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0.217</v>
      </c>
      <c r="K26" s="10">
        <v>0.185</v>
      </c>
      <c r="M26" s="13" t="str">
        <f>TEXT((K26-J26)  * 100,"#,##0.0") &amp; " pts."</f>
        <v>-3.2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6420</v>
      </c>
      <c r="K28" s="6">
        <v>6250</v>
      </c>
      <c r="M28" s="6">
        <f>K28-J28</f>
        <v>-170</v>
      </c>
      <c r="N28" s="7">
        <f>K28/J28-1</f>
        <v>-2.6479750778816147E-2</v>
      </c>
      <c r="P28" s="8">
        <v>0.76932294787297784</v>
      </c>
      <c r="Q28" s="8">
        <v>0.76266015863331305</v>
      </c>
    </row>
    <row r="29" spans="1:17" s="4" customFormat="1" ht="14.05" customHeight="1" x14ac:dyDescent="0.5">
      <c r="A29" s="4" t="s">
        <v>709</v>
      </c>
      <c r="C29" s="4">
        <v>1759</v>
      </c>
      <c r="D29" s="4" t="s">
        <v>707</v>
      </c>
      <c r="E29" s="4" t="s">
        <v>23</v>
      </c>
      <c r="F29" s="4" t="s">
        <v>708</v>
      </c>
      <c r="G29" s="4" t="s">
        <v>707</v>
      </c>
      <c r="H29" s="4" t="s">
        <v>19</v>
      </c>
      <c r="I29" s="4" t="s">
        <v>20</v>
      </c>
      <c r="J29" s="17">
        <v>738</v>
      </c>
      <c r="K29" s="17">
        <v>850</v>
      </c>
      <c r="M29" s="17">
        <f>K29-J29</f>
        <v>112</v>
      </c>
      <c r="N29" s="10">
        <f>K29/J29-1</f>
        <v>0.15176151761517609</v>
      </c>
    </row>
    <row r="30" spans="1:17" s="4" customFormat="1" ht="14.05" customHeight="1" x14ac:dyDescent="0.5">
      <c r="A30" s="4" t="s">
        <v>712</v>
      </c>
      <c r="C30" s="4">
        <v>1757</v>
      </c>
      <c r="D30" s="4" t="s">
        <v>710</v>
      </c>
      <c r="E30" s="4" t="s">
        <v>23</v>
      </c>
      <c r="F30" s="4" t="s">
        <v>711</v>
      </c>
      <c r="G30" s="4" t="s">
        <v>710</v>
      </c>
      <c r="H30" s="4" t="s">
        <v>19</v>
      </c>
      <c r="I30" s="4" t="s">
        <v>20</v>
      </c>
      <c r="J30" s="10">
        <v>0.53800000000000003</v>
      </c>
      <c r="K30" s="10">
        <v>0.55700000000000005</v>
      </c>
      <c r="M30" s="13" t="str">
        <f>TEXT((K30-J30)  * 100,"#,##0.0") &amp; " pts."</f>
        <v>1.9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9.7000000000000003E-2</v>
      </c>
      <c r="K32" s="10">
        <v>7.8E-2</v>
      </c>
      <c r="M32" s="13" t="str">
        <f>TEXT((K32-J32)  * 100,"#,##0.0") &amp; " pts."</f>
        <v>-1.9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17400</v>
      </c>
      <c r="K4" s="6">
        <v>17065</v>
      </c>
      <c r="M4" s="6">
        <f>K4-J4</f>
        <v>-335</v>
      </c>
      <c r="N4" s="7">
        <f>K4/J4-1</f>
        <v>-1.9252873563218365E-2</v>
      </c>
    </row>
    <row r="5" spans="1:17" s="5" customFormat="1" ht="12.9" customHeight="1" x14ac:dyDescent="0.5">
      <c r="A5" s="5" t="s">
        <v>720</v>
      </c>
      <c r="C5" s="5">
        <v>1769</v>
      </c>
      <c r="D5" s="5" t="s">
        <v>721</v>
      </c>
      <c r="E5" s="5" t="s">
        <v>23</v>
      </c>
      <c r="F5" s="5" t="s">
        <v>722</v>
      </c>
      <c r="G5" s="5" t="s">
        <v>721</v>
      </c>
      <c r="H5" s="5" t="s">
        <v>19</v>
      </c>
      <c r="I5" s="5" t="s">
        <v>20</v>
      </c>
      <c r="J5" s="6">
        <v>3415</v>
      </c>
      <c r="K5" s="6">
        <v>2970</v>
      </c>
      <c r="M5" s="6">
        <f>K5-J5</f>
        <v>-445</v>
      </c>
      <c r="N5" s="7">
        <f>K5/J5-1</f>
        <v>-0.13030746705710106</v>
      </c>
      <c r="P5" s="8">
        <v>0.19626436781609197</v>
      </c>
      <c r="Q5" s="8">
        <v>0.17404043363609728</v>
      </c>
    </row>
    <row r="6" spans="1:17" s="5" customFormat="1" ht="14.05" customHeight="1" x14ac:dyDescent="0.5">
      <c r="A6" s="5" t="s">
        <v>726</v>
      </c>
      <c r="C6" s="5">
        <v>1770</v>
      </c>
      <c r="D6" s="5" t="s">
        <v>723</v>
      </c>
      <c r="E6" s="5" t="s">
        <v>23</v>
      </c>
      <c r="F6" s="5" t="s">
        <v>724</v>
      </c>
      <c r="G6" s="5" t="s">
        <v>725</v>
      </c>
      <c r="H6" s="5" t="s">
        <v>19</v>
      </c>
      <c r="I6" s="5" t="s">
        <v>20</v>
      </c>
      <c r="J6" s="6">
        <v>5580</v>
      </c>
      <c r="K6" s="6">
        <v>5535</v>
      </c>
      <c r="M6" s="6">
        <f>K6-J6</f>
        <v>-45</v>
      </c>
      <c r="N6" s="7">
        <f>K6/J6-1</f>
        <v>-8.0645161290322509E-3</v>
      </c>
      <c r="P6" s="8">
        <v>0.32068965517241377</v>
      </c>
      <c r="Q6" s="8">
        <v>0.32434808086727218</v>
      </c>
    </row>
    <row r="7" spans="1:17" s="5" customFormat="1" ht="12.9" customHeight="1" x14ac:dyDescent="0.5">
      <c r="A7" s="5" t="s">
        <v>727</v>
      </c>
      <c r="C7" s="5">
        <v>1771</v>
      </c>
      <c r="D7" s="5" t="s">
        <v>728</v>
      </c>
      <c r="E7" s="5" t="s">
        <v>23</v>
      </c>
      <c r="F7" s="5" t="s">
        <v>729</v>
      </c>
      <c r="G7" s="5" t="s">
        <v>728</v>
      </c>
      <c r="H7" s="5" t="s">
        <v>19</v>
      </c>
      <c r="I7" s="5" t="s">
        <v>20</v>
      </c>
      <c r="J7" s="6">
        <v>8395</v>
      </c>
      <c r="K7" s="6">
        <v>8565</v>
      </c>
      <c r="M7" s="6">
        <f>K7-J7</f>
        <v>170</v>
      </c>
      <c r="N7" s="7">
        <f>K7/J7-1</f>
        <v>2.0250148898153686E-2</v>
      </c>
      <c r="P7" s="8">
        <v>0.48247126436781607</v>
      </c>
      <c r="Q7" s="8">
        <v>0.50190448285965428</v>
      </c>
    </row>
    <row r="8" spans="1:17" s="4" customFormat="1" ht="12.9" customHeight="1" x14ac:dyDescent="0.5">
      <c r="A8" s="4" t="s">
        <v>730</v>
      </c>
      <c r="C8" s="4">
        <v>1772</v>
      </c>
      <c r="D8" s="4" t="s">
        <v>731</v>
      </c>
      <c r="E8" s="4" t="s">
        <v>23</v>
      </c>
      <c r="F8" s="4" t="s">
        <v>732</v>
      </c>
      <c r="G8" s="4" t="s">
        <v>733</v>
      </c>
      <c r="H8" s="4" t="s">
        <v>19</v>
      </c>
      <c r="I8" s="4" t="s">
        <v>20</v>
      </c>
      <c r="J8" s="9">
        <v>1700</v>
      </c>
      <c r="K8" s="9">
        <v>1560</v>
      </c>
      <c r="M8" s="9">
        <f>K8-J8</f>
        <v>-140</v>
      </c>
      <c r="N8" s="10">
        <f>K8/J8-1</f>
        <v>-8.2352941176470629E-2</v>
      </c>
      <c r="P8" s="11">
        <v>9.7701149425287362E-2</v>
      </c>
      <c r="Q8" s="11">
        <v>9.1415177263404632E-2</v>
      </c>
    </row>
    <row r="9" spans="1:17" s="4" customFormat="1" ht="14.05" customHeight="1" x14ac:dyDescent="0.5">
      <c r="A9" s="4" t="s">
        <v>737</v>
      </c>
      <c r="C9" s="4">
        <v>1773</v>
      </c>
      <c r="D9" s="4" t="s">
        <v>734</v>
      </c>
      <c r="E9" s="4" t="s">
        <v>23</v>
      </c>
      <c r="F9" s="4" t="s">
        <v>735</v>
      </c>
      <c r="G9" s="4" t="s">
        <v>736</v>
      </c>
      <c r="H9" s="4" t="s">
        <v>19</v>
      </c>
      <c r="I9" s="4" t="s">
        <v>20</v>
      </c>
      <c r="J9" s="9">
        <v>820</v>
      </c>
      <c r="K9" s="9">
        <v>585</v>
      </c>
      <c r="M9" s="9">
        <f>K9-J9</f>
        <v>-235</v>
      </c>
      <c r="N9" s="10">
        <f>K9/J9-1</f>
        <v>-0.28658536585365857</v>
      </c>
      <c r="P9" s="11">
        <v>4.7126436781609195E-2</v>
      </c>
      <c r="Q9" s="11">
        <v>3.4280691473776735E-2</v>
      </c>
    </row>
    <row r="10" spans="1:17" s="4" customFormat="1" ht="14.05" customHeight="1" x14ac:dyDescent="0.5">
      <c r="A10" s="4" t="s">
        <v>741</v>
      </c>
      <c r="C10" s="4">
        <v>1774</v>
      </c>
      <c r="D10" s="4" t="s">
        <v>738</v>
      </c>
      <c r="E10" s="4" t="s">
        <v>23</v>
      </c>
      <c r="F10" s="4" t="s">
        <v>739</v>
      </c>
      <c r="G10" s="4" t="s">
        <v>740</v>
      </c>
      <c r="H10" s="4" t="s">
        <v>19</v>
      </c>
      <c r="I10" s="4" t="s">
        <v>20</v>
      </c>
      <c r="J10" s="9">
        <v>885</v>
      </c>
      <c r="K10" s="9">
        <v>975</v>
      </c>
      <c r="M10" s="9">
        <f>K10-J10</f>
        <v>90</v>
      </c>
      <c r="N10" s="10">
        <f>K10/J10-1</f>
        <v>0.10169491525423724</v>
      </c>
      <c r="P10" s="11">
        <v>5.0862068965517239E-2</v>
      </c>
      <c r="Q10" s="11">
        <v>5.7134485789627897E-2</v>
      </c>
    </row>
    <row r="11" spans="1:17" s="4" customFormat="1" ht="14.05" customHeight="1" x14ac:dyDescent="0.5">
      <c r="A11" s="4" t="s">
        <v>745</v>
      </c>
      <c r="C11" s="4">
        <v>1775</v>
      </c>
      <c r="D11" s="4" t="s">
        <v>742</v>
      </c>
      <c r="E11" s="4" t="s">
        <v>23</v>
      </c>
      <c r="F11" s="4" t="s">
        <v>743</v>
      </c>
      <c r="G11" s="4" t="s">
        <v>744</v>
      </c>
      <c r="H11" s="4" t="s">
        <v>19</v>
      </c>
      <c r="I11" s="4" t="s">
        <v>20</v>
      </c>
      <c r="J11" s="9">
        <v>3800</v>
      </c>
      <c r="K11" s="9">
        <v>3750</v>
      </c>
      <c r="M11" s="9">
        <f>K11-J11</f>
        <v>-50</v>
      </c>
      <c r="N11" s="10">
        <f>K11/J11-1</f>
        <v>-1.3157894736842146E-2</v>
      </c>
      <c r="P11" s="11">
        <v>0.21839080459770116</v>
      </c>
      <c r="Q11" s="11">
        <v>0.2197480222677996</v>
      </c>
    </row>
    <row r="12" spans="1:17" s="4" customFormat="1" ht="12.9" customHeight="1" x14ac:dyDescent="0.5">
      <c r="A12" s="4" t="s">
        <v>746</v>
      </c>
      <c r="C12" s="4">
        <v>1776</v>
      </c>
      <c r="D12" s="4" t="s">
        <v>747</v>
      </c>
      <c r="E12" s="4" t="s">
        <v>23</v>
      </c>
      <c r="F12" s="4" t="s">
        <v>748</v>
      </c>
      <c r="G12" s="4" t="s">
        <v>749</v>
      </c>
      <c r="H12" s="4" t="s">
        <v>19</v>
      </c>
      <c r="I12" s="4" t="s">
        <v>20</v>
      </c>
      <c r="J12" s="9">
        <v>600</v>
      </c>
      <c r="K12" s="9">
        <v>530</v>
      </c>
      <c r="M12" s="9">
        <f>K12-J12</f>
        <v>-70</v>
      </c>
      <c r="N12" s="10">
        <f>K12/J12-1</f>
        <v>-0.1166666666666667</v>
      </c>
      <c r="P12" s="11">
        <v>3.4482758620689655E-2</v>
      </c>
      <c r="Q12" s="11">
        <v>3.1057720480515676E-2</v>
      </c>
    </row>
    <row r="13" spans="1:17" s="4" customFormat="1" ht="12.9" customHeight="1" x14ac:dyDescent="0.5">
      <c r="A13" s="4" t="s">
        <v>750</v>
      </c>
      <c r="C13" s="4">
        <v>1777</v>
      </c>
      <c r="D13" s="4" t="s">
        <v>751</v>
      </c>
      <c r="E13" s="4" t="s">
        <v>23</v>
      </c>
      <c r="F13" s="4" t="s">
        <v>752</v>
      </c>
      <c r="G13" s="4" t="s">
        <v>750</v>
      </c>
      <c r="H13" s="4" t="s">
        <v>19</v>
      </c>
      <c r="I13" s="4" t="s">
        <v>20</v>
      </c>
      <c r="J13" s="9">
        <v>2300</v>
      </c>
      <c r="K13" s="9">
        <v>2730</v>
      </c>
      <c r="M13" s="9">
        <f>K13-J13</f>
        <v>430</v>
      </c>
      <c r="N13" s="10">
        <f>K13/J13-1</f>
        <v>0.18695652173913047</v>
      </c>
      <c r="P13" s="11">
        <v>0.13218390804597702</v>
      </c>
      <c r="Q13" s="11">
        <v>0.1599765602109581</v>
      </c>
    </row>
    <row r="14" spans="1:17" s="4" customFormat="1" ht="12.9" customHeight="1" x14ac:dyDescent="0.5">
      <c r="A14" s="4" t="s">
        <v>753</v>
      </c>
      <c r="C14" s="4">
        <v>1778</v>
      </c>
      <c r="D14" s="4" t="s">
        <v>753</v>
      </c>
      <c r="E14" s="4" t="s">
        <v>23</v>
      </c>
      <c r="F14" s="4" t="s">
        <v>754</v>
      </c>
      <c r="G14" s="4" t="s">
        <v>753</v>
      </c>
      <c r="H14" s="4" t="s">
        <v>19</v>
      </c>
      <c r="I14" s="4" t="s">
        <v>20</v>
      </c>
      <c r="J14" s="9">
        <v>1740</v>
      </c>
      <c r="K14" s="9">
        <v>1960</v>
      </c>
      <c r="M14" s="9">
        <f>K14-J14</f>
        <v>220</v>
      </c>
      <c r="N14" s="10">
        <f>K14/J14-1</f>
        <v>0.12643678160919536</v>
      </c>
      <c r="P14" s="11">
        <v>0.1</v>
      </c>
      <c r="Q14" s="11">
        <v>0.11485496630530326</v>
      </c>
    </row>
    <row r="15" spans="1:17" s="4" customFormat="1" ht="12.9" customHeight="1" x14ac:dyDescent="0.5">
      <c r="A15" s="4" t="s">
        <v>755</v>
      </c>
      <c r="C15" s="4">
        <v>1779</v>
      </c>
      <c r="D15" s="4" t="s">
        <v>755</v>
      </c>
      <c r="E15" s="4" t="s">
        <v>23</v>
      </c>
      <c r="F15" s="4" t="s">
        <v>756</v>
      </c>
      <c r="G15" s="4" t="s">
        <v>755</v>
      </c>
      <c r="H15" s="4" t="s">
        <v>19</v>
      </c>
      <c r="I15" s="4" t="s">
        <v>20</v>
      </c>
      <c r="J15" s="9">
        <v>175</v>
      </c>
      <c r="K15" s="9">
        <v>200</v>
      </c>
      <c r="M15" s="9">
        <f>K15-J15</f>
        <v>25</v>
      </c>
      <c r="N15" s="10">
        <f>K15/J15-1</f>
        <v>0.14285714285714279</v>
      </c>
      <c r="P15" s="11">
        <v>1.0057471264367816E-2</v>
      </c>
      <c r="Q15" s="11">
        <v>1.1719894520949311E-2</v>
      </c>
    </row>
    <row r="16" spans="1:17" s="4" customFormat="1" ht="12.9" customHeight="1" x14ac:dyDescent="0.5">
      <c r="A16" s="4" t="s">
        <v>757</v>
      </c>
      <c r="C16" s="4">
        <v>1780</v>
      </c>
      <c r="D16" s="4" t="s">
        <v>757</v>
      </c>
      <c r="E16" s="4" t="s">
        <v>23</v>
      </c>
      <c r="F16" s="4" t="s">
        <v>758</v>
      </c>
      <c r="G16" s="4" t="s">
        <v>757</v>
      </c>
      <c r="H16" s="4" t="s">
        <v>19</v>
      </c>
      <c r="I16" s="4" t="s">
        <v>20</v>
      </c>
      <c r="J16" s="9">
        <v>80</v>
      </c>
      <c r="K16" s="9">
        <v>95</v>
      </c>
      <c r="M16" s="9">
        <f>K16-J16</f>
        <v>15</v>
      </c>
      <c r="N16" s="10">
        <f>K16/J16-1</f>
        <v>0.1875</v>
      </c>
      <c r="P16" s="11">
        <v>4.5977011494252873E-3</v>
      </c>
      <c r="Q16" s="11">
        <v>5.5669498974509233E-3</v>
      </c>
    </row>
    <row r="17" spans="1:17" s="4" customFormat="1" ht="12.9" customHeight="1" x14ac:dyDescent="0.5">
      <c r="A17" s="4" t="s">
        <v>759</v>
      </c>
      <c r="C17" s="4">
        <v>1781</v>
      </c>
      <c r="D17" s="4" t="s">
        <v>759</v>
      </c>
      <c r="E17" s="4" t="s">
        <v>23</v>
      </c>
      <c r="F17" s="4" t="s">
        <v>760</v>
      </c>
      <c r="G17" s="4" t="s">
        <v>759</v>
      </c>
      <c r="H17" s="4" t="s">
        <v>19</v>
      </c>
      <c r="I17" s="4" t="s">
        <v>20</v>
      </c>
      <c r="J17" s="9">
        <v>250</v>
      </c>
      <c r="K17" s="9">
        <v>400</v>
      </c>
      <c r="M17" s="9">
        <f>K17-J17</f>
        <v>150</v>
      </c>
      <c r="N17" s="10">
        <f>K17/J17-1</f>
        <v>0.60000000000000009</v>
      </c>
      <c r="P17" s="11">
        <v>1.4367816091954023E-2</v>
      </c>
      <c r="Q17" s="11">
        <v>2.3439789041898623E-2</v>
      </c>
    </row>
    <row r="18" spans="1:17" s="4" customFormat="1" ht="14.05" customHeight="1" x14ac:dyDescent="0.5">
      <c r="A18" s="4" t="s">
        <v>763</v>
      </c>
      <c r="C18" s="4">
        <v>1782</v>
      </c>
      <c r="D18" s="4" t="s">
        <v>761</v>
      </c>
      <c r="E18" s="4" t="s">
        <v>23</v>
      </c>
      <c r="F18" s="4" t="s">
        <v>762</v>
      </c>
      <c r="G18" s="4" t="s">
        <v>761</v>
      </c>
      <c r="H18" s="4" t="s">
        <v>19</v>
      </c>
      <c r="I18" s="4" t="s">
        <v>20</v>
      </c>
      <c r="J18" s="9">
        <v>50</v>
      </c>
      <c r="K18" s="9">
        <v>75</v>
      </c>
      <c r="M18" s="9">
        <f>K18-J18</f>
        <v>25</v>
      </c>
      <c r="N18" s="10">
        <f>K18/J18-1</f>
        <v>0.5</v>
      </c>
      <c r="P18" s="11">
        <v>2.8735632183908046E-3</v>
      </c>
      <c r="Q18" s="11">
        <v>4.3949604453559915E-3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17400</v>
      </c>
      <c r="K21" s="6">
        <v>17065</v>
      </c>
      <c r="M21" s="6">
        <f>K21-J21</f>
        <v>-335</v>
      </c>
      <c r="N21" s="7">
        <f>K21/J21-1</f>
        <v>-1.9252873563218365E-2</v>
      </c>
    </row>
    <row r="22" spans="1:17" s="4" customFormat="1" ht="12.9" customHeight="1" x14ac:dyDescent="0.5">
      <c r="A22" s="4" t="s">
        <v>769</v>
      </c>
      <c r="C22" s="4">
        <v>1859</v>
      </c>
      <c r="D22" s="4" t="s">
        <v>770</v>
      </c>
      <c r="E22" s="4" t="s">
        <v>23</v>
      </c>
      <c r="F22" s="4" t="s">
        <v>771</v>
      </c>
      <c r="G22" s="4" t="s">
        <v>770</v>
      </c>
      <c r="H22" s="4" t="s">
        <v>19</v>
      </c>
      <c r="I22" s="4" t="s">
        <v>20</v>
      </c>
      <c r="J22" s="9">
        <v>9005</v>
      </c>
      <c r="K22" s="9">
        <v>8500</v>
      </c>
      <c r="M22" s="9">
        <f>K22-J22</f>
        <v>-505</v>
      </c>
      <c r="N22" s="10">
        <f>K22/J22-1</f>
        <v>-5.6079955580233154E-2</v>
      </c>
      <c r="P22" s="11">
        <v>0.51752873563218393</v>
      </c>
      <c r="Q22" s="11">
        <v>0.49809551714034572</v>
      </c>
    </row>
    <row r="23" spans="1:17" s="4" customFormat="1" ht="12.9" customHeight="1" x14ac:dyDescent="0.5">
      <c r="A23" s="4" t="s">
        <v>772</v>
      </c>
      <c r="C23" s="4">
        <v>1860</v>
      </c>
      <c r="D23" s="4" t="s">
        <v>773</v>
      </c>
      <c r="E23" s="4" t="s">
        <v>23</v>
      </c>
      <c r="F23" s="4" t="s">
        <v>774</v>
      </c>
      <c r="G23" s="4" t="s">
        <v>773</v>
      </c>
      <c r="H23" s="4" t="s">
        <v>19</v>
      </c>
      <c r="I23" s="4" t="s">
        <v>20</v>
      </c>
      <c r="J23" s="9">
        <v>880</v>
      </c>
      <c r="K23" s="9">
        <v>750</v>
      </c>
      <c r="M23" s="9">
        <f>K23-J23</f>
        <v>-130</v>
      </c>
      <c r="N23" s="10">
        <f>K23/J23-1</f>
        <v>-0.14772727272727271</v>
      </c>
      <c r="P23" s="11">
        <v>5.057471264367816E-2</v>
      </c>
      <c r="Q23" s="11">
        <v>4.3949604453559915E-2</v>
      </c>
    </row>
    <row r="24" spans="1:17" s="4" customFormat="1" ht="12.9" customHeight="1" x14ac:dyDescent="0.5">
      <c r="A24" s="4" t="s">
        <v>775</v>
      </c>
      <c r="C24" s="4">
        <v>1862</v>
      </c>
      <c r="D24" s="4" t="s">
        <v>776</v>
      </c>
      <c r="E24" s="4" t="s">
        <v>23</v>
      </c>
      <c r="F24" s="4" t="s">
        <v>777</v>
      </c>
      <c r="G24" s="4" t="s">
        <v>776</v>
      </c>
      <c r="H24" s="4" t="s">
        <v>19</v>
      </c>
      <c r="I24" s="4" t="s">
        <v>20</v>
      </c>
      <c r="J24" s="9">
        <v>130</v>
      </c>
      <c r="K24" s="9">
        <v>135</v>
      </c>
      <c r="M24" s="9">
        <f>K24-J24</f>
        <v>5</v>
      </c>
      <c r="N24" s="10">
        <f>K24/J24-1</f>
        <v>3.8461538461538547E-2</v>
      </c>
      <c r="P24" s="11">
        <v>7.4712643678160919E-3</v>
      </c>
      <c r="Q24" s="11">
        <v>7.9109288016407844E-3</v>
      </c>
    </row>
    <row r="25" spans="1:17" s="4" customFormat="1" ht="12.9" customHeight="1" x14ac:dyDescent="0.5">
      <c r="A25" s="4" t="s">
        <v>778</v>
      </c>
      <c r="C25" s="4">
        <v>1865</v>
      </c>
      <c r="D25" s="4" t="s">
        <v>779</v>
      </c>
      <c r="E25" s="4" t="s">
        <v>23</v>
      </c>
      <c r="F25" s="4" t="s">
        <v>780</v>
      </c>
      <c r="G25" s="4" t="s">
        <v>779</v>
      </c>
      <c r="H25" s="4" t="s">
        <v>19</v>
      </c>
      <c r="I25" s="4" t="s">
        <v>20</v>
      </c>
      <c r="J25" s="9">
        <v>325</v>
      </c>
      <c r="K25" s="9">
        <v>275</v>
      </c>
      <c r="M25" s="9">
        <f>K25-J25</f>
        <v>-50</v>
      </c>
      <c r="N25" s="10">
        <f>K25/J25-1</f>
        <v>-0.15384615384615385</v>
      </c>
      <c r="P25" s="11">
        <v>1.8678160919540231E-2</v>
      </c>
      <c r="Q25" s="11">
        <v>1.6114854966305305E-2</v>
      </c>
    </row>
    <row r="26" spans="1:17" s="4" customFormat="1" ht="12.9" customHeight="1" x14ac:dyDescent="0.5">
      <c r="A26" s="4" t="s">
        <v>781</v>
      </c>
      <c r="C26" s="4">
        <v>1874</v>
      </c>
      <c r="D26" s="4" t="s">
        <v>782</v>
      </c>
      <c r="E26" s="4" t="s">
        <v>23</v>
      </c>
      <c r="F26" s="4" t="s">
        <v>783</v>
      </c>
      <c r="G26" s="4" t="s">
        <v>782</v>
      </c>
      <c r="H26" s="4" t="s">
        <v>19</v>
      </c>
      <c r="I26" s="4" t="s">
        <v>20</v>
      </c>
      <c r="J26" s="9">
        <v>555</v>
      </c>
      <c r="K26" s="9">
        <v>665</v>
      </c>
      <c r="M26" s="9">
        <f>K26-J26</f>
        <v>110</v>
      </c>
      <c r="N26" s="10">
        <f>K26/J26-1</f>
        <v>0.19819819819819817</v>
      </c>
      <c r="P26" s="11">
        <v>3.1896551724137932E-2</v>
      </c>
      <c r="Q26" s="11">
        <v>3.8968649282156459E-2</v>
      </c>
    </row>
    <row r="27" spans="1:17" s="4" customFormat="1" ht="12.9" customHeight="1" x14ac:dyDescent="0.5">
      <c r="A27" s="4" t="s">
        <v>784</v>
      </c>
      <c r="C27" s="4">
        <v>1882</v>
      </c>
      <c r="D27" s="4" t="s">
        <v>785</v>
      </c>
      <c r="E27" s="4" t="s">
        <v>23</v>
      </c>
      <c r="F27" s="4" t="s">
        <v>786</v>
      </c>
      <c r="G27" s="4" t="s">
        <v>785</v>
      </c>
      <c r="H27" s="4" t="s">
        <v>19</v>
      </c>
      <c r="I27" s="4" t="s">
        <v>20</v>
      </c>
      <c r="J27" s="9">
        <v>1375</v>
      </c>
      <c r="K27" s="9">
        <v>1585</v>
      </c>
      <c r="M27" s="9">
        <f>K27-J27</f>
        <v>210</v>
      </c>
      <c r="N27" s="10">
        <f>K27/J27-1</f>
        <v>0.15272727272727282</v>
      </c>
      <c r="P27" s="11">
        <v>7.9022988505747127E-2</v>
      </c>
      <c r="Q27" s="11">
        <v>9.28801640785233E-2</v>
      </c>
    </row>
    <row r="28" spans="1:17" s="4" customFormat="1" ht="12.9" customHeight="1" x14ac:dyDescent="0.5">
      <c r="A28" s="4" t="s">
        <v>787</v>
      </c>
      <c r="C28" s="4">
        <v>1886</v>
      </c>
      <c r="D28" s="4" t="s">
        <v>788</v>
      </c>
      <c r="E28" s="4" t="s">
        <v>23</v>
      </c>
      <c r="F28" s="4" t="s">
        <v>789</v>
      </c>
      <c r="G28" s="4" t="s">
        <v>788</v>
      </c>
      <c r="H28" s="4" t="s">
        <v>19</v>
      </c>
      <c r="I28" s="4" t="s">
        <v>20</v>
      </c>
      <c r="J28" s="9">
        <v>155</v>
      </c>
      <c r="K28" s="9">
        <v>195</v>
      </c>
      <c r="M28" s="9">
        <f>K28-J28</f>
        <v>40</v>
      </c>
      <c r="N28" s="10">
        <f>K28/J28-1</f>
        <v>0.25806451612903225</v>
      </c>
      <c r="P28" s="11">
        <v>8.9080459770114941E-3</v>
      </c>
      <c r="Q28" s="11">
        <v>1.1426897157925579E-2</v>
      </c>
    </row>
    <row r="29" spans="1:17" s="4" customFormat="1" ht="12.9" customHeight="1" x14ac:dyDescent="0.5">
      <c r="A29" s="4" t="s">
        <v>790</v>
      </c>
      <c r="C29" s="4">
        <v>1892</v>
      </c>
      <c r="D29" s="4" t="s">
        <v>791</v>
      </c>
      <c r="E29" s="4" t="s">
        <v>23</v>
      </c>
      <c r="F29" s="4" t="s">
        <v>792</v>
      </c>
      <c r="G29" s="4" t="s">
        <v>791</v>
      </c>
      <c r="H29" s="4" t="s">
        <v>19</v>
      </c>
      <c r="I29" s="4" t="s">
        <v>20</v>
      </c>
      <c r="J29" s="9">
        <v>115</v>
      </c>
      <c r="K29" s="9">
        <v>150</v>
      </c>
      <c r="M29" s="9">
        <f>K29-J29</f>
        <v>35</v>
      </c>
      <c r="N29" s="10">
        <f>K29/J29-1</f>
        <v>0.30434782608695654</v>
      </c>
      <c r="P29" s="11">
        <v>6.6091954022988505E-3</v>
      </c>
      <c r="Q29" s="11">
        <v>8.789920890711983E-3</v>
      </c>
    </row>
    <row r="30" spans="1:17" s="4" customFormat="1" ht="12.9" customHeight="1" x14ac:dyDescent="0.5">
      <c r="A30" s="4" t="s">
        <v>793</v>
      </c>
      <c r="C30" s="4">
        <v>1897</v>
      </c>
      <c r="D30" s="4" t="s">
        <v>794</v>
      </c>
      <c r="E30" s="4" t="s">
        <v>23</v>
      </c>
      <c r="F30" s="4" t="s">
        <v>795</v>
      </c>
      <c r="G30" s="4" t="s">
        <v>796</v>
      </c>
      <c r="H30" s="4" t="s">
        <v>19</v>
      </c>
      <c r="I30" s="4" t="s">
        <v>20</v>
      </c>
      <c r="J30" s="9">
        <v>1805</v>
      </c>
      <c r="K30" s="9">
        <v>1835</v>
      </c>
      <c r="M30" s="9">
        <f>K30-J30</f>
        <v>30</v>
      </c>
      <c r="N30" s="10">
        <f>K30/J30-1</f>
        <v>1.6620498614958512E-2</v>
      </c>
      <c r="P30" s="11">
        <v>0.10373563218390805</v>
      </c>
      <c r="Q30" s="11">
        <v>0.10753003222970993</v>
      </c>
    </row>
    <row r="31" spans="1:17" s="4" customFormat="1" ht="12.9" customHeight="1" x14ac:dyDescent="0.5">
      <c r="A31" s="4" t="s">
        <v>797</v>
      </c>
      <c r="C31" s="4">
        <v>1905</v>
      </c>
      <c r="D31" s="4" t="s">
        <v>798</v>
      </c>
      <c r="E31" s="4" t="s">
        <v>23</v>
      </c>
      <c r="F31" s="4" t="s">
        <v>799</v>
      </c>
      <c r="G31" s="4" t="s">
        <v>798</v>
      </c>
      <c r="H31" s="4" t="s">
        <v>19</v>
      </c>
      <c r="I31" s="4" t="s">
        <v>20</v>
      </c>
      <c r="J31" s="9">
        <v>635</v>
      </c>
      <c r="K31" s="9">
        <v>710</v>
      </c>
      <c r="M31" s="9">
        <f>K31-J31</f>
        <v>75</v>
      </c>
      <c r="N31" s="10">
        <f>K31/J31-1</f>
        <v>0.11811023622047245</v>
      </c>
      <c r="P31" s="11">
        <v>3.649425287356322E-2</v>
      </c>
      <c r="Q31" s="11">
        <v>4.1605625549370057E-2</v>
      </c>
    </row>
    <row r="32" spans="1:17" s="4" customFormat="1" ht="12.9" customHeight="1" x14ac:dyDescent="0.5">
      <c r="A32" s="4" t="s">
        <v>800</v>
      </c>
      <c r="C32" s="4">
        <v>1908</v>
      </c>
      <c r="D32" s="4" t="s">
        <v>801</v>
      </c>
      <c r="E32" s="4" t="s">
        <v>23</v>
      </c>
      <c r="F32" s="4" t="s">
        <v>802</v>
      </c>
      <c r="G32" s="4" t="s">
        <v>801</v>
      </c>
      <c r="H32" s="4" t="s">
        <v>19</v>
      </c>
      <c r="I32" s="4" t="s">
        <v>20</v>
      </c>
      <c r="J32" s="9">
        <v>1805</v>
      </c>
      <c r="K32" s="9">
        <v>1720</v>
      </c>
      <c r="M32" s="9">
        <f>K32-J32</f>
        <v>-85</v>
      </c>
      <c r="N32" s="10">
        <f>K32/J32-1</f>
        <v>-4.7091412742382266E-2</v>
      </c>
      <c r="P32" s="11">
        <v>0.10373563218390805</v>
      </c>
      <c r="Q32" s="11">
        <v>0.10079109288016408</v>
      </c>
    </row>
    <row r="33" spans="1:17" s="4" customFormat="1" ht="12.9" customHeight="1" x14ac:dyDescent="0.5">
      <c r="A33" s="4" t="s">
        <v>803</v>
      </c>
      <c r="C33" s="4">
        <v>1912</v>
      </c>
      <c r="D33" s="4" t="s">
        <v>804</v>
      </c>
      <c r="E33" s="4" t="s">
        <v>23</v>
      </c>
      <c r="F33" s="4" t="s">
        <v>805</v>
      </c>
      <c r="G33" s="4" t="s">
        <v>804</v>
      </c>
      <c r="H33" s="4" t="s">
        <v>19</v>
      </c>
      <c r="I33" s="4" t="s">
        <v>20</v>
      </c>
      <c r="J33" s="9">
        <v>615</v>
      </c>
      <c r="K33" s="9">
        <v>540</v>
      </c>
      <c r="M33" s="9">
        <f>K33-J33</f>
        <v>-75</v>
      </c>
      <c r="N33" s="10">
        <f>K33/J33-1</f>
        <v>-0.12195121951219512</v>
      </c>
      <c r="P33" s="11">
        <v>3.5344827586206898E-2</v>
      </c>
      <c r="Q33" s="11">
        <v>3.1643715206563137E-2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17400</v>
      </c>
      <c r="K4" s="6">
        <v>17065</v>
      </c>
      <c r="M4" s="6">
        <f>K4-J4</f>
        <v>-335</v>
      </c>
      <c r="N4" s="7">
        <f>K4/J4-1</f>
        <v>-1.9252873563218365E-2</v>
      </c>
    </row>
    <row r="5" spans="1:17" s="4" customFormat="1" ht="12.9" customHeight="1" x14ac:dyDescent="0.5">
      <c r="A5" s="4" t="s">
        <v>813</v>
      </c>
      <c r="C5" s="4">
        <v>2822</v>
      </c>
      <c r="D5" s="4" t="s">
        <v>814</v>
      </c>
      <c r="E5" s="4" t="s">
        <v>183</v>
      </c>
      <c r="F5" s="4" t="s">
        <v>815</v>
      </c>
      <c r="G5" s="4" t="s">
        <v>814</v>
      </c>
      <c r="H5" s="4" t="s">
        <v>19</v>
      </c>
      <c r="I5" s="4" t="s">
        <v>20</v>
      </c>
      <c r="J5" s="9">
        <v>12285</v>
      </c>
      <c r="K5" s="9">
        <v>11485</v>
      </c>
      <c r="M5" s="9">
        <f>K5-J5</f>
        <v>-800</v>
      </c>
      <c r="N5" s="10">
        <f>K5/J5-1</f>
        <v>-6.5120065120065074E-2</v>
      </c>
    </row>
    <row r="6" spans="1:17" s="4" customFormat="1" ht="12.9" customHeight="1" x14ac:dyDescent="0.5">
      <c r="A6" s="4" t="s">
        <v>816</v>
      </c>
      <c r="C6" s="4">
        <v>2823</v>
      </c>
      <c r="D6" s="4" t="s">
        <v>817</v>
      </c>
      <c r="E6" s="4" t="s">
        <v>183</v>
      </c>
      <c r="F6" s="4" t="s">
        <v>818</v>
      </c>
      <c r="G6" s="4" t="s">
        <v>817</v>
      </c>
      <c r="H6" s="4" t="s">
        <v>19</v>
      </c>
      <c r="I6" s="4" t="s">
        <v>20</v>
      </c>
      <c r="J6" s="9">
        <v>11610</v>
      </c>
      <c r="K6" s="9">
        <v>10865</v>
      </c>
      <c r="M6" s="9">
        <f>K6-J6</f>
        <v>-745</v>
      </c>
      <c r="N6" s="10">
        <f>K6/J6-1</f>
        <v>-6.4168819982773462E-2</v>
      </c>
    </row>
    <row r="7" spans="1:17" s="4" customFormat="1" ht="12.9" customHeight="1" x14ac:dyDescent="0.5">
      <c r="A7" s="4" t="s">
        <v>819</v>
      </c>
      <c r="C7" s="4">
        <v>2824</v>
      </c>
      <c r="D7" s="4" t="s">
        <v>820</v>
      </c>
      <c r="E7" s="4" t="s">
        <v>183</v>
      </c>
      <c r="F7" s="4" t="s">
        <v>821</v>
      </c>
      <c r="G7" s="4" t="s">
        <v>820</v>
      </c>
      <c r="H7" s="4" t="s">
        <v>19</v>
      </c>
      <c r="I7" s="4" t="s">
        <v>20</v>
      </c>
      <c r="J7" s="9">
        <v>665</v>
      </c>
      <c r="K7" s="9">
        <v>620</v>
      </c>
      <c r="M7" s="9">
        <f>K7-J7</f>
        <v>-45</v>
      </c>
      <c r="N7" s="10">
        <f>K7/J7-1</f>
        <v>-6.7669172932330879E-2</v>
      </c>
    </row>
    <row r="8" spans="1:17" s="4" customFormat="1" ht="12.9" customHeight="1" x14ac:dyDescent="0.5">
      <c r="A8" s="4" t="s">
        <v>822</v>
      </c>
      <c r="C8" s="4">
        <v>2825</v>
      </c>
      <c r="D8" s="4" t="s">
        <v>823</v>
      </c>
      <c r="E8" s="4" t="s">
        <v>183</v>
      </c>
      <c r="F8" s="4" t="s">
        <v>824</v>
      </c>
      <c r="G8" s="4" t="s">
        <v>823</v>
      </c>
      <c r="H8" s="4" t="s">
        <v>19</v>
      </c>
      <c r="I8" s="4" t="s">
        <v>20</v>
      </c>
      <c r="J8" s="9">
        <v>5115</v>
      </c>
      <c r="K8" s="9">
        <v>5580</v>
      </c>
      <c r="M8" s="9">
        <f>K8-J8</f>
        <v>465</v>
      </c>
      <c r="N8" s="10">
        <f>K8/J8-1</f>
        <v>9.0909090909090828E-2</v>
      </c>
    </row>
    <row r="9" spans="1:17" s="4" customFormat="1" ht="12.9" customHeight="1" x14ac:dyDescent="0.5">
      <c r="A9" s="4" t="s">
        <v>825</v>
      </c>
      <c r="C9" s="4">
        <v>2826</v>
      </c>
      <c r="D9" s="4" t="s">
        <v>825</v>
      </c>
      <c r="E9" s="4" t="s">
        <v>183</v>
      </c>
      <c r="F9" s="4" t="s">
        <v>826</v>
      </c>
      <c r="G9" s="4" t="s">
        <v>825</v>
      </c>
      <c r="H9" s="4" t="s">
        <v>19</v>
      </c>
      <c r="I9" s="4" t="s">
        <v>20</v>
      </c>
      <c r="J9" s="10">
        <v>0.70599999999999996</v>
      </c>
      <c r="K9" s="10">
        <v>0.67300000000000004</v>
      </c>
      <c r="M9" s="14" t="str">
        <f>TEXT((K9-J9)  * 100,"#,##0.0") &amp; " pts."</f>
        <v>-3.3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0.66700000000000004</v>
      </c>
      <c r="K10" s="10">
        <v>0.63700000000000001</v>
      </c>
      <c r="M10" s="14" t="str">
        <f>TEXT((K10-J10)  * 100,"#,##0.0") &amp; " pts."</f>
        <v>-3.0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5.3999999999999999E-2</v>
      </c>
      <c r="K11" s="10">
        <v>5.3999999999999999E-2</v>
      </c>
      <c r="M11" s="14" t="str">
        <f>TEXT((K11-J11)  * 100,"#,##0.0") &amp; " pts."</f>
        <v>0.0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8690</v>
      </c>
      <c r="K13" s="6">
        <v>8535</v>
      </c>
      <c r="M13" s="6">
        <f>K13-J13</f>
        <v>-155</v>
      </c>
      <c r="N13" s="7">
        <f>K13/J13-1</f>
        <v>-1.7836593785960919E-2</v>
      </c>
      <c r="P13" s="8">
        <v>0.49942528735632186</v>
      </c>
      <c r="Q13" s="8">
        <v>0.50014649868151184</v>
      </c>
    </row>
    <row r="14" spans="1:17" s="4" customFormat="1" ht="12.9" customHeight="1" x14ac:dyDescent="0.5">
      <c r="A14" s="4" t="s">
        <v>813</v>
      </c>
      <c r="C14" s="4">
        <v>2830</v>
      </c>
      <c r="D14" s="4" t="s">
        <v>832</v>
      </c>
      <c r="E14" s="4" t="s">
        <v>183</v>
      </c>
      <c r="F14" s="4" t="s">
        <v>815</v>
      </c>
      <c r="G14" s="4" t="s">
        <v>814</v>
      </c>
      <c r="H14" s="4" t="s">
        <v>19</v>
      </c>
      <c r="I14" s="4" t="s">
        <v>96</v>
      </c>
      <c r="J14" s="9">
        <v>6570</v>
      </c>
      <c r="K14" s="9">
        <v>6120</v>
      </c>
      <c r="M14" s="9">
        <f>K14-J14</f>
        <v>-450</v>
      </c>
      <c r="N14" s="10">
        <f>K14/J14-1</f>
        <v>-6.8493150684931559E-2</v>
      </c>
    </row>
    <row r="15" spans="1:17" s="4" customFormat="1" ht="12.9" customHeight="1" x14ac:dyDescent="0.5">
      <c r="A15" s="4" t="s">
        <v>816</v>
      </c>
      <c r="C15" s="4">
        <v>2831</v>
      </c>
      <c r="D15" s="4" t="s">
        <v>816</v>
      </c>
      <c r="E15" s="4" t="s">
        <v>183</v>
      </c>
      <c r="F15" s="4" t="s">
        <v>818</v>
      </c>
      <c r="G15" s="4" t="s">
        <v>817</v>
      </c>
      <c r="H15" s="4" t="s">
        <v>19</v>
      </c>
      <c r="I15" s="4" t="s">
        <v>96</v>
      </c>
      <c r="J15" s="9">
        <v>6240</v>
      </c>
      <c r="K15" s="9">
        <v>5815</v>
      </c>
      <c r="M15" s="9">
        <f>K15-J15</f>
        <v>-425</v>
      </c>
      <c r="N15" s="10">
        <f>K15/J15-1</f>
        <v>-6.8108974358974339E-2</v>
      </c>
    </row>
    <row r="16" spans="1:17" s="4" customFormat="1" ht="12.9" customHeight="1" x14ac:dyDescent="0.5">
      <c r="A16" s="4" t="s">
        <v>819</v>
      </c>
      <c r="C16" s="4">
        <v>2832</v>
      </c>
      <c r="D16" s="4" t="s">
        <v>819</v>
      </c>
      <c r="E16" s="4" t="s">
        <v>183</v>
      </c>
      <c r="F16" s="4" t="s">
        <v>821</v>
      </c>
      <c r="G16" s="4" t="s">
        <v>820</v>
      </c>
      <c r="H16" s="4" t="s">
        <v>19</v>
      </c>
      <c r="I16" s="4" t="s">
        <v>96</v>
      </c>
      <c r="J16" s="9">
        <v>330</v>
      </c>
      <c r="K16" s="9">
        <v>305</v>
      </c>
      <c r="M16" s="9">
        <f>K16-J16</f>
        <v>-25</v>
      </c>
      <c r="N16" s="10">
        <f>K16/J16-1</f>
        <v>-7.5757575757575801E-2</v>
      </c>
    </row>
    <row r="17" spans="1:17" s="4" customFormat="1" ht="12.9" customHeight="1" x14ac:dyDescent="0.5">
      <c r="A17" s="4" t="s">
        <v>822</v>
      </c>
      <c r="C17" s="4">
        <v>2833</v>
      </c>
      <c r="D17" s="4" t="s">
        <v>833</v>
      </c>
      <c r="E17" s="4" t="s">
        <v>183</v>
      </c>
      <c r="F17" s="4" t="s">
        <v>824</v>
      </c>
      <c r="G17" s="4" t="s">
        <v>823</v>
      </c>
      <c r="H17" s="4" t="s">
        <v>19</v>
      </c>
      <c r="I17" s="4" t="s">
        <v>96</v>
      </c>
      <c r="J17" s="9">
        <v>2120</v>
      </c>
      <c r="K17" s="9">
        <v>2415</v>
      </c>
      <c r="M17" s="9">
        <f>K17-J17</f>
        <v>295</v>
      </c>
      <c r="N17" s="10">
        <f>K17/J17-1</f>
        <v>0.13915094339622636</v>
      </c>
    </row>
    <row r="18" spans="1:17" s="4" customFormat="1" ht="12.9" customHeight="1" x14ac:dyDescent="0.5">
      <c r="A18" s="4" t="s">
        <v>825</v>
      </c>
      <c r="C18" s="4">
        <v>2834</v>
      </c>
      <c r="D18" s="4" t="s">
        <v>834</v>
      </c>
      <c r="E18" s="4" t="s">
        <v>183</v>
      </c>
      <c r="F18" s="4" t="s">
        <v>826</v>
      </c>
      <c r="G18" s="4" t="s">
        <v>825</v>
      </c>
      <c r="H18" s="4" t="s">
        <v>19</v>
      </c>
      <c r="I18" s="4" t="s">
        <v>96</v>
      </c>
      <c r="J18" s="10">
        <v>0.75600000000000001</v>
      </c>
      <c r="K18" s="10">
        <v>0.71699999999999997</v>
      </c>
      <c r="M18" s="14" t="str">
        <f>TEXT((K18-J18)  * 100,"#,##0.0") &amp; " pts."</f>
        <v>-3.9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0.71799999999999997</v>
      </c>
      <c r="K19" s="10">
        <v>0.68100000000000005</v>
      </c>
      <c r="M19" s="14" t="str">
        <f>TEXT((K19-J19)  * 100,"#,##0.0") &amp; " pts."</f>
        <v>-3.7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0.05</v>
      </c>
      <c r="K20" s="10">
        <v>0.05</v>
      </c>
      <c r="M20" s="14" t="str">
        <f>TEXT((K20-J20)  * 100,"#,##0.0") &amp; " pts."</f>
        <v>0.0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8705</v>
      </c>
      <c r="K22" s="6">
        <v>8535</v>
      </c>
      <c r="M22" s="6">
        <f>K22-J22</f>
        <v>-170</v>
      </c>
      <c r="N22" s="7">
        <f>K22/J22-1</f>
        <v>-1.9529006318207975E-2</v>
      </c>
      <c r="P22" s="8">
        <v>0.50028735632183907</v>
      </c>
      <c r="Q22" s="8">
        <v>0.50014649868151184</v>
      </c>
    </row>
    <row r="23" spans="1:17" s="4" customFormat="1" ht="12.9" customHeight="1" x14ac:dyDescent="0.5">
      <c r="A23" s="4" t="s">
        <v>813</v>
      </c>
      <c r="C23" s="4">
        <v>2838</v>
      </c>
      <c r="D23" s="4" t="s">
        <v>832</v>
      </c>
      <c r="E23" s="4" t="s">
        <v>183</v>
      </c>
      <c r="F23" s="4" t="s">
        <v>815</v>
      </c>
      <c r="G23" s="4" t="s">
        <v>814</v>
      </c>
      <c r="H23" s="4" t="s">
        <v>19</v>
      </c>
      <c r="I23" s="4" t="s">
        <v>105</v>
      </c>
      <c r="J23" s="9">
        <v>5705</v>
      </c>
      <c r="K23" s="9">
        <v>5365</v>
      </c>
      <c r="M23" s="9">
        <f>K23-J23</f>
        <v>-340</v>
      </c>
      <c r="N23" s="10">
        <f>K23/J23-1</f>
        <v>-5.9596844872918497E-2</v>
      </c>
    </row>
    <row r="24" spans="1:17" s="4" customFormat="1" ht="12.9" customHeight="1" x14ac:dyDescent="0.5">
      <c r="A24" s="4" t="s">
        <v>816</v>
      </c>
      <c r="C24" s="4">
        <v>2839</v>
      </c>
      <c r="D24" s="4" t="s">
        <v>816</v>
      </c>
      <c r="E24" s="4" t="s">
        <v>183</v>
      </c>
      <c r="F24" s="4" t="s">
        <v>818</v>
      </c>
      <c r="G24" s="4" t="s">
        <v>817</v>
      </c>
      <c r="H24" s="4" t="s">
        <v>19</v>
      </c>
      <c r="I24" s="4" t="s">
        <v>105</v>
      </c>
      <c r="J24" s="9">
        <v>5370</v>
      </c>
      <c r="K24" s="9">
        <v>5050</v>
      </c>
      <c r="M24" s="9">
        <f>K24-J24</f>
        <v>-320</v>
      </c>
      <c r="N24" s="10">
        <f>K24/J24-1</f>
        <v>-5.9590316573556845E-2</v>
      </c>
    </row>
    <row r="25" spans="1:17" s="4" customFormat="1" ht="12.9" customHeight="1" x14ac:dyDescent="0.5">
      <c r="A25" s="4" t="s">
        <v>819</v>
      </c>
      <c r="C25" s="4">
        <v>2840</v>
      </c>
      <c r="D25" s="4" t="s">
        <v>819</v>
      </c>
      <c r="E25" s="4" t="s">
        <v>183</v>
      </c>
      <c r="F25" s="4" t="s">
        <v>821</v>
      </c>
      <c r="G25" s="4" t="s">
        <v>820</v>
      </c>
      <c r="H25" s="4" t="s">
        <v>19</v>
      </c>
      <c r="I25" s="4" t="s">
        <v>105</v>
      </c>
      <c r="J25" s="9">
        <v>335</v>
      </c>
      <c r="K25" s="9">
        <v>320</v>
      </c>
      <c r="M25" s="9">
        <f>K25-J25</f>
        <v>-15</v>
      </c>
      <c r="N25" s="10">
        <f>K25/J25-1</f>
        <v>-4.4776119402985093E-2</v>
      </c>
    </row>
    <row r="26" spans="1:17" s="4" customFormat="1" ht="12.9" customHeight="1" x14ac:dyDescent="0.5">
      <c r="A26" s="4" t="s">
        <v>822</v>
      </c>
      <c r="C26" s="4">
        <v>2841</v>
      </c>
      <c r="D26" s="4" t="s">
        <v>833</v>
      </c>
      <c r="E26" s="4" t="s">
        <v>183</v>
      </c>
      <c r="F26" s="4" t="s">
        <v>824</v>
      </c>
      <c r="G26" s="4" t="s">
        <v>823</v>
      </c>
      <c r="H26" s="4" t="s">
        <v>19</v>
      </c>
      <c r="I26" s="4" t="s">
        <v>105</v>
      </c>
      <c r="J26" s="9">
        <v>2995</v>
      </c>
      <c r="K26" s="9">
        <v>3160</v>
      </c>
      <c r="M26" s="9">
        <f>K26-J26</f>
        <v>165</v>
      </c>
      <c r="N26" s="10">
        <f>K26/J26-1</f>
        <v>5.5091819699499167E-2</v>
      </c>
    </row>
    <row r="27" spans="1:17" s="4" customFormat="1" ht="12.9" customHeight="1" x14ac:dyDescent="0.5">
      <c r="A27" s="4" t="s">
        <v>825</v>
      </c>
      <c r="C27" s="4">
        <v>2842</v>
      </c>
      <c r="D27" s="4" t="s">
        <v>834</v>
      </c>
      <c r="E27" s="4" t="s">
        <v>183</v>
      </c>
      <c r="F27" s="4" t="s">
        <v>826</v>
      </c>
      <c r="G27" s="4" t="s">
        <v>825</v>
      </c>
      <c r="H27" s="4" t="s">
        <v>19</v>
      </c>
      <c r="I27" s="4" t="s">
        <v>105</v>
      </c>
      <c r="J27" s="10">
        <v>0.65500000000000003</v>
      </c>
      <c r="K27" s="10">
        <v>0.629</v>
      </c>
      <c r="M27" s="14" t="str">
        <f>TEXT((K27-J27)  * 100,"#,##0.0") &amp; " pts."</f>
        <v>-2.6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0.61699999999999999</v>
      </c>
      <c r="K28" s="10">
        <v>0.59199999999999997</v>
      </c>
      <c r="M28" s="14" t="str">
        <f>TEXT((K28-J28)  * 100,"#,##0.0") &amp; " pts."</f>
        <v>-2.5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5.8999999999999997E-2</v>
      </c>
      <c r="K29" s="10">
        <v>0.06</v>
      </c>
      <c r="M29" s="14" t="str">
        <f>TEXT((K29-J29)  * 100,"#,##0.0") &amp; " pts."</f>
        <v>0.1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12280</v>
      </c>
      <c r="K32" s="6">
        <v>11485</v>
      </c>
      <c r="M32" s="6">
        <f>K32-J32</f>
        <v>-795</v>
      </c>
      <c r="N32" s="7">
        <f>K32/J32-1</f>
        <v>-6.4739413680781732E-2</v>
      </c>
    </row>
    <row r="33" spans="1:17" s="4" customFormat="1" ht="14.05" customHeight="1" x14ac:dyDescent="0.5">
      <c r="A33" s="4" t="s">
        <v>845</v>
      </c>
      <c r="C33" s="4">
        <v>2865</v>
      </c>
      <c r="D33" s="4" t="s">
        <v>843</v>
      </c>
      <c r="E33" s="4" t="s">
        <v>183</v>
      </c>
      <c r="F33" s="4" t="s">
        <v>844</v>
      </c>
      <c r="G33" s="4" t="s">
        <v>843</v>
      </c>
      <c r="H33" s="4" t="s">
        <v>19</v>
      </c>
      <c r="I33" s="4" t="s">
        <v>20</v>
      </c>
      <c r="J33" s="9">
        <v>12165</v>
      </c>
      <c r="K33" s="9">
        <v>11345</v>
      </c>
      <c r="M33" s="9">
        <f>K33-J33</f>
        <v>-820</v>
      </c>
      <c r="N33" s="10">
        <f>K33/J33-1</f>
        <v>-6.7406494040279541E-2</v>
      </c>
      <c r="P33" s="11">
        <v>0.99063517915309451</v>
      </c>
      <c r="Q33" s="11">
        <v>0.98781018720069658</v>
      </c>
    </row>
    <row r="34" spans="1:17" s="4" customFormat="1" ht="12.9" customHeight="1" x14ac:dyDescent="0.5">
      <c r="A34" s="4" t="s">
        <v>846</v>
      </c>
      <c r="C34" s="4">
        <v>2866</v>
      </c>
      <c r="D34" s="4" t="s">
        <v>847</v>
      </c>
      <c r="E34" s="4" t="s">
        <v>183</v>
      </c>
      <c r="F34" s="4" t="s">
        <v>848</v>
      </c>
      <c r="G34" s="4" t="s">
        <v>847</v>
      </c>
      <c r="H34" s="4" t="s">
        <v>19</v>
      </c>
      <c r="I34" s="4" t="s">
        <v>20</v>
      </c>
      <c r="J34" s="9">
        <v>10380</v>
      </c>
      <c r="K34" s="9">
        <v>9205</v>
      </c>
      <c r="M34" s="9">
        <f>K34-J34</f>
        <v>-1175</v>
      </c>
      <c r="N34" s="10">
        <f>K34/J34-1</f>
        <v>-0.11319845857418109</v>
      </c>
      <c r="P34" s="11">
        <v>0.84527687296416942</v>
      </c>
      <c r="Q34" s="11">
        <v>0.80148019155420114</v>
      </c>
    </row>
    <row r="35" spans="1:17" s="4" customFormat="1" ht="14.05" customHeight="1" x14ac:dyDescent="0.5">
      <c r="A35" s="4" t="s">
        <v>851</v>
      </c>
      <c r="C35" s="4">
        <v>2867</v>
      </c>
      <c r="D35" s="4" t="s">
        <v>849</v>
      </c>
      <c r="E35" s="4" t="s">
        <v>183</v>
      </c>
      <c r="F35" s="4" t="s">
        <v>850</v>
      </c>
      <c r="G35" s="4" t="s">
        <v>849</v>
      </c>
      <c r="H35" s="4" t="s">
        <v>19</v>
      </c>
      <c r="I35" s="4" t="s">
        <v>20</v>
      </c>
      <c r="J35" s="9">
        <v>1790</v>
      </c>
      <c r="K35" s="9">
        <v>2145</v>
      </c>
      <c r="M35" s="9">
        <f>K35-J35</f>
        <v>355</v>
      </c>
      <c r="N35" s="10">
        <f>K35/J35-1</f>
        <v>0.1983240223463687</v>
      </c>
      <c r="P35" s="11">
        <v>0.14576547231270359</v>
      </c>
      <c r="Q35" s="11">
        <v>0.18676534610361342</v>
      </c>
    </row>
    <row r="36" spans="1:17" s="4" customFormat="1" ht="14.05" customHeight="1" x14ac:dyDescent="0.5">
      <c r="A36" s="4" t="s">
        <v>854</v>
      </c>
      <c r="C36" s="4">
        <v>2864</v>
      </c>
      <c r="D36" s="4" t="s">
        <v>852</v>
      </c>
      <c r="E36" s="4" t="s">
        <v>183</v>
      </c>
      <c r="F36" s="4" t="s">
        <v>853</v>
      </c>
      <c r="G36" s="4" t="s">
        <v>852</v>
      </c>
      <c r="H36" s="4" t="s">
        <v>19</v>
      </c>
      <c r="I36" s="4" t="s">
        <v>20</v>
      </c>
      <c r="J36" s="9">
        <v>115</v>
      </c>
      <c r="K36" s="9">
        <v>135</v>
      </c>
      <c r="M36" s="9">
        <f>K36-J36</f>
        <v>20</v>
      </c>
      <c r="N36" s="10">
        <f>K36/J36-1</f>
        <v>0.17391304347826098</v>
      </c>
      <c r="P36" s="11">
        <v>9.3648208469055381E-3</v>
      </c>
      <c r="Q36" s="11">
        <v>1.1754462342185459E-2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6570</v>
      </c>
      <c r="K38" s="6">
        <v>6120</v>
      </c>
      <c r="M38" s="6">
        <f>K38-J38</f>
        <v>-450</v>
      </c>
      <c r="N38" s="7">
        <f>K38/J38-1</f>
        <v>-6.8493150684931559E-2</v>
      </c>
      <c r="P38" s="8">
        <v>0.53501628664495116</v>
      </c>
      <c r="Q38" s="8">
        <v>0.53286895951240754</v>
      </c>
    </row>
    <row r="39" spans="1:17" s="5" customFormat="1" ht="14.05" customHeight="1" x14ac:dyDescent="0.5">
      <c r="A39" s="5" t="s">
        <v>857</v>
      </c>
      <c r="C39" s="5">
        <v>2870</v>
      </c>
      <c r="D39" s="5" t="s">
        <v>856</v>
      </c>
      <c r="E39" s="5" t="s">
        <v>183</v>
      </c>
      <c r="F39" s="5" t="s">
        <v>844</v>
      </c>
      <c r="G39" s="5" t="s">
        <v>843</v>
      </c>
      <c r="H39" s="5" t="s">
        <v>19</v>
      </c>
      <c r="I39" s="5" t="s">
        <v>96</v>
      </c>
      <c r="J39" s="6">
        <v>6525</v>
      </c>
      <c r="K39" s="6">
        <v>6065</v>
      </c>
      <c r="M39" s="6">
        <f>K39-J39</f>
        <v>-460</v>
      </c>
      <c r="N39" s="7">
        <f>K39/J39-1</f>
        <v>-7.0498084291187757E-2</v>
      </c>
      <c r="P39" s="8">
        <v>0.53135179153094458</v>
      </c>
      <c r="Q39" s="8">
        <v>0.52808010448410969</v>
      </c>
    </row>
    <row r="40" spans="1:17" s="4" customFormat="1" ht="12.9" customHeight="1" x14ac:dyDescent="0.5">
      <c r="A40" s="4" t="s">
        <v>846</v>
      </c>
      <c r="C40" s="4">
        <v>2871</v>
      </c>
      <c r="D40" s="4" t="s">
        <v>846</v>
      </c>
      <c r="E40" s="4" t="s">
        <v>183</v>
      </c>
      <c r="F40" s="4" t="s">
        <v>848</v>
      </c>
      <c r="G40" s="4" t="s">
        <v>847</v>
      </c>
      <c r="H40" s="4" t="s">
        <v>19</v>
      </c>
      <c r="I40" s="4" t="s">
        <v>96</v>
      </c>
      <c r="J40" s="9">
        <v>5305</v>
      </c>
      <c r="K40" s="9">
        <v>4705</v>
      </c>
      <c r="M40" s="9">
        <f>K40-J40</f>
        <v>-600</v>
      </c>
      <c r="N40" s="10">
        <f>K40/J40-1</f>
        <v>-0.11310084825636191</v>
      </c>
      <c r="P40" s="11">
        <v>0.43200325732899025</v>
      </c>
      <c r="Q40" s="11">
        <v>0.40966478014801916</v>
      </c>
    </row>
    <row r="41" spans="1:17" s="4" customFormat="1" ht="14.05" customHeight="1" x14ac:dyDescent="0.5">
      <c r="A41" s="4" t="s">
        <v>851</v>
      </c>
      <c r="C41" s="4">
        <v>2872</v>
      </c>
      <c r="D41" s="4" t="s">
        <v>858</v>
      </c>
      <c r="E41" s="4" t="s">
        <v>183</v>
      </c>
      <c r="F41" s="4" t="s">
        <v>850</v>
      </c>
      <c r="G41" s="4" t="s">
        <v>849</v>
      </c>
      <c r="H41" s="4" t="s">
        <v>19</v>
      </c>
      <c r="I41" s="4" t="s">
        <v>96</v>
      </c>
      <c r="J41" s="9">
        <v>1225</v>
      </c>
      <c r="K41" s="9">
        <v>1355</v>
      </c>
      <c r="M41" s="9">
        <f>K41-J41</f>
        <v>130</v>
      </c>
      <c r="N41" s="10">
        <f>K41/J41-1</f>
        <v>0.10612244897959178</v>
      </c>
      <c r="P41" s="11">
        <v>9.9755700325732902E-2</v>
      </c>
      <c r="Q41" s="11">
        <v>0.11797997387897258</v>
      </c>
    </row>
    <row r="42" spans="1:17" s="4" customFormat="1" ht="14.05" customHeight="1" x14ac:dyDescent="0.5">
      <c r="A42" s="4" t="s">
        <v>854</v>
      </c>
      <c r="C42" s="4">
        <v>2869</v>
      </c>
      <c r="D42" s="4" t="s">
        <v>859</v>
      </c>
      <c r="E42" s="4" t="s">
        <v>183</v>
      </c>
      <c r="F42" s="4" t="s">
        <v>853</v>
      </c>
      <c r="G42" s="4" t="s">
        <v>852</v>
      </c>
      <c r="H42" s="4" t="s">
        <v>19</v>
      </c>
      <c r="I42" s="4" t="s">
        <v>96</v>
      </c>
      <c r="J42" s="9">
        <v>45</v>
      </c>
      <c r="K42" s="9">
        <v>55</v>
      </c>
      <c r="M42" s="9">
        <f>K42-J42</f>
        <v>10</v>
      </c>
      <c r="N42" s="10">
        <f>K42/J42-1</f>
        <v>0.22222222222222232</v>
      </c>
      <c r="P42" s="11">
        <v>3.6644951140065146E-3</v>
      </c>
      <c r="Q42" s="11">
        <v>4.7888550282977798E-3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5705</v>
      </c>
      <c r="K44" s="6">
        <v>5370</v>
      </c>
      <c r="M44" s="6">
        <f>K44-J44</f>
        <v>-335</v>
      </c>
      <c r="N44" s="7">
        <f>K44/J44-1</f>
        <v>-5.872042068361083E-2</v>
      </c>
      <c r="P44" s="8">
        <v>0.46457654723127034</v>
      </c>
      <c r="Q44" s="8">
        <v>0.46756639094471047</v>
      </c>
    </row>
    <row r="45" spans="1:17" s="5" customFormat="1" ht="14.05" customHeight="1" x14ac:dyDescent="0.5">
      <c r="A45" s="5" t="s">
        <v>857</v>
      </c>
      <c r="C45" s="5">
        <v>2875</v>
      </c>
      <c r="D45" s="5" t="s">
        <v>856</v>
      </c>
      <c r="E45" s="5" t="s">
        <v>183</v>
      </c>
      <c r="F45" s="5" t="s">
        <v>844</v>
      </c>
      <c r="G45" s="5" t="s">
        <v>843</v>
      </c>
      <c r="H45" s="5" t="s">
        <v>19</v>
      </c>
      <c r="I45" s="5" t="s">
        <v>105</v>
      </c>
      <c r="J45" s="6">
        <v>5640</v>
      </c>
      <c r="K45" s="6">
        <v>5280</v>
      </c>
      <c r="M45" s="6">
        <f>K45-J45</f>
        <v>-360</v>
      </c>
      <c r="N45" s="7">
        <f>K45/J45-1</f>
        <v>-6.3829787234042534E-2</v>
      </c>
      <c r="P45" s="8">
        <v>0.45928338762214982</v>
      </c>
      <c r="Q45" s="8">
        <v>0.45973008271658683</v>
      </c>
    </row>
    <row r="46" spans="1:17" s="4" customFormat="1" ht="12.9" customHeight="1" x14ac:dyDescent="0.5">
      <c r="A46" s="4" t="s">
        <v>846</v>
      </c>
      <c r="C46" s="4">
        <v>2876</v>
      </c>
      <c r="D46" s="4" t="s">
        <v>846</v>
      </c>
      <c r="E46" s="4" t="s">
        <v>183</v>
      </c>
      <c r="F46" s="4" t="s">
        <v>848</v>
      </c>
      <c r="G46" s="4" t="s">
        <v>847</v>
      </c>
      <c r="H46" s="4" t="s">
        <v>19</v>
      </c>
      <c r="I46" s="4" t="s">
        <v>105</v>
      </c>
      <c r="J46" s="9">
        <v>5070</v>
      </c>
      <c r="K46" s="9">
        <v>4500</v>
      </c>
      <c r="M46" s="9">
        <f>K46-J46</f>
        <v>-570</v>
      </c>
      <c r="N46" s="10">
        <f>K46/J46-1</f>
        <v>-0.1124260355029586</v>
      </c>
      <c r="P46" s="11">
        <v>0.41286644951140067</v>
      </c>
      <c r="Q46" s="11">
        <v>0.39181541140618198</v>
      </c>
    </row>
    <row r="47" spans="1:17" s="4" customFormat="1" ht="14.05" customHeight="1" x14ac:dyDescent="0.5">
      <c r="A47" s="4" t="s">
        <v>851</v>
      </c>
      <c r="C47" s="4">
        <v>2877</v>
      </c>
      <c r="D47" s="4" t="s">
        <v>858</v>
      </c>
      <c r="E47" s="4" t="s">
        <v>183</v>
      </c>
      <c r="F47" s="4" t="s">
        <v>850</v>
      </c>
      <c r="G47" s="4" t="s">
        <v>849</v>
      </c>
      <c r="H47" s="4" t="s">
        <v>19</v>
      </c>
      <c r="I47" s="4" t="s">
        <v>105</v>
      </c>
      <c r="J47" s="9">
        <v>565</v>
      </c>
      <c r="K47" s="9">
        <v>785</v>
      </c>
      <c r="M47" s="9">
        <f>K47-J47</f>
        <v>220</v>
      </c>
      <c r="N47" s="10">
        <f>K47/J47-1</f>
        <v>0.38938053097345127</v>
      </c>
      <c r="P47" s="11">
        <v>4.6009771986970684E-2</v>
      </c>
      <c r="Q47" s="11">
        <v>6.8350021767522862E-2</v>
      </c>
    </row>
    <row r="48" spans="1:17" s="4" customFormat="1" ht="14.05" customHeight="1" x14ac:dyDescent="0.5">
      <c r="A48" s="4" t="s">
        <v>854</v>
      </c>
      <c r="C48" s="4">
        <v>2874</v>
      </c>
      <c r="D48" s="4" t="s">
        <v>859</v>
      </c>
      <c r="E48" s="4" t="s">
        <v>183</v>
      </c>
      <c r="F48" s="4" t="s">
        <v>853</v>
      </c>
      <c r="G48" s="4" t="s">
        <v>852</v>
      </c>
      <c r="H48" s="4" t="s">
        <v>19</v>
      </c>
      <c r="I48" s="4" t="s">
        <v>105</v>
      </c>
      <c r="J48" s="9">
        <v>65</v>
      </c>
      <c r="K48" s="9">
        <v>85</v>
      </c>
      <c r="M48" s="9">
        <f>K48-J48</f>
        <v>20</v>
      </c>
      <c r="N48" s="10">
        <f>K48/J48-1</f>
        <v>0.30769230769230771</v>
      </c>
      <c r="P48" s="11">
        <v>5.2931596091205209E-3</v>
      </c>
      <c r="Q48" s="11">
        <v>7.4009577710056592E-3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12280</v>
      </c>
      <c r="K4" s="6">
        <v>11485</v>
      </c>
      <c r="M4" s="6">
        <f>K4-J4</f>
        <v>-795</v>
      </c>
      <c r="N4" s="7">
        <f>K4/J4-1</f>
        <v>-6.4739413680781732E-2</v>
      </c>
    </row>
    <row r="5" spans="1:17" s="4" customFormat="1" ht="14.05" customHeight="1" x14ac:dyDescent="0.5">
      <c r="A5" s="4" t="s">
        <v>868</v>
      </c>
      <c r="C5" s="4">
        <v>2879</v>
      </c>
      <c r="D5" s="4" t="s">
        <v>866</v>
      </c>
      <c r="E5" s="4" t="s">
        <v>183</v>
      </c>
      <c r="F5" s="4" t="s">
        <v>867</v>
      </c>
      <c r="G5" s="4" t="s">
        <v>866</v>
      </c>
      <c r="H5" s="4" t="s">
        <v>19</v>
      </c>
      <c r="I5" s="4" t="s">
        <v>20</v>
      </c>
      <c r="J5" s="9">
        <v>115</v>
      </c>
      <c r="K5" s="9">
        <v>135</v>
      </c>
      <c r="M5" s="9">
        <f>K5-J5</f>
        <v>20</v>
      </c>
      <c r="N5" s="10">
        <f>K5/J5-1</f>
        <v>0.17391304347826098</v>
      </c>
      <c r="P5" s="11">
        <v>9.3648208469055381E-3</v>
      </c>
      <c r="Q5" s="11">
        <v>1.1754462342185459E-2</v>
      </c>
    </row>
    <row r="6" spans="1:17" s="4" customFormat="1" ht="14.05" customHeight="1" x14ac:dyDescent="0.5">
      <c r="A6" s="4" t="s">
        <v>871</v>
      </c>
      <c r="C6" s="4">
        <v>2880</v>
      </c>
      <c r="D6" s="4" t="s">
        <v>869</v>
      </c>
      <c r="E6" s="4" t="s">
        <v>183</v>
      </c>
      <c r="F6" s="4" t="s">
        <v>870</v>
      </c>
      <c r="G6" s="4" t="s">
        <v>869</v>
      </c>
      <c r="H6" s="4" t="s">
        <v>19</v>
      </c>
      <c r="I6" s="4" t="s">
        <v>20</v>
      </c>
      <c r="J6" s="9">
        <v>12165</v>
      </c>
      <c r="K6" s="9">
        <v>11345</v>
      </c>
      <c r="M6" s="9">
        <f>K6-J6</f>
        <v>-820</v>
      </c>
      <c r="N6" s="10">
        <f>K6/J6-1</f>
        <v>-6.7406494040279541E-2</v>
      </c>
      <c r="P6" s="11">
        <v>0.99063517915309451</v>
      </c>
      <c r="Q6" s="11">
        <v>0.98781018720069658</v>
      </c>
    </row>
    <row r="7" spans="1:17" s="4" customFormat="1" ht="12.9" customHeight="1" x14ac:dyDescent="0.5">
      <c r="A7" s="4" t="s">
        <v>872</v>
      </c>
      <c r="C7" s="4">
        <v>2881</v>
      </c>
      <c r="D7" s="4" t="s">
        <v>873</v>
      </c>
      <c r="E7" s="4" t="s">
        <v>183</v>
      </c>
      <c r="F7" s="4" t="s">
        <v>874</v>
      </c>
      <c r="G7" s="4" t="s">
        <v>875</v>
      </c>
      <c r="H7" s="4" t="s">
        <v>19</v>
      </c>
      <c r="I7" s="4" t="s">
        <v>20</v>
      </c>
      <c r="J7" s="9">
        <v>1720</v>
      </c>
      <c r="K7" s="9">
        <v>95</v>
      </c>
      <c r="M7" s="9">
        <f>K7-J7</f>
        <v>-1625</v>
      </c>
      <c r="N7" s="10">
        <f>K7/J7-1</f>
        <v>-0.94476744186046513</v>
      </c>
      <c r="P7" s="11">
        <v>0.14006514657980457</v>
      </c>
      <c r="Q7" s="11">
        <v>8.2716586852416198E-3</v>
      </c>
    </row>
    <row r="8" spans="1:17" s="4" customFormat="1" ht="12.9" customHeight="1" x14ac:dyDescent="0.5">
      <c r="A8" s="4" t="s">
        <v>876</v>
      </c>
      <c r="C8" s="4">
        <v>2882</v>
      </c>
      <c r="D8" s="4" t="s">
        <v>877</v>
      </c>
      <c r="E8" s="4" t="s">
        <v>183</v>
      </c>
      <c r="F8" s="4" t="s">
        <v>878</v>
      </c>
      <c r="G8" s="4" t="s">
        <v>877</v>
      </c>
      <c r="H8" s="4" t="s">
        <v>19</v>
      </c>
      <c r="I8" s="4" t="s">
        <v>20</v>
      </c>
      <c r="J8" s="9">
        <v>1690</v>
      </c>
      <c r="K8" s="9">
        <v>1530</v>
      </c>
      <c r="M8" s="9">
        <f>K8-J8</f>
        <v>-160</v>
      </c>
      <c r="N8" s="10">
        <f>K8/J8-1</f>
        <v>-9.4674556213017791E-2</v>
      </c>
      <c r="P8" s="11">
        <v>0.13762214983713356</v>
      </c>
      <c r="Q8" s="11">
        <v>0.13321723987810188</v>
      </c>
    </row>
    <row r="9" spans="1:17" s="4" customFormat="1" ht="12.9" customHeight="1" x14ac:dyDescent="0.5">
      <c r="A9" s="4" t="s">
        <v>879</v>
      </c>
      <c r="C9" s="4">
        <v>2883</v>
      </c>
      <c r="D9" s="4" t="s">
        <v>880</v>
      </c>
      <c r="E9" s="4" t="s">
        <v>183</v>
      </c>
      <c r="F9" s="4" t="s">
        <v>881</v>
      </c>
      <c r="G9" s="4" t="s">
        <v>880</v>
      </c>
      <c r="H9" s="4" t="s">
        <v>19</v>
      </c>
      <c r="I9" s="4" t="s">
        <v>20</v>
      </c>
      <c r="J9" s="9">
        <v>415</v>
      </c>
      <c r="K9" s="9">
        <v>425</v>
      </c>
      <c r="M9" s="9">
        <f>K9-J9</f>
        <v>10</v>
      </c>
      <c r="N9" s="10">
        <f>K9/J9-1</f>
        <v>2.4096385542168752E-2</v>
      </c>
      <c r="P9" s="11">
        <v>3.3794788273615636E-2</v>
      </c>
      <c r="Q9" s="11">
        <v>3.7004788855028295E-2</v>
      </c>
    </row>
    <row r="10" spans="1:17" s="4" customFormat="1" ht="12.9" customHeight="1" x14ac:dyDescent="0.5">
      <c r="A10" s="4" t="s">
        <v>882</v>
      </c>
      <c r="C10" s="4">
        <v>2884</v>
      </c>
      <c r="D10" s="4" t="s">
        <v>883</v>
      </c>
      <c r="E10" s="4" t="s">
        <v>183</v>
      </c>
      <c r="F10" s="4" t="s">
        <v>884</v>
      </c>
      <c r="G10" s="4" t="s">
        <v>883</v>
      </c>
      <c r="H10" s="4" t="s">
        <v>19</v>
      </c>
      <c r="I10" s="4" t="s">
        <v>20</v>
      </c>
      <c r="J10" s="9">
        <v>975</v>
      </c>
      <c r="K10" s="9">
        <v>1095</v>
      </c>
      <c r="M10" s="9">
        <f>K10-J10</f>
        <v>120</v>
      </c>
      <c r="N10" s="10">
        <f>K10/J10-1</f>
        <v>0.12307692307692308</v>
      </c>
      <c r="P10" s="11">
        <v>7.9397394136807811E-2</v>
      </c>
      <c r="Q10" s="11">
        <v>9.5341750108837608E-2</v>
      </c>
    </row>
    <row r="11" spans="1:17" s="4" customFormat="1" ht="12.9" customHeight="1" x14ac:dyDescent="0.5">
      <c r="A11" s="4" t="s">
        <v>885</v>
      </c>
      <c r="C11" s="4">
        <v>2885</v>
      </c>
      <c r="D11" s="4" t="s">
        <v>886</v>
      </c>
      <c r="E11" s="4" t="s">
        <v>183</v>
      </c>
      <c r="F11" s="4" t="s">
        <v>887</v>
      </c>
      <c r="G11" s="4" t="s">
        <v>886</v>
      </c>
      <c r="H11" s="4" t="s">
        <v>19</v>
      </c>
      <c r="I11" s="4" t="s">
        <v>20</v>
      </c>
      <c r="J11" s="9">
        <v>1880</v>
      </c>
      <c r="K11" s="9">
        <v>1850</v>
      </c>
      <c r="M11" s="9">
        <f>K11-J11</f>
        <v>-30</v>
      </c>
      <c r="N11" s="10">
        <f>K11/J11-1</f>
        <v>-1.5957446808510634E-2</v>
      </c>
      <c r="P11" s="11">
        <v>0.15309446254071662</v>
      </c>
      <c r="Q11" s="11">
        <v>0.1610796691336526</v>
      </c>
    </row>
    <row r="12" spans="1:17" s="4" customFormat="1" ht="12.9" customHeight="1" x14ac:dyDescent="0.5">
      <c r="A12" s="4" t="s">
        <v>888</v>
      </c>
      <c r="C12" s="4">
        <v>2886</v>
      </c>
      <c r="D12" s="4" t="s">
        <v>889</v>
      </c>
      <c r="E12" s="4" t="s">
        <v>183</v>
      </c>
      <c r="F12" s="4" t="s">
        <v>890</v>
      </c>
      <c r="G12" s="4" t="s">
        <v>889</v>
      </c>
      <c r="H12" s="4" t="s">
        <v>19</v>
      </c>
      <c r="I12" s="4" t="s">
        <v>20</v>
      </c>
      <c r="J12" s="9">
        <v>190</v>
      </c>
      <c r="K12" s="9">
        <v>190</v>
      </c>
      <c r="M12" s="9">
        <f>K12-J12</f>
        <v>0</v>
      </c>
      <c r="N12" s="10">
        <f>K12/J12-1</f>
        <v>0</v>
      </c>
      <c r="P12" s="11">
        <v>1.5472312703583062E-2</v>
      </c>
      <c r="Q12" s="11">
        <v>1.654331737048324E-2</v>
      </c>
    </row>
    <row r="13" spans="1:17" s="4" customFormat="1" ht="12.9" customHeight="1" x14ac:dyDescent="0.5">
      <c r="A13" s="4" t="s">
        <v>891</v>
      </c>
      <c r="C13" s="4">
        <v>2887</v>
      </c>
      <c r="D13" s="4" t="s">
        <v>892</v>
      </c>
      <c r="E13" s="4" t="s">
        <v>183</v>
      </c>
      <c r="F13" s="4" t="s">
        <v>893</v>
      </c>
      <c r="G13" s="4" t="s">
        <v>892</v>
      </c>
      <c r="H13" s="4" t="s">
        <v>19</v>
      </c>
      <c r="I13" s="4" t="s">
        <v>20</v>
      </c>
      <c r="J13" s="9">
        <v>2225</v>
      </c>
      <c r="K13" s="9">
        <v>2215</v>
      </c>
      <c r="M13" s="9">
        <f>K13-J13</f>
        <v>-10</v>
      </c>
      <c r="N13" s="10">
        <f>K13/J13-1</f>
        <v>-4.4943820224718767E-3</v>
      </c>
      <c r="P13" s="11">
        <v>0.18118892508143322</v>
      </c>
      <c r="Q13" s="11">
        <v>0.19286025250326513</v>
      </c>
    </row>
    <row r="14" spans="1:17" s="4" customFormat="1" ht="12.9" customHeight="1" x14ac:dyDescent="0.5">
      <c r="A14" s="4" t="s">
        <v>894</v>
      </c>
      <c r="C14" s="4">
        <v>2888</v>
      </c>
      <c r="D14" s="4" t="s">
        <v>895</v>
      </c>
      <c r="E14" s="4" t="s">
        <v>183</v>
      </c>
      <c r="F14" s="4" t="s">
        <v>896</v>
      </c>
      <c r="G14" s="4" t="s">
        <v>895</v>
      </c>
      <c r="H14" s="4" t="s">
        <v>19</v>
      </c>
      <c r="I14" s="4" t="s">
        <v>20</v>
      </c>
      <c r="J14" s="9">
        <v>2065</v>
      </c>
      <c r="K14" s="9">
        <v>2135</v>
      </c>
      <c r="M14" s="9">
        <f>K14-J14</f>
        <v>70</v>
      </c>
      <c r="N14" s="10">
        <f>K14/J14-1</f>
        <v>3.3898305084745672E-2</v>
      </c>
      <c r="P14" s="11">
        <v>0.16815960912052116</v>
      </c>
      <c r="Q14" s="11">
        <v>0.18589464518937746</v>
      </c>
    </row>
    <row r="15" spans="1:17" s="4" customFormat="1" ht="12.9" customHeight="1" x14ac:dyDescent="0.5">
      <c r="A15" s="4" t="s">
        <v>897</v>
      </c>
      <c r="C15" s="4">
        <v>2889</v>
      </c>
      <c r="D15" s="4" t="s">
        <v>898</v>
      </c>
      <c r="E15" s="4" t="s">
        <v>183</v>
      </c>
      <c r="F15" s="4" t="s">
        <v>899</v>
      </c>
      <c r="G15" s="4" t="s">
        <v>898</v>
      </c>
      <c r="H15" s="4" t="s">
        <v>19</v>
      </c>
      <c r="I15" s="4" t="s">
        <v>20</v>
      </c>
      <c r="J15" s="9">
        <v>645</v>
      </c>
      <c r="K15" s="9">
        <v>1420</v>
      </c>
      <c r="M15" s="9">
        <f>K15-J15</f>
        <v>775</v>
      </c>
      <c r="N15" s="10">
        <f>K15/J15-1</f>
        <v>1.2015503875968991</v>
      </c>
      <c r="P15" s="11">
        <v>5.2524429967426713E-2</v>
      </c>
      <c r="Q15" s="11">
        <v>0.12363952982150632</v>
      </c>
    </row>
    <row r="16" spans="1:17" s="4" customFormat="1" ht="12.9" customHeight="1" x14ac:dyDescent="0.5">
      <c r="A16" s="4" t="s">
        <v>900</v>
      </c>
      <c r="C16" s="4">
        <v>2890</v>
      </c>
      <c r="D16" s="4" t="s">
        <v>901</v>
      </c>
      <c r="E16" s="4" t="s">
        <v>183</v>
      </c>
      <c r="F16" s="4" t="s">
        <v>902</v>
      </c>
      <c r="G16" s="4" t="s">
        <v>901</v>
      </c>
      <c r="H16" s="4" t="s">
        <v>19</v>
      </c>
      <c r="I16" s="4" t="s">
        <v>20</v>
      </c>
      <c r="J16" s="9">
        <v>370</v>
      </c>
      <c r="K16" s="9">
        <v>395</v>
      </c>
      <c r="M16" s="9">
        <f>K16-J16</f>
        <v>25</v>
      </c>
      <c r="N16" s="10">
        <f>K16/J16-1</f>
        <v>6.7567567567567544E-2</v>
      </c>
      <c r="P16" s="11">
        <v>3.013029315960912E-2</v>
      </c>
      <c r="Q16" s="11">
        <v>3.4392686112320416E-2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6575</v>
      </c>
      <c r="K18" s="6">
        <v>6120</v>
      </c>
      <c r="M18" s="6">
        <f>K18-J18</f>
        <v>-455</v>
      </c>
      <c r="N18" s="7">
        <f>K18/J18-1</f>
        <v>-6.9201520912547498E-2</v>
      </c>
      <c r="P18" s="8">
        <v>0.5354234527687296</v>
      </c>
      <c r="Q18" s="8">
        <v>0.53286895951240754</v>
      </c>
    </row>
    <row r="19" spans="1:17" s="4" customFormat="1" ht="14.05" customHeight="1" x14ac:dyDescent="0.5">
      <c r="A19" s="4" t="s">
        <v>868</v>
      </c>
      <c r="C19" s="4">
        <v>2892</v>
      </c>
      <c r="D19" s="4" t="s">
        <v>904</v>
      </c>
      <c r="E19" s="4" t="s">
        <v>183</v>
      </c>
      <c r="F19" s="4" t="s">
        <v>867</v>
      </c>
      <c r="G19" s="4" t="s">
        <v>866</v>
      </c>
      <c r="H19" s="4" t="s">
        <v>19</v>
      </c>
      <c r="I19" s="4" t="s">
        <v>96</v>
      </c>
      <c r="J19" s="9">
        <v>45</v>
      </c>
      <c r="K19" s="9">
        <v>55</v>
      </c>
      <c r="M19" s="9">
        <f>K19-J19</f>
        <v>10</v>
      </c>
      <c r="N19" s="10">
        <f>K19/J19-1</f>
        <v>0.22222222222222232</v>
      </c>
      <c r="P19" s="11">
        <v>3.6644951140065146E-3</v>
      </c>
      <c r="Q19" s="11">
        <v>4.7888550282977798E-3</v>
      </c>
    </row>
    <row r="20" spans="1:17" s="4" customFormat="1" ht="14.05" customHeight="1" x14ac:dyDescent="0.5">
      <c r="A20" s="4" t="s">
        <v>871</v>
      </c>
      <c r="C20" s="4">
        <v>2893</v>
      </c>
      <c r="D20" s="4" t="s">
        <v>905</v>
      </c>
      <c r="E20" s="4" t="s">
        <v>183</v>
      </c>
      <c r="F20" s="4" t="s">
        <v>870</v>
      </c>
      <c r="G20" s="4" t="s">
        <v>869</v>
      </c>
      <c r="H20" s="4" t="s">
        <v>19</v>
      </c>
      <c r="I20" s="4" t="s">
        <v>96</v>
      </c>
      <c r="J20" s="9">
        <v>6525</v>
      </c>
      <c r="K20" s="9">
        <v>6065</v>
      </c>
      <c r="M20" s="9">
        <f>K20-J20</f>
        <v>-460</v>
      </c>
      <c r="N20" s="10">
        <f>K20/J20-1</f>
        <v>-7.0498084291187757E-2</v>
      </c>
      <c r="P20" s="11">
        <v>0.53135179153094458</v>
      </c>
      <c r="Q20" s="11">
        <v>0.52808010448410969</v>
      </c>
    </row>
    <row r="21" spans="1:17" s="4" customFormat="1" ht="12.9" customHeight="1" x14ac:dyDescent="0.5">
      <c r="A21" s="4" t="s">
        <v>872</v>
      </c>
      <c r="C21" s="4">
        <v>2894</v>
      </c>
      <c r="D21" s="4" t="s">
        <v>906</v>
      </c>
      <c r="E21" s="4" t="s">
        <v>183</v>
      </c>
      <c r="F21" s="4" t="s">
        <v>874</v>
      </c>
      <c r="G21" s="4" t="s">
        <v>875</v>
      </c>
      <c r="H21" s="4" t="s">
        <v>19</v>
      </c>
      <c r="I21" s="4" t="s">
        <v>96</v>
      </c>
      <c r="J21" s="9">
        <v>1235</v>
      </c>
      <c r="K21" s="9">
        <v>50</v>
      </c>
      <c r="M21" s="9">
        <f>K21-J21</f>
        <v>-1185</v>
      </c>
      <c r="N21" s="10">
        <f>K21/J21-1</f>
        <v>-0.95951417004048578</v>
      </c>
      <c r="P21" s="11">
        <v>0.10057003257328991</v>
      </c>
      <c r="Q21" s="11">
        <v>4.3535045711797999E-3</v>
      </c>
    </row>
    <row r="22" spans="1:17" s="4" customFormat="1" ht="12.9" customHeight="1" x14ac:dyDescent="0.5">
      <c r="A22" s="4" t="s">
        <v>876</v>
      </c>
      <c r="C22" s="4">
        <v>2895</v>
      </c>
      <c r="D22" s="4" t="s">
        <v>876</v>
      </c>
      <c r="E22" s="4" t="s">
        <v>183</v>
      </c>
      <c r="F22" s="4" t="s">
        <v>878</v>
      </c>
      <c r="G22" s="4" t="s">
        <v>877</v>
      </c>
      <c r="H22" s="4" t="s">
        <v>19</v>
      </c>
      <c r="I22" s="4" t="s">
        <v>96</v>
      </c>
      <c r="J22" s="9">
        <v>400</v>
      </c>
      <c r="K22" s="9">
        <v>290</v>
      </c>
      <c r="M22" s="9">
        <f>K22-J22</f>
        <v>-110</v>
      </c>
      <c r="N22" s="10">
        <f>K22/J22-1</f>
        <v>-0.27500000000000002</v>
      </c>
      <c r="P22" s="11">
        <v>3.2573289902280131E-2</v>
      </c>
      <c r="Q22" s="11">
        <v>2.5250326512842838E-2</v>
      </c>
    </row>
    <row r="23" spans="1:17" s="4" customFormat="1" ht="12.9" customHeight="1" x14ac:dyDescent="0.5">
      <c r="A23" s="4" t="s">
        <v>879</v>
      </c>
      <c r="C23" s="4">
        <v>2896</v>
      </c>
      <c r="D23" s="4" t="s">
        <v>879</v>
      </c>
      <c r="E23" s="4" t="s">
        <v>183</v>
      </c>
      <c r="F23" s="4" t="s">
        <v>881</v>
      </c>
      <c r="G23" s="4" t="s">
        <v>880</v>
      </c>
      <c r="H23" s="4" t="s">
        <v>19</v>
      </c>
      <c r="I23" s="4" t="s">
        <v>96</v>
      </c>
      <c r="J23" s="9">
        <v>295</v>
      </c>
      <c r="K23" s="9">
        <v>330</v>
      </c>
      <c r="M23" s="9">
        <f>K23-J23</f>
        <v>35</v>
      </c>
      <c r="N23" s="10">
        <f>K23/J23-1</f>
        <v>0.11864406779661008</v>
      </c>
      <c r="P23" s="11">
        <v>2.4022801302931596E-2</v>
      </c>
      <c r="Q23" s="11">
        <v>2.8733130169786677E-2</v>
      </c>
    </row>
    <row r="24" spans="1:17" s="4" customFormat="1" ht="12.9" customHeight="1" x14ac:dyDescent="0.5">
      <c r="A24" s="4" t="s">
        <v>882</v>
      </c>
      <c r="C24" s="4">
        <v>2897</v>
      </c>
      <c r="D24" s="4" t="s">
        <v>882</v>
      </c>
      <c r="E24" s="4" t="s">
        <v>183</v>
      </c>
      <c r="F24" s="4" t="s">
        <v>884</v>
      </c>
      <c r="G24" s="4" t="s">
        <v>883</v>
      </c>
      <c r="H24" s="4" t="s">
        <v>19</v>
      </c>
      <c r="I24" s="4" t="s">
        <v>96</v>
      </c>
      <c r="J24" s="9">
        <v>120</v>
      </c>
      <c r="K24" s="9">
        <v>185</v>
      </c>
      <c r="M24" s="9">
        <f>K24-J24</f>
        <v>65</v>
      </c>
      <c r="N24" s="10">
        <f>K24/J24-1</f>
        <v>0.54166666666666674</v>
      </c>
      <c r="P24" s="11">
        <v>9.7719869706840382E-3</v>
      </c>
      <c r="Q24" s="11">
        <v>1.610796691336526E-2</v>
      </c>
    </row>
    <row r="25" spans="1:17" s="4" customFormat="1" ht="12.9" customHeight="1" x14ac:dyDescent="0.5">
      <c r="A25" s="4" t="s">
        <v>885</v>
      </c>
      <c r="C25" s="4">
        <v>2898</v>
      </c>
      <c r="D25" s="4" t="s">
        <v>907</v>
      </c>
      <c r="E25" s="4" t="s">
        <v>183</v>
      </c>
      <c r="F25" s="4" t="s">
        <v>887</v>
      </c>
      <c r="G25" s="4" t="s">
        <v>886</v>
      </c>
      <c r="H25" s="4" t="s">
        <v>19</v>
      </c>
      <c r="I25" s="4" t="s">
        <v>96</v>
      </c>
      <c r="J25" s="9">
        <v>835</v>
      </c>
      <c r="K25" s="9">
        <v>870</v>
      </c>
      <c r="M25" s="9">
        <f>K25-J25</f>
        <v>35</v>
      </c>
      <c r="N25" s="10">
        <f>K25/J25-1</f>
        <v>4.1916167664670656E-2</v>
      </c>
      <c r="P25" s="11">
        <v>6.7996742671009774E-2</v>
      </c>
      <c r="Q25" s="11">
        <v>7.575097953852851E-2</v>
      </c>
    </row>
    <row r="26" spans="1:17" s="4" customFormat="1" ht="12.9" customHeight="1" x14ac:dyDescent="0.5">
      <c r="A26" s="4" t="s">
        <v>888</v>
      </c>
      <c r="C26" s="4">
        <v>2899</v>
      </c>
      <c r="D26" s="4" t="s">
        <v>888</v>
      </c>
      <c r="E26" s="4" t="s">
        <v>183</v>
      </c>
      <c r="F26" s="4" t="s">
        <v>890</v>
      </c>
      <c r="G26" s="4" t="s">
        <v>889</v>
      </c>
      <c r="H26" s="4" t="s">
        <v>19</v>
      </c>
      <c r="I26" s="4" t="s">
        <v>96</v>
      </c>
      <c r="J26" s="9">
        <v>40</v>
      </c>
      <c r="K26" s="9">
        <v>65</v>
      </c>
      <c r="M26" s="9">
        <f>K26-J26</f>
        <v>25</v>
      </c>
      <c r="N26" s="10">
        <f>K26/J26-1</f>
        <v>0.625</v>
      </c>
      <c r="P26" s="11">
        <v>3.2573289902280132E-3</v>
      </c>
      <c r="Q26" s="11">
        <v>5.6595559425337396E-3</v>
      </c>
    </row>
    <row r="27" spans="1:17" s="4" customFormat="1" ht="12.9" customHeight="1" x14ac:dyDescent="0.5">
      <c r="A27" s="4" t="s">
        <v>891</v>
      </c>
      <c r="C27" s="4">
        <v>2900</v>
      </c>
      <c r="D27" s="4" t="s">
        <v>891</v>
      </c>
      <c r="E27" s="4" t="s">
        <v>183</v>
      </c>
      <c r="F27" s="4" t="s">
        <v>893</v>
      </c>
      <c r="G27" s="4" t="s">
        <v>892</v>
      </c>
      <c r="H27" s="4" t="s">
        <v>19</v>
      </c>
      <c r="I27" s="4" t="s">
        <v>96</v>
      </c>
      <c r="J27" s="9">
        <v>840</v>
      </c>
      <c r="K27" s="9">
        <v>850</v>
      </c>
      <c r="M27" s="9">
        <f>K27-J27</f>
        <v>10</v>
      </c>
      <c r="N27" s="10">
        <f>K27/J27-1</f>
        <v>1.1904761904761862E-2</v>
      </c>
      <c r="P27" s="11">
        <v>6.8403908794788276E-2</v>
      </c>
      <c r="Q27" s="11">
        <v>7.400957771005659E-2</v>
      </c>
    </row>
    <row r="28" spans="1:17" s="4" customFormat="1" ht="12.9" customHeight="1" x14ac:dyDescent="0.5">
      <c r="A28" s="4" t="s">
        <v>894</v>
      </c>
      <c r="C28" s="4">
        <v>2901</v>
      </c>
      <c r="D28" s="4" t="s">
        <v>894</v>
      </c>
      <c r="E28" s="4" t="s">
        <v>183</v>
      </c>
      <c r="F28" s="4" t="s">
        <v>896</v>
      </c>
      <c r="G28" s="4" t="s">
        <v>895</v>
      </c>
      <c r="H28" s="4" t="s">
        <v>19</v>
      </c>
      <c r="I28" s="4" t="s">
        <v>96</v>
      </c>
      <c r="J28" s="9">
        <v>1975</v>
      </c>
      <c r="K28" s="9">
        <v>2000</v>
      </c>
      <c r="M28" s="9">
        <f>K28-J28</f>
        <v>25</v>
      </c>
      <c r="N28" s="10">
        <f>K28/J28-1</f>
        <v>1.2658227848101333E-2</v>
      </c>
      <c r="P28" s="11">
        <v>0.16083061889250813</v>
      </c>
      <c r="Q28" s="11">
        <v>0.17414018284719199</v>
      </c>
    </row>
    <row r="29" spans="1:17" s="4" customFormat="1" ht="12.9" customHeight="1" x14ac:dyDescent="0.5">
      <c r="A29" s="4" t="s">
        <v>897</v>
      </c>
      <c r="C29" s="4">
        <v>2902</v>
      </c>
      <c r="D29" s="4" t="s">
        <v>897</v>
      </c>
      <c r="E29" s="4" t="s">
        <v>183</v>
      </c>
      <c r="F29" s="4" t="s">
        <v>899</v>
      </c>
      <c r="G29" s="4" t="s">
        <v>898</v>
      </c>
      <c r="H29" s="4" t="s">
        <v>19</v>
      </c>
      <c r="I29" s="4" t="s">
        <v>96</v>
      </c>
      <c r="J29" s="9">
        <v>495</v>
      </c>
      <c r="K29" s="9">
        <v>1105</v>
      </c>
      <c r="M29" s="9">
        <f>K29-J29</f>
        <v>610</v>
      </c>
      <c r="N29" s="10">
        <f>K29/J29-1</f>
        <v>1.2323232323232323</v>
      </c>
      <c r="P29" s="11">
        <v>4.0309446254071658E-2</v>
      </c>
      <c r="Q29" s="11">
        <v>9.6212451023073575E-2</v>
      </c>
    </row>
    <row r="30" spans="1:17" s="4" customFormat="1" ht="12.9" customHeight="1" x14ac:dyDescent="0.5">
      <c r="A30" s="4" t="s">
        <v>900</v>
      </c>
      <c r="C30" s="4">
        <v>2903</v>
      </c>
      <c r="D30" s="4" t="s">
        <v>900</v>
      </c>
      <c r="E30" s="4" t="s">
        <v>183</v>
      </c>
      <c r="F30" s="4" t="s">
        <v>902</v>
      </c>
      <c r="G30" s="4" t="s">
        <v>901</v>
      </c>
      <c r="H30" s="4" t="s">
        <v>19</v>
      </c>
      <c r="I30" s="4" t="s">
        <v>96</v>
      </c>
      <c r="J30" s="9">
        <v>295</v>
      </c>
      <c r="K30" s="9">
        <v>315</v>
      </c>
      <c r="M30" s="9">
        <f>K30-J30</f>
        <v>20</v>
      </c>
      <c r="N30" s="10">
        <f>K30/J30-1</f>
        <v>6.7796610169491567E-2</v>
      </c>
      <c r="P30" s="11">
        <v>2.4022801302931596E-2</v>
      </c>
      <c r="Q30" s="11">
        <v>2.7427078798432737E-2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5710</v>
      </c>
      <c r="K32" s="6">
        <v>5370</v>
      </c>
      <c r="M32" s="6">
        <f>K32-J32</f>
        <v>-340</v>
      </c>
      <c r="N32" s="7">
        <f>K32/J32-1</f>
        <v>-5.9544658493870362E-2</v>
      </c>
      <c r="P32" s="8">
        <v>0.46498371335504884</v>
      </c>
      <c r="Q32" s="8">
        <v>0.46756639094471047</v>
      </c>
    </row>
    <row r="33" spans="1:17" s="4" customFormat="1" ht="14.05" customHeight="1" x14ac:dyDescent="0.5">
      <c r="A33" s="4" t="s">
        <v>868</v>
      </c>
      <c r="C33" s="4">
        <v>2905</v>
      </c>
      <c r="D33" s="4" t="s">
        <v>904</v>
      </c>
      <c r="E33" s="4" t="s">
        <v>183</v>
      </c>
      <c r="F33" s="4" t="s">
        <v>867</v>
      </c>
      <c r="G33" s="4" t="s">
        <v>866</v>
      </c>
      <c r="H33" s="4" t="s">
        <v>19</v>
      </c>
      <c r="I33" s="4" t="s">
        <v>105</v>
      </c>
      <c r="J33" s="9">
        <v>65</v>
      </c>
      <c r="K33" s="9">
        <v>85</v>
      </c>
      <c r="M33" s="9">
        <f>K33-J33</f>
        <v>20</v>
      </c>
      <c r="N33" s="10">
        <f>K33/J33-1</f>
        <v>0.30769230769230771</v>
      </c>
      <c r="P33" s="11">
        <v>5.2931596091205209E-3</v>
      </c>
      <c r="Q33" s="11">
        <v>7.4009577710056592E-3</v>
      </c>
    </row>
    <row r="34" spans="1:17" s="4" customFormat="1" ht="14.05" customHeight="1" x14ac:dyDescent="0.5">
      <c r="A34" s="4" t="s">
        <v>871</v>
      </c>
      <c r="C34" s="4">
        <v>2906</v>
      </c>
      <c r="D34" s="4" t="s">
        <v>905</v>
      </c>
      <c r="E34" s="4" t="s">
        <v>183</v>
      </c>
      <c r="F34" s="4" t="s">
        <v>870</v>
      </c>
      <c r="G34" s="4" t="s">
        <v>869</v>
      </c>
      <c r="H34" s="4" t="s">
        <v>19</v>
      </c>
      <c r="I34" s="4" t="s">
        <v>105</v>
      </c>
      <c r="J34" s="9">
        <v>5640</v>
      </c>
      <c r="K34" s="9">
        <v>5280</v>
      </c>
      <c r="M34" s="9">
        <f>K34-J34</f>
        <v>-360</v>
      </c>
      <c r="N34" s="10">
        <f>K34/J34-1</f>
        <v>-6.3829787234042534E-2</v>
      </c>
      <c r="P34" s="11">
        <v>0.45928338762214982</v>
      </c>
      <c r="Q34" s="11">
        <v>0.45973008271658683</v>
      </c>
    </row>
    <row r="35" spans="1:17" s="4" customFormat="1" ht="12.9" customHeight="1" x14ac:dyDescent="0.5">
      <c r="A35" s="4" t="s">
        <v>872</v>
      </c>
      <c r="C35" s="4">
        <v>2907</v>
      </c>
      <c r="D35" s="4" t="s">
        <v>906</v>
      </c>
      <c r="E35" s="4" t="s">
        <v>183</v>
      </c>
      <c r="F35" s="4" t="s">
        <v>874</v>
      </c>
      <c r="G35" s="4" t="s">
        <v>875</v>
      </c>
      <c r="H35" s="4" t="s">
        <v>19</v>
      </c>
      <c r="I35" s="4" t="s">
        <v>105</v>
      </c>
      <c r="J35" s="9">
        <v>485</v>
      </c>
      <c r="K35" s="9">
        <v>45</v>
      </c>
      <c r="M35" s="9">
        <f>K35-J35</f>
        <v>-440</v>
      </c>
      <c r="N35" s="10">
        <f>K35/J35-1</f>
        <v>-0.90721649484536082</v>
      </c>
      <c r="P35" s="11">
        <v>3.9495114006514655E-2</v>
      </c>
      <c r="Q35" s="11">
        <v>3.91815411406182E-3</v>
      </c>
    </row>
    <row r="36" spans="1:17" s="4" customFormat="1" ht="12.9" customHeight="1" x14ac:dyDescent="0.5">
      <c r="A36" s="4" t="s">
        <v>876</v>
      </c>
      <c r="C36" s="4">
        <v>2908</v>
      </c>
      <c r="D36" s="4" t="s">
        <v>876</v>
      </c>
      <c r="E36" s="4" t="s">
        <v>183</v>
      </c>
      <c r="F36" s="4" t="s">
        <v>878</v>
      </c>
      <c r="G36" s="4" t="s">
        <v>877</v>
      </c>
      <c r="H36" s="4" t="s">
        <v>19</v>
      </c>
      <c r="I36" s="4" t="s">
        <v>105</v>
      </c>
      <c r="J36" s="9">
        <v>1290</v>
      </c>
      <c r="K36" s="9">
        <v>1235</v>
      </c>
      <c r="M36" s="9">
        <f>K36-J36</f>
        <v>-55</v>
      </c>
      <c r="N36" s="10">
        <f>K36/J36-1</f>
        <v>-4.2635658914728647E-2</v>
      </c>
      <c r="P36" s="11">
        <v>0.10504885993485343</v>
      </c>
      <c r="Q36" s="11">
        <v>0.10753156290814106</v>
      </c>
    </row>
    <row r="37" spans="1:17" s="4" customFormat="1" ht="12.9" customHeight="1" x14ac:dyDescent="0.5">
      <c r="A37" s="4" t="s">
        <v>879</v>
      </c>
      <c r="C37" s="4">
        <v>2909</v>
      </c>
      <c r="D37" s="4" t="s">
        <v>879</v>
      </c>
      <c r="E37" s="4" t="s">
        <v>183</v>
      </c>
      <c r="F37" s="4" t="s">
        <v>881</v>
      </c>
      <c r="G37" s="4" t="s">
        <v>880</v>
      </c>
      <c r="H37" s="4" t="s">
        <v>19</v>
      </c>
      <c r="I37" s="4" t="s">
        <v>105</v>
      </c>
      <c r="J37" s="9">
        <v>120</v>
      </c>
      <c r="K37" s="9">
        <v>90</v>
      </c>
      <c r="M37" s="9">
        <f>K37-J37</f>
        <v>-30</v>
      </c>
      <c r="N37" s="10">
        <f>K37/J37-1</f>
        <v>-0.25</v>
      </c>
      <c r="P37" s="11">
        <v>9.7719869706840382E-3</v>
      </c>
      <c r="Q37" s="11">
        <v>7.8363082281236399E-3</v>
      </c>
    </row>
    <row r="38" spans="1:17" s="4" customFormat="1" ht="12.9" customHeight="1" x14ac:dyDescent="0.5">
      <c r="A38" s="4" t="s">
        <v>882</v>
      </c>
      <c r="C38" s="4">
        <v>2910</v>
      </c>
      <c r="D38" s="4" t="s">
        <v>882</v>
      </c>
      <c r="E38" s="4" t="s">
        <v>183</v>
      </c>
      <c r="F38" s="4" t="s">
        <v>884</v>
      </c>
      <c r="G38" s="4" t="s">
        <v>883</v>
      </c>
      <c r="H38" s="4" t="s">
        <v>19</v>
      </c>
      <c r="I38" s="4" t="s">
        <v>105</v>
      </c>
      <c r="J38" s="9">
        <v>855</v>
      </c>
      <c r="K38" s="9">
        <v>915</v>
      </c>
      <c r="M38" s="9">
        <f>K38-J38</f>
        <v>60</v>
      </c>
      <c r="N38" s="10">
        <f>K38/J38-1</f>
        <v>7.0175438596491224E-2</v>
      </c>
      <c r="P38" s="11">
        <v>6.9625407166123782E-2</v>
      </c>
      <c r="Q38" s="11">
        <v>7.9669133652590332E-2</v>
      </c>
    </row>
    <row r="39" spans="1:17" s="4" customFormat="1" ht="12.9" customHeight="1" x14ac:dyDescent="0.5">
      <c r="A39" s="4" t="s">
        <v>885</v>
      </c>
      <c r="C39" s="4">
        <v>2911</v>
      </c>
      <c r="D39" s="4" t="s">
        <v>907</v>
      </c>
      <c r="E39" s="4" t="s">
        <v>183</v>
      </c>
      <c r="F39" s="4" t="s">
        <v>887</v>
      </c>
      <c r="G39" s="4" t="s">
        <v>886</v>
      </c>
      <c r="H39" s="4" t="s">
        <v>19</v>
      </c>
      <c r="I39" s="4" t="s">
        <v>105</v>
      </c>
      <c r="J39" s="9">
        <v>1050</v>
      </c>
      <c r="K39" s="9">
        <v>980</v>
      </c>
      <c r="M39" s="9">
        <f>K39-J39</f>
        <v>-70</v>
      </c>
      <c r="N39" s="10">
        <f>K39/J39-1</f>
        <v>-6.6666666666666652E-2</v>
      </c>
      <c r="P39" s="11">
        <v>8.5504885993485338E-2</v>
      </c>
      <c r="Q39" s="11">
        <v>8.5328689595124074E-2</v>
      </c>
    </row>
    <row r="40" spans="1:17" s="4" customFormat="1" ht="12.9" customHeight="1" x14ac:dyDescent="0.5">
      <c r="A40" s="4" t="s">
        <v>888</v>
      </c>
      <c r="C40" s="4">
        <v>2912</v>
      </c>
      <c r="D40" s="4" t="s">
        <v>888</v>
      </c>
      <c r="E40" s="4" t="s">
        <v>183</v>
      </c>
      <c r="F40" s="4" t="s">
        <v>890</v>
      </c>
      <c r="G40" s="4" t="s">
        <v>889</v>
      </c>
      <c r="H40" s="4" t="s">
        <v>19</v>
      </c>
      <c r="I40" s="4" t="s">
        <v>105</v>
      </c>
      <c r="J40" s="9">
        <v>145</v>
      </c>
      <c r="K40" s="9">
        <v>125</v>
      </c>
      <c r="M40" s="9">
        <f>K40-J40</f>
        <v>-20</v>
      </c>
      <c r="N40" s="10">
        <f>K40/J40-1</f>
        <v>-0.13793103448275867</v>
      </c>
      <c r="P40" s="11">
        <v>1.1807817589576547E-2</v>
      </c>
      <c r="Q40" s="11">
        <v>1.0883761427949499E-2</v>
      </c>
    </row>
    <row r="41" spans="1:17" s="4" customFormat="1" ht="12.9" customHeight="1" x14ac:dyDescent="0.5">
      <c r="A41" s="4" t="s">
        <v>891</v>
      </c>
      <c r="C41" s="4">
        <v>2913</v>
      </c>
      <c r="D41" s="4" t="s">
        <v>891</v>
      </c>
      <c r="E41" s="4" t="s">
        <v>183</v>
      </c>
      <c r="F41" s="4" t="s">
        <v>893</v>
      </c>
      <c r="G41" s="4" t="s">
        <v>892</v>
      </c>
      <c r="H41" s="4" t="s">
        <v>19</v>
      </c>
      <c r="I41" s="4" t="s">
        <v>105</v>
      </c>
      <c r="J41" s="9">
        <v>1390</v>
      </c>
      <c r="K41" s="9">
        <v>1360</v>
      </c>
      <c r="M41" s="9">
        <f>K41-J41</f>
        <v>-30</v>
      </c>
      <c r="N41" s="10">
        <f>K41/J41-1</f>
        <v>-2.1582733812949617E-2</v>
      </c>
      <c r="P41" s="11">
        <v>0.11319218241042345</v>
      </c>
      <c r="Q41" s="11">
        <v>0.11841532433609055</v>
      </c>
    </row>
    <row r="42" spans="1:17" s="4" customFormat="1" ht="12.9" customHeight="1" x14ac:dyDescent="0.5">
      <c r="A42" s="4" t="s">
        <v>894</v>
      </c>
      <c r="C42" s="4">
        <v>2914</v>
      </c>
      <c r="D42" s="4" t="s">
        <v>894</v>
      </c>
      <c r="E42" s="4" t="s">
        <v>183</v>
      </c>
      <c r="F42" s="4" t="s">
        <v>896</v>
      </c>
      <c r="G42" s="4" t="s">
        <v>895</v>
      </c>
      <c r="H42" s="4" t="s">
        <v>19</v>
      </c>
      <c r="I42" s="4" t="s">
        <v>105</v>
      </c>
      <c r="J42" s="9">
        <v>90</v>
      </c>
      <c r="K42" s="9">
        <v>135</v>
      </c>
      <c r="M42" s="9">
        <f>K42-J42</f>
        <v>45</v>
      </c>
      <c r="N42" s="10">
        <f>K42/J42-1</f>
        <v>0.5</v>
      </c>
      <c r="P42" s="11">
        <v>7.3289902280130291E-3</v>
      </c>
      <c r="Q42" s="11">
        <v>1.1754462342185459E-2</v>
      </c>
    </row>
    <row r="43" spans="1:17" s="4" customFormat="1" ht="12.9" customHeight="1" x14ac:dyDescent="0.5">
      <c r="A43" s="4" t="s">
        <v>897</v>
      </c>
      <c r="C43" s="4">
        <v>2915</v>
      </c>
      <c r="D43" s="4" t="s">
        <v>897</v>
      </c>
      <c r="E43" s="4" t="s">
        <v>183</v>
      </c>
      <c r="F43" s="4" t="s">
        <v>899</v>
      </c>
      <c r="G43" s="4" t="s">
        <v>898</v>
      </c>
      <c r="H43" s="4" t="s">
        <v>19</v>
      </c>
      <c r="I43" s="4" t="s">
        <v>105</v>
      </c>
      <c r="J43" s="9">
        <v>145</v>
      </c>
      <c r="K43" s="9">
        <v>315</v>
      </c>
      <c r="M43" s="9">
        <f>K43-J43</f>
        <v>170</v>
      </c>
      <c r="N43" s="10">
        <f>K43/J43-1</f>
        <v>1.1724137931034484</v>
      </c>
      <c r="P43" s="11">
        <v>1.1807817589576547E-2</v>
      </c>
      <c r="Q43" s="11">
        <v>2.7427078798432737E-2</v>
      </c>
    </row>
    <row r="44" spans="1:17" s="4" customFormat="1" ht="12.9" customHeight="1" x14ac:dyDescent="0.5">
      <c r="A44" s="4" t="s">
        <v>900</v>
      </c>
      <c r="C44" s="4">
        <v>2916</v>
      </c>
      <c r="D44" s="4" t="s">
        <v>900</v>
      </c>
      <c r="E44" s="4" t="s">
        <v>183</v>
      </c>
      <c r="F44" s="4" t="s">
        <v>902</v>
      </c>
      <c r="G44" s="4" t="s">
        <v>901</v>
      </c>
      <c r="H44" s="4" t="s">
        <v>19</v>
      </c>
      <c r="I44" s="4" t="s">
        <v>105</v>
      </c>
      <c r="J44" s="9">
        <v>75</v>
      </c>
      <c r="K44" s="9">
        <v>80</v>
      </c>
      <c r="M44" s="9">
        <f>K44-J44</f>
        <v>5</v>
      </c>
      <c r="N44" s="10">
        <f>K44/J44-1</f>
        <v>6.6666666666666652E-2</v>
      </c>
      <c r="P44" s="11">
        <v>6.1074918566775245E-3</v>
      </c>
      <c r="Q44" s="11">
        <v>6.9656073138876793E-3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12280</v>
      </c>
      <c r="K4" s="6">
        <v>11485</v>
      </c>
      <c r="M4" s="6">
        <f>K4-J4</f>
        <v>-795</v>
      </c>
      <c r="N4" s="7">
        <f>K4/J4-1</f>
        <v>-6.4739413680781732E-2</v>
      </c>
    </row>
    <row r="5" spans="1:17" s="4" customFormat="1" ht="14.05" customHeight="1" x14ac:dyDescent="0.5">
      <c r="A5" s="4" t="s">
        <v>916</v>
      </c>
      <c r="C5" s="4">
        <v>2918</v>
      </c>
      <c r="D5" s="4" t="s">
        <v>913</v>
      </c>
      <c r="E5" s="4" t="s">
        <v>183</v>
      </c>
      <c r="F5" s="4" t="s">
        <v>914</v>
      </c>
      <c r="G5" s="4" t="s">
        <v>915</v>
      </c>
      <c r="H5" s="4" t="s">
        <v>19</v>
      </c>
      <c r="I5" s="4" t="s">
        <v>20</v>
      </c>
      <c r="J5" s="9">
        <v>115</v>
      </c>
      <c r="K5" s="9">
        <v>135</v>
      </c>
      <c r="M5" s="9">
        <f>K5-J5</f>
        <v>20</v>
      </c>
      <c r="N5" s="10">
        <f>K5/J5-1</f>
        <v>0.17391304347826098</v>
      </c>
      <c r="P5" s="11">
        <v>9.3648208469055381E-3</v>
      </c>
      <c r="Q5" s="11">
        <v>1.1754462342185459E-2</v>
      </c>
    </row>
    <row r="6" spans="1:17" s="4" customFormat="1" ht="14.05" customHeight="1" x14ac:dyDescent="0.5">
      <c r="A6" s="4" t="s">
        <v>920</v>
      </c>
      <c r="C6" s="4">
        <v>2919</v>
      </c>
      <c r="D6" s="4" t="s">
        <v>917</v>
      </c>
      <c r="E6" s="4" t="s">
        <v>183</v>
      </c>
      <c r="F6" s="4" t="s">
        <v>918</v>
      </c>
      <c r="G6" s="4" t="s">
        <v>919</v>
      </c>
      <c r="H6" s="4" t="s">
        <v>19</v>
      </c>
      <c r="I6" s="4" t="s">
        <v>20</v>
      </c>
      <c r="J6" s="9">
        <v>12165</v>
      </c>
      <c r="K6" s="9">
        <v>11345</v>
      </c>
      <c r="M6" s="9">
        <f>K6-J6</f>
        <v>-820</v>
      </c>
      <c r="N6" s="10">
        <f>K6/J6-1</f>
        <v>-6.7406494040279541E-2</v>
      </c>
      <c r="P6" s="11">
        <v>0.99063517915309451</v>
      </c>
      <c r="Q6" s="11">
        <v>0.98781018720069658</v>
      </c>
    </row>
    <row r="7" spans="1:17" s="4" customFormat="1" ht="12.9" customHeight="1" x14ac:dyDescent="0.5">
      <c r="A7" s="4" t="s">
        <v>921</v>
      </c>
      <c r="C7" s="4">
        <v>2920</v>
      </c>
      <c r="D7" s="4" t="s">
        <v>922</v>
      </c>
      <c r="E7" s="4" t="s">
        <v>183</v>
      </c>
      <c r="F7" s="4" t="s">
        <v>923</v>
      </c>
      <c r="G7" s="4" t="s">
        <v>922</v>
      </c>
      <c r="H7" s="4" t="s">
        <v>19</v>
      </c>
      <c r="I7" s="4" t="s">
        <v>20</v>
      </c>
      <c r="J7" s="9">
        <v>1380</v>
      </c>
      <c r="K7" s="9">
        <v>1360</v>
      </c>
      <c r="M7" s="9">
        <f>K7-J7</f>
        <v>-20</v>
      </c>
      <c r="N7" s="10">
        <f>K7/J7-1</f>
        <v>-1.4492753623188359E-2</v>
      </c>
      <c r="P7" s="11">
        <v>0.11237785016286644</v>
      </c>
      <c r="Q7" s="11">
        <v>0.11841532433609055</v>
      </c>
    </row>
    <row r="8" spans="1:17" s="4" customFormat="1" ht="12.9" customHeight="1" x14ac:dyDescent="0.5">
      <c r="A8" s="4" t="s">
        <v>924</v>
      </c>
      <c r="C8" s="4">
        <v>2921</v>
      </c>
      <c r="D8" s="4" t="s">
        <v>925</v>
      </c>
      <c r="E8" s="4" t="s">
        <v>183</v>
      </c>
      <c r="F8" s="4" t="s">
        <v>926</v>
      </c>
      <c r="G8" s="4" t="s">
        <v>925</v>
      </c>
      <c r="H8" s="4" t="s">
        <v>19</v>
      </c>
      <c r="I8" s="4" t="s">
        <v>20</v>
      </c>
      <c r="J8" s="9">
        <v>180</v>
      </c>
      <c r="K8" s="9">
        <v>130</v>
      </c>
      <c r="M8" s="9">
        <f>K8-J8</f>
        <v>-50</v>
      </c>
      <c r="N8" s="10">
        <f>K8/J8-1</f>
        <v>-0.27777777777777779</v>
      </c>
      <c r="P8" s="11">
        <v>1.4657980456026058E-2</v>
      </c>
      <c r="Q8" s="11">
        <v>1.1319111885067479E-2</v>
      </c>
    </row>
    <row r="9" spans="1:17" s="4" customFormat="1" ht="12.9" customHeight="1" x14ac:dyDescent="0.5">
      <c r="A9" s="4" t="s">
        <v>927</v>
      </c>
      <c r="C9" s="4">
        <v>2922</v>
      </c>
      <c r="D9" s="4" t="s">
        <v>928</v>
      </c>
      <c r="E9" s="4" t="s">
        <v>183</v>
      </c>
      <c r="F9" s="4" t="s">
        <v>929</v>
      </c>
      <c r="G9" s="4" t="s">
        <v>928</v>
      </c>
      <c r="H9" s="4" t="s">
        <v>19</v>
      </c>
      <c r="I9" s="4" t="s">
        <v>20</v>
      </c>
      <c r="J9" s="9">
        <v>100</v>
      </c>
      <c r="K9" s="9">
        <v>110</v>
      </c>
      <c r="M9" s="9">
        <f>K9-J9</f>
        <v>10</v>
      </c>
      <c r="N9" s="10">
        <f>K9/J9-1</f>
        <v>0.10000000000000009</v>
      </c>
      <c r="P9" s="11">
        <v>8.1433224755700327E-3</v>
      </c>
      <c r="Q9" s="11">
        <v>9.5777100565955595E-3</v>
      </c>
    </row>
    <row r="10" spans="1:17" s="4" customFormat="1" ht="12.9" customHeight="1" x14ac:dyDescent="0.5">
      <c r="A10" s="4" t="s">
        <v>930</v>
      </c>
      <c r="C10" s="4">
        <v>2923</v>
      </c>
      <c r="D10" s="4" t="s">
        <v>931</v>
      </c>
      <c r="E10" s="4" t="s">
        <v>183</v>
      </c>
      <c r="F10" s="4" t="s">
        <v>932</v>
      </c>
      <c r="G10" s="4" t="s">
        <v>931</v>
      </c>
      <c r="H10" s="4" t="s">
        <v>19</v>
      </c>
      <c r="I10" s="4" t="s">
        <v>20</v>
      </c>
      <c r="J10" s="9">
        <v>810</v>
      </c>
      <c r="K10" s="9">
        <v>885</v>
      </c>
      <c r="M10" s="9">
        <f>K10-J10</f>
        <v>75</v>
      </c>
      <c r="N10" s="10">
        <f>K10/J10-1</f>
        <v>9.259259259259256E-2</v>
      </c>
      <c r="P10" s="11">
        <v>6.5960912052117265E-2</v>
      </c>
      <c r="Q10" s="11">
        <v>7.705703090988246E-2</v>
      </c>
    </row>
    <row r="11" spans="1:17" s="4" customFormat="1" ht="12.9" customHeight="1" x14ac:dyDescent="0.5">
      <c r="A11" s="4" t="s">
        <v>933</v>
      </c>
      <c r="C11" s="4">
        <v>2924</v>
      </c>
      <c r="D11" s="4" t="s">
        <v>934</v>
      </c>
      <c r="E11" s="4" t="s">
        <v>183</v>
      </c>
      <c r="F11" s="4" t="s">
        <v>935</v>
      </c>
      <c r="G11" s="4" t="s">
        <v>934</v>
      </c>
      <c r="H11" s="4" t="s">
        <v>19</v>
      </c>
      <c r="I11" s="4" t="s">
        <v>20</v>
      </c>
      <c r="J11" s="9">
        <v>640</v>
      </c>
      <c r="K11" s="9">
        <v>525</v>
      </c>
      <c r="M11" s="9">
        <f>K11-J11</f>
        <v>-115</v>
      </c>
      <c r="N11" s="10">
        <f>K11/J11-1</f>
        <v>-0.1796875</v>
      </c>
      <c r="P11" s="11">
        <v>5.2117263843648211E-2</v>
      </c>
      <c r="Q11" s="11">
        <v>4.57117979973879E-2</v>
      </c>
    </row>
    <row r="12" spans="1:17" s="4" customFormat="1" ht="12.9" customHeight="1" x14ac:dyDescent="0.5">
      <c r="A12" s="4" t="s">
        <v>936</v>
      </c>
      <c r="C12" s="4">
        <v>2925</v>
      </c>
      <c r="D12" s="4" t="s">
        <v>937</v>
      </c>
      <c r="E12" s="4" t="s">
        <v>183</v>
      </c>
      <c r="F12" s="4" t="s">
        <v>938</v>
      </c>
      <c r="G12" s="4" t="s">
        <v>937</v>
      </c>
      <c r="H12" s="4" t="s">
        <v>19</v>
      </c>
      <c r="I12" s="4" t="s">
        <v>20</v>
      </c>
      <c r="J12" s="9">
        <v>515</v>
      </c>
      <c r="K12" s="9">
        <v>445</v>
      </c>
      <c r="M12" s="9">
        <f>K12-J12</f>
        <v>-70</v>
      </c>
      <c r="N12" s="10">
        <f>K12/J12-1</f>
        <v>-0.13592233009708743</v>
      </c>
      <c r="P12" s="11">
        <v>4.1938110749185666E-2</v>
      </c>
      <c r="Q12" s="11">
        <v>3.8746190683500215E-2</v>
      </c>
    </row>
    <row r="13" spans="1:17" s="4" customFormat="1" ht="12.9" customHeight="1" x14ac:dyDescent="0.5">
      <c r="A13" s="4" t="s">
        <v>939</v>
      </c>
      <c r="C13" s="4">
        <v>2926</v>
      </c>
      <c r="D13" s="4" t="s">
        <v>940</v>
      </c>
      <c r="E13" s="4" t="s">
        <v>183</v>
      </c>
      <c r="F13" s="4" t="s">
        <v>941</v>
      </c>
      <c r="G13" s="4" t="s">
        <v>940</v>
      </c>
      <c r="H13" s="4" t="s">
        <v>19</v>
      </c>
      <c r="I13" s="4" t="s">
        <v>20</v>
      </c>
      <c r="J13" s="9">
        <v>1120</v>
      </c>
      <c r="K13" s="9">
        <v>1110</v>
      </c>
      <c r="M13" s="9">
        <f>K13-J13</f>
        <v>-10</v>
      </c>
      <c r="N13" s="10">
        <f>K13/J13-1</f>
        <v>-8.9285714285713969E-3</v>
      </c>
      <c r="P13" s="11">
        <v>9.1205211726384364E-2</v>
      </c>
      <c r="Q13" s="11">
        <v>9.6647801480191559E-2</v>
      </c>
    </row>
    <row r="14" spans="1:17" s="4" customFormat="1" ht="12.9" customHeight="1" x14ac:dyDescent="0.5">
      <c r="A14" s="4" t="s">
        <v>942</v>
      </c>
      <c r="C14" s="4">
        <v>2927</v>
      </c>
      <c r="D14" s="4" t="s">
        <v>943</v>
      </c>
      <c r="E14" s="4" t="s">
        <v>183</v>
      </c>
      <c r="F14" s="4" t="s">
        <v>944</v>
      </c>
      <c r="G14" s="4" t="s">
        <v>943</v>
      </c>
      <c r="H14" s="4" t="s">
        <v>19</v>
      </c>
      <c r="I14" s="4" t="s">
        <v>20</v>
      </c>
      <c r="J14" s="9">
        <v>515</v>
      </c>
      <c r="K14" s="9">
        <v>490</v>
      </c>
      <c r="M14" s="9">
        <f>K14-J14</f>
        <v>-25</v>
      </c>
      <c r="N14" s="10">
        <f>K14/J14-1</f>
        <v>-4.8543689320388328E-2</v>
      </c>
      <c r="P14" s="11">
        <v>4.1938110749185666E-2</v>
      </c>
      <c r="Q14" s="11">
        <v>4.2664344797562037E-2</v>
      </c>
    </row>
    <row r="15" spans="1:17" s="4" customFormat="1" ht="12.9" customHeight="1" x14ac:dyDescent="0.5">
      <c r="A15" s="4" t="s">
        <v>945</v>
      </c>
      <c r="C15" s="4">
        <v>2928</v>
      </c>
      <c r="D15" s="4" t="s">
        <v>946</v>
      </c>
      <c r="E15" s="4" t="s">
        <v>183</v>
      </c>
      <c r="F15" s="4" t="s">
        <v>947</v>
      </c>
      <c r="G15" s="4" t="s">
        <v>946</v>
      </c>
      <c r="H15" s="4" t="s">
        <v>19</v>
      </c>
      <c r="I15" s="4" t="s">
        <v>20</v>
      </c>
      <c r="J15" s="9">
        <v>105</v>
      </c>
      <c r="K15" s="9">
        <v>95</v>
      </c>
      <c r="M15" s="9">
        <f>K15-J15</f>
        <v>-10</v>
      </c>
      <c r="N15" s="10">
        <f>K15/J15-1</f>
        <v>-9.5238095238095233E-2</v>
      </c>
      <c r="P15" s="11">
        <v>8.5504885993485345E-3</v>
      </c>
      <c r="Q15" s="11">
        <v>8.2716586852416198E-3</v>
      </c>
    </row>
    <row r="16" spans="1:17" s="4" customFormat="1" ht="12.9" customHeight="1" x14ac:dyDescent="0.5">
      <c r="A16" s="4" t="s">
        <v>948</v>
      </c>
      <c r="C16" s="4">
        <v>2929</v>
      </c>
      <c r="D16" s="4" t="s">
        <v>949</v>
      </c>
      <c r="E16" s="4" t="s">
        <v>183</v>
      </c>
      <c r="F16" s="4" t="s">
        <v>950</v>
      </c>
      <c r="G16" s="4" t="s">
        <v>949</v>
      </c>
      <c r="H16" s="4" t="s">
        <v>19</v>
      </c>
      <c r="I16" s="4" t="s">
        <v>20</v>
      </c>
      <c r="J16" s="9">
        <v>400</v>
      </c>
      <c r="K16" s="9">
        <v>370</v>
      </c>
      <c r="M16" s="9">
        <f>K16-J16</f>
        <v>-30</v>
      </c>
      <c r="N16" s="10">
        <f>K16/J16-1</f>
        <v>-7.4999999999999956E-2</v>
      </c>
      <c r="P16" s="11">
        <v>3.2573289902280131E-2</v>
      </c>
      <c r="Q16" s="11">
        <v>3.221593382673052E-2</v>
      </c>
    </row>
    <row r="17" spans="1:17" s="4" customFormat="1" ht="12.9" customHeight="1" x14ac:dyDescent="0.5">
      <c r="A17" s="4" t="s">
        <v>951</v>
      </c>
      <c r="C17" s="4">
        <v>2930</v>
      </c>
      <c r="D17" s="4" t="s">
        <v>952</v>
      </c>
      <c r="E17" s="4" t="s">
        <v>183</v>
      </c>
      <c r="F17" s="4" t="s">
        <v>953</v>
      </c>
      <c r="G17" s="4" t="s">
        <v>952</v>
      </c>
      <c r="H17" s="4" t="s">
        <v>19</v>
      </c>
      <c r="I17" s="4" t="s">
        <v>20</v>
      </c>
      <c r="J17" s="9">
        <v>105</v>
      </c>
      <c r="K17" s="9">
        <v>110</v>
      </c>
      <c r="M17" s="9">
        <f>K17-J17</f>
        <v>5</v>
      </c>
      <c r="N17" s="10">
        <f>K17/J17-1</f>
        <v>4.7619047619047672E-2</v>
      </c>
      <c r="P17" s="11">
        <v>8.5504885993485345E-3</v>
      </c>
      <c r="Q17" s="11">
        <v>9.5777100565955595E-3</v>
      </c>
    </row>
    <row r="18" spans="1:17" s="4" customFormat="1" ht="12.9" customHeight="1" x14ac:dyDescent="0.5">
      <c r="A18" s="4" t="s">
        <v>954</v>
      </c>
      <c r="C18" s="4">
        <v>2931</v>
      </c>
      <c r="D18" s="4" t="s">
        <v>955</v>
      </c>
      <c r="E18" s="4" t="s">
        <v>183</v>
      </c>
      <c r="F18" s="4" t="s">
        <v>956</v>
      </c>
      <c r="G18" s="4" t="s">
        <v>955</v>
      </c>
      <c r="H18" s="4" t="s">
        <v>19</v>
      </c>
      <c r="I18" s="4" t="s">
        <v>20</v>
      </c>
      <c r="J18" s="9">
        <v>375</v>
      </c>
      <c r="K18" s="9">
        <v>380</v>
      </c>
      <c r="M18" s="9">
        <f>K18-J18</f>
        <v>5</v>
      </c>
      <c r="N18" s="10">
        <f>K18/J18-1</f>
        <v>1.3333333333333419E-2</v>
      </c>
      <c r="P18" s="11">
        <v>3.0537459283387622E-2</v>
      </c>
      <c r="Q18" s="11">
        <v>3.3086634740966479E-2</v>
      </c>
    </row>
    <row r="19" spans="1:17" s="4" customFormat="1" ht="12.9" customHeight="1" x14ac:dyDescent="0.5">
      <c r="A19" s="4" t="s">
        <v>957</v>
      </c>
      <c r="C19" s="4">
        <v>2932</v>
      </c>
      <c r="D19" s="4" t="s">
        <v>958</v>
      </c>
      <c r="E19" s="4" t="s">
        <v>183</v>
      </c>
      <c r="F19" s="4" t="s">
        <v>959</v>
      </c>
      <c r="G19" s="4" t="s">
        <v>958</v>
      </c>
      <c r="H19" s="4" t="s">
        <v>19</v>
      </c>
      <c r="I19" s="4" t="s">
        <v>20</v>
      </c>
      <c r="J19" s="9">
        <v>0</v>
      </c>
      <c r="K19" s="9">
        <v>0</v>
      </c>
      <c r="M19" s="9">
        <f>K19-J19</f>
        <v>0</v>
      </c>
      <c r="N19" s="15" t="s">
        <v>154</v>
      </c>
      <c r="P19" s="11">
        <v>0</v>
      </c>
      <c r="Q19" s="11">
        <v>0</v>
      </c>
    </row>
    <row r="20" spans="1:17" s="4" customFormat="1" ht="12.9" customHeight="1" x14ac:dyDescent="0.5">
      <c r="A20" s="4" t="s">
        <v>960</v>
      </c>
      <c r="C20" s="4">
        <v>2933</v>
      </c>
      <c r="D20" s="4" t="s">
        <v>961</v>
      </c>
      <c r="E20" s="4" t="s">
        <v>183</v>
      </c>
      <c r="F20" s="4" t="s">
        <v>962</v>
      </c>
      <c r="G20" s="4" t="s">
        <v>961</v>
      </c>
      <c r="H20" s="4" t="s">
        <v>19</v>
      </c>
      <c r="I20" s="4" t="s">
        <v>20</v>
      </c>
      <c r="J20" s="9">
        <v>330</v>
      </c>
      <c r="K20" s="9">
        <v>290</v>
      </c>
      <c r="M20" s="9">
        <f>K20-J20</f>
        <v>-40</v>
      </c>
      <c r="N20" s="10">
        <f>K20/J20-1</f>
        <v>-0.12121212121212122</v>
      </c>
      <c r="P20" s="11">
        <v>2.6872964169381109E-2</v>
      </c>
      <c r="Q20" s="11">
        <v>2.5250326512842838E-2</v>
      </c>
    </row>
    <row r="21" spans="1:17" s="4" customFormat="1" ht="12.9" customHeight="1" x14ac:dyDescent="0.5">
      <c r="A21" s="4" t="s">
        <v>963</v>
      </c>
      <c r="C21" s="4">
        <v>2934</v>
      </c>
      <c r="D21" s="4" t="s">
        <v>964</v>
      </c>
      <c r="E21" s="4" t="s">
        <v>183</v>
      </c>
      <c r="F21" s="4" t="s">
        <v>965</v>
      </c>
      <c r="G21" s="4" t="s">
        <v>964</v>
      </c>
      <c r="H21" s="4" t="s">
        <v>19</v>
      </c>
      <c r="I21" s="4" t="s">
        <v>20</v>
      </c>
      <c r="J21" s="9">
        <v>930</v>
      </c>
      <c r="K21" s="9">
        <v>865</v>
      </c>
      <c r="M21" s="9">
        <f>K21-J21</f>
        <v>-65</v>
      </c>
      <c r="N21" s="10">
        <f>K21/J21-1</f>
        <v>-6.9892473118279619E-2</v>
      </c>
      <c r="P21" s="11">
        <v>7.5732899022801309E-2</v>
      </c>
      <c r="Q21" s="11">
        <v>7.531562908141054E-2</v>
      </c>
    </row>
    <row r="22" spans="1:17" s="4" customFormat="1" ht="12.9" customHeight="1" x14ac:dyDescent="0.5">
      <c r="A22" s="4" t="s">
        <v>966</v>
      </c>
      <c r="C22" s="4">
        <v>2935</v>
      </c>
      <c r="D22" s="4" t="s">
        <v>967</v>
      </c>
      <c r="E22" s="4" t="s">
        <v>183</v>
      </c>
      <c r="F22" s="4" t="s">
        <v>968</v>
      </c>
      <c r="G22" s="4" t="s">
        <v>967</v>
      </c>
      <c r="H22" s="4" t="s">
        <v>19</v>
      </c>
      <c r="I22" s="4" t="s">
        <v>20</v>
      </c>
      <c r="J22" s="9">
        <v>1670</v>
      </c>
      <c r="K22" s="9">
        <v>1680</v>
      </c>
      <c r="M22" s="9">
        <f>K22-J22</f>
        <v>10</v>
      </c>
      <c r="N22" s="10">
        <f>K22/J22-1</f>
        <v>5.9880239520957446E-3</v>
      </c>
      <c r="P22" s="11">
        <v>0.13599348534201955</v>
      </c>
      <c r="Q22" s="11">
        <v>0.14627775359164127</v>
      </c>
    </row>
    <row r="23" spans="1:17" s="4" customFormat="1" ht="12.9" customHeight="1" x14ac:dyDescent="0.5">
      <c r="A23" s="4" t="s">
        <v>969</v>
      </c>
      <c r="C23" s="4">
        <v>2936</v>
      </c>
      <c r="D23" s="4" t="s">
        <v>970</v>
      </c>
      <c r="E23" s="4" t="s">
        <v>183</v>
      </c>
      <c r="F23" s="4" t="s">
        <v>971</v>
      </c>
      <c r="G23" s="4" t="s">
        <v>970</v>
      </c>
      <c r="H23" s="4" t="s">
        <v>19</v>
      </c>
      <c r="I23" s="4" t="s">
        <v>20</v>
      </c>
      <c r="J23" s="9">
        <v>215</v>
      </c>
      <c r="K23" s="9">
        <v>165</v>
      </c>
      <c r="M23" s="9">
        <f>K23-J23</f>
        <v>-50</v>
      </c>
      <c r="N23" s="10">
        <f>K23/J23-1</f>
        <v>-0.23255813953488369</v>
      </c>
      <c r="P23" s="11">
        <v>1.7508143322475571E-2</v>
      </c>
      <c r="Q23" s="11">
        <v>1.4366565084893338E-2</v>
      </c>
    </row>
    <row r="24" spans="1:17" s="4" customFormat="1" ht="12.9" customHeight="1" x14ac:dyDescent="0.5">
      <c r="A24" s="4" t="s">
        <v>972</v>
      </c>
      <c r="C24" s="4">
        <v>2937</v>
      </c>
      <c r="D24" s="4" t="s">
        <v>973</v>
      </c>
      <c r="E24" s="4" t="s">
        <v>183</v>
      </c>
      <c r="F24" s="4" t="s">
        <v>974</v>
      </c>
      <c r="G24" s="4" t="s">
        <v>973</v>
      </c>
      <c r="H24" s="4" t="s">
        <v>19</v>
      </c>
      <c r="I24" s="4" t="s">
        <v>20</v>
      </c>
      <c r="J24" s="9">
        <v>640</v>
      </c>
      <c r="K24" s="9">
        <v>510</v>
      </c>
      <c r="M24" s="9">
        <f>K24-J24</f>
        <v>-130</v>
      </c>
      <c r="N24" s="10">
        <f>K24/J24-1</f>
        <v>-0.203125</v>
      </c>
      <c r="P24" s="11">
        <v>5.2117263843648211E-2</v>
      </c>
      <c r="Q24" s="11">
        <v>4.4405746626033957E-2</v>
      </c>
    </row>
    <row r="25" spans="1:17" s="4" customFormat="1" ht="12.9" customHeight="1" x14ac:dyDescent="0.5">
      <c r="A25" s="4" t="s">
        <v>975</v>
      </c>
      <c r="C25" s="4">
        <v>2938</v>
      </c>
      <c r="D25" s="4" t="s">
        <v>976</v>
      </c>
      <c r="E25" s="4" t="s">
        <v>183</v>
      </c>
      <c r="F25" s="4" t="s">
        <v>977</v>
      </c>
      <c r="G25" s="4" t="s">
        <v>976</v>
      </c>
      <c r="H25" s="4" t="s">
        <v>19</v>
      </c>
      <c r="I25" s="4" t="s">
        <v>20</v>
      </c>
      <c r="J25" s="9">
        <v>545</v>
      </c>
      <c r="K25" s="9">
        <v>480</v>
      </c>
      <c r="M25" s="9">
        <f>K25-J25</f>
        <v>-65</v>
      </c>
      <c r="N25" s="10">
        <f>K25/J25-1</f>
        <v>-0.11926605504587151</v>
      </c>
      <c r="P25" s="11">
        <v>4.4381107491856676E-2</v>
      </c>
      <c r="Q25" s="11">
        <v>4.1793643883326077E-2</v>
      </c>
    </row>
    <row r="26" spans="1:17" s="4" customFormat="1" ht="12.9" customHeight="1" x14ac:dyDescent="0.5">
      <c r="A26" s="4" t="s">
        <v>978</v>
      </c>
      <c r="C26" s="4">
        <v>2939</v>
      </c>
      <c r="D26" s="4" t="s">
        <v>979</v>
      </c>
      <c r="E26" s="4" t="s">
        <v>183</v>
      </c>
      <c r="F26" s="4" t="s">
        <v>980</v>
      </c>
      <c r="G26" s="4" t="s">
        <v>979</v>
      </c>
      <c r="H26" s="4" t="s">
        <v>19</v>
      </c>
      <c r="I26" s="4" t="s">
        <v>20</v>
      </c>
      <c r="J26" s="9">
        <v>1595</v>
      </c>
      <c r="K26" s="9">
        <v>1350</v>
      </c>
      <c r="M26" s="9">
        <f>K26-J26</f>
        <v>-245</v>
      </c>
      <c r="N26" s="10">
        <f>K26/J26-1</f>
        <v>-0.15360501567398122</v>
      </c>
      <c r="P26" s="11">
        <v>0.12988599348534202</v>
      </c>
      <c r="Q26" s="11">
        <v>0.11754462342185459</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10205</v>
      </c>
      <c r="K29" s="6">
        <v>9030</v>
      </c>
      <c r="M29" s="6">
        <f>K29-J29</f>
        <v>-1175</v>
      </c>
      <c r="N29" s="7">
        <f>K29/J29-1</f>
        <v>-0.11513963743263111</v>
      </c>
    </row>
    <row r="30" spans="1:17" s="4" customFormat="1" ht="12.9" customHeight="1" x14ac:dyDescent="0.5">
      <c r="A30" s="4" t="s">
        <v>986</v>
      </c>
      <c r="C30" s="4">
        <v>3038</v>
      </c>
      <c r="D30" s="4" t="s">
        <v>987</v>
      </c>
      <c r="E30" s="4" t="s">
        <v>183</v>
      </c>
      <c r="F30" s="4" t="s">
        <v>988</v>
      </c>
      <c r="G30" s="4" t="s">
        <v>987</v>
      </c>
      <c r="H30" s="4" t="s">
        <v>19</v>
      </c>
      <c r="I30" s="4" t="s">
        <v>20</v>
      </c>
      <c r="J30" s="9">
        <v>4525</v>
      </c>
      <c r="K30" s="9">
        <v>3895</v>
      </c>
      <c r="M30" s="9">
        <f>K30-J30</f>
        <v>-630</v>
      </c>
      <c r="N30" s="10">
        <f>K30/J30-1</f>
        <v>-0.13922651933701657</v>
      </c>
      <c r="P30" s="11">
        <v>0.44341009309162177</v>
      </c>
      <c r="Q30" s="11">
        <v>0.43133997785160577</v>
      </c>
    </row>
    <row r="31" spans="1:17" s="4" customFormat="1" ht="12.9" customHeight="1" x14ac:dyDescent="0.5">
      <c r="A31" s="4" t="s">
        <v>989</v>
      </c>
      <c r="C31" s="4">
        <v>3039</v>
      </c>
      <c r="D31" s="4" t="s">
        <v>990</v>
      </c>
      <c r="E31" s="4" t="s">
        <v>183</v>
      </c>
      <c r="F31" s="4" t="s">
        <v>991</v>
      </c>
      <c r="G31" s="4" t="s">
        <v>990</v>
      </c>
      <c r="H31" s="4" t="s">
        <v>19</v>
      </c>
      <c r="I31" s="4" t="s">
        <v>20</v>
      </c>
      <c r="J31" s="9">
        <v>3285</v>
      </c>
      <c r="K31" s="9">
        <v>3035</v>
      </c>
      <c r="M31" s="9">
        <f>K31-J31</f>
        <v>-250</v>
      </c>
      <c r="N31" s="10">
        <f>K31/J31-1</f>
        <v>-7.6103500761035003E-2</v>
      </c>
      <c r="P31" s="11">
        <v>0.32190102890739836</v>
      </c>
      <c r="Q31" s="11">
        <v>0.33610188261351054</v>
      </c>
    </row>
    <row r="32" spans="1:17" s="4" customFormat="1" ht="12.9" customHeight="1" x14ac:dyDescent="0.5">
      <c r="A32" s="4" t="s">
        <v>992</v>
      </c>
      <c r="C32" s="4">
        <v>3040</v>
      </c>
      <c r="D32" s="4" t="s">
        <v>993</v>
      </c>
      <c r="E32" s="4" t="s">
        <v>183</v>
      </c>
      <c r="F32" s="4" t="s">
        <v>994</v>
      </c>
      <c r="G32" s="4" t="s">
        <v>993</v>
      </c>
      <c r="H32" s="4" t="s">
        <v>19</v>
      </c>
      <c r="I32" s="4" t="s">
        <v>20</v>
      </c>
      <c r="J32" s="9">
        <v>1585</v>
      </c>
      <c r="K32" s="9">
        <v>1390</v>
      </c>
      <c r="M32" s="9">
        <f>K32-J32</f>
        <v>-195</v>
      </c>
      <c r="N32" s="10">
        <f>K32/J32-1</f>
        <v>-0.12302839116719244</v>
      </c>
      <c r="P32" s="11">
        <v>0.15531602155805976</v>
      </c>
      <c r="Q32" s="11">
        <v>0.15393133997785161</v>
      </c>
    </row>
    <row r="33" spans="1:17" s="4" customFormat="1" ht="12.9" customHeight="1" x14ac:dyDescent="0.5">
      <c r="A33" s="4" t="s">
        <v>995</v>
      </c>
      <c r="C33" s="4">
        <v>3041</v>
      </c>
      <c r="D33" s="4" t="s">
        <v>996</v>
      </c>
      <c r="E33" s="4" t="s">
        <v>183</v>
      </c>
      <c r="F33" s="4" t="s">
        <v>997</v>
      </c>
      <c r="G33" s="4" t="s">
        <v>996</v>
      </c>
      <c r="H33" s="4" t="s">
        <v>19</v>
      </c>
      <c r="I33" s="4" t="s">
        <v>20</v>
      </c>
      <c r="J33" s="9">
        <v>415</v>
      </c>
      <c r="K33" s="9">
        <v>385</v>
      </c>
      <c r="M33" s="9">
        <f>K33-J33</f>
        <v>-30</v>
      </c>
      <c r="N33" s="10">
        <f>K33/J33-1</f>
        <v>-7.2289156626506035E-2</v>
      </c>
      <c r="P33" s="11">
        <v>4.0666340029397355E-2</v>
      </c>
      <c r="Q33" s="11">
        <v>4.2635658914728682E-2</v>
      </c>
    </row>
    <row r="34" spans="1:17" s="4" customFormat="1" ht="12.9" customHeight="1" x14ac:dyDescent="0.5">
      <c r="A34" s="4" t="s">
        <v>998</v>
      </c>
      <c r="C34" s="4">
        <v>3042</v>
      </c>
      <c r="D34" s="4" t="s">
        <v>999</v>
      </c>
      <c r="E34" s="4" t="s">
        <v>183</v>
      </c>
      <c r="F34" s="4" t="s">
        <v>1000</v>
      </c>
      <c r="G34" s="4" t="s">
        <v>999</v>
      </c>
      <c r="H34" s="4" t="s">
        <v>19</v>
      </c>
      <c r="I34" s="4" t="s">
        <v>20</v>
      </c>
      <c r="J34" s="9">
        <v>395</v>
      </c>
      <c r="K34" s="9">
        <v>330</v>
      </c>
      <c r="M34" s="9">
        <f>K34-J34</f>
        <v>-65</v>
      </c>
      <c r="N34" s="10">
        <f>K34/J34-1</f>
        <v>-0.16455696202531644</v>
      </c>
      <c r="P34" s="11">
        <v>3.8706516413522782E-2</v>
      </c>
      <c r="Q34" s="11">
        <v>3.6544850498338874E-2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10205</v>
      </c>
      <c r="K37" s="6">
        <v>9030</v>
      </c>
      <c r="M37" s="6">
        <f>K37-J37</f>
        <v>-1175</v>
      </c>
      <c r="N37" s="7">
        <f>K37/J37-1</f>
        <v>-0.11513963743263111</v>
      </c>
    </row>
    <row r="38" spans="1:17" s="4" customFormat="1" ht="12.9" customHeight="1" x14ac:dyDescent="0.5">
      <c r="A38" s="4" t="s">
        <v>1006</v>
      </c>
      <c r="C38" s="4">
        <v>3056</v>
      </c>
      <c r="D38" s="4" t="s">
        <v>1007</v>
      </c>
      <c r="E38" s="4" t="s">
        <v>183</v>
      </c>
      <c r="F38" s="4" t="s">
        <v>1008</v>
      </c>
      <c r="G38" s="4" t="s">
        <v>1007</v>
      </c>
      <c r="H38" s="4" t="s">
        <v>19</v>
      </c>
      <c r="I38" s="4" t="s">
        <v>20</v>
      </c>
      <c r="J38" s="9">
        <v>570</v>
      </c>
      <c r="K38" s="9">
        <v>415</v>
      </c>
      <c r="M38" s="9">
        <f>K38-J38</f>
        <v>-155</v>
      </c>
      <c r="N38" s="10">
        <f>K38/J38-1</f>
        <v>-0.27192982456140347</v>
      </c>
      <c r="P38" s="11">
        <v>5.5854973052425282E-2</v>
      </c>
      <c r="Q38" s="11">
        <v>4.5957918050941307E-2</v>
      </c>
    </row>
    <row r="39" spans="1:17" s="4" customFormat="1" ht="12.9" customHeight="1" x14ac:dyDescent="0.5">
      <c r="A39" s="4" t="s">
        <v>1009</v>
      </c>
      <c r="C39" s="4">
        <v>3057</v>
      </c>
      <c r="D39" s="4" t="s">
        <v>1010</v>
      </c>
      <c r="E39" s="4" t="s">
        <v>183</v>
      </c>
      <c r="F39" s="4" t="s">
        <v>1011</v>
      </c>
      <c r="G39" s="4" t="s">
        <v>1010</v>
      </c>
      <c r="H39" s="4" t="s">
        <v>19</v>
      </c>
      <c r="I39" s="4" t="s">
        <v>20</v>
      </c>
      <c r="J39" s="9">
        <v>1770</v>
      </c>
      <c r="K39" s="9">
        <v>1490</v>
      </c>
      <c r="M39" s="9">
        <f>K39-J39</f>
        <v>-280</v>
      </c>
      <c r="N39" s="10">
        <f>K39/J39-1</f>
        <v>-0.15819209039548021</v>
      </c>
      <c r="P39" s="11">
        <v>0.17344439000489956</v>
      </c>
      <c r="Q39" s="11">
        <v>0.16500553709856036</v>
      </c>
    </row>
    <row r="40" spans="1:17" s="4" customFormat="1" ht="12.9" customHeight="1" x14ac:dyDescent="0.5">
      <c r="A40" s="4" t="s">
        <v>1012</v>
      </c>
      <c r="C40" s="4">
        <v>3058</v>
      </c>
      <c r="D40" s="4" t="s">
        <v>1013</v>
      </c>
      <c r="E40" s="4" t="s">
        <v>183</v>
      </c>
      <c r="F40" s="4" t="s">
        <v>1014</v>
      </c>
      <c r="G40" s="4" t="s">
        <v>1013</v>
      </c>
      <c r="H40" s="4" t="s">
        <v>19</v>
      </c>
      <c r="I40" s="4" t="s">
        <v>20</v>
      </c>
      <c r="J40" s="9">
        <v>3780</v>
      </c>
      <c r="K40" s="9">
        <v>3265</v>
      </c>
      <c r="M40" s="9">
        <f>K40-J40</f>
        <v>-515</v>
      </c>
      <c r="N40" s="10">
        <f>K40/J40-1</f>
        <v>-0.13624338624338628</v>
      </c>
      <c r="P40" s="11">
        <v>0.37040666340029399</v>
      </c>
      <c r="Q40" s="11">
        <v>0.36157253599114064</v>
      </c>
    </row>
    <row r="41" spans="1:17" s="4" customFormat="1" ht="12.9" customHeight="1" x14ac:dyDescent="0.5">
      <c r="A41" s="4" t="s">
        <v>1015</v>
      </c>
      <c r="C41" s="4">
        <v>3059</v>
      </c>
      <c r="D41" s="4" t="s">
        <v>1016</v>
      </c>
      <c r="E41" s="4" t="s">
        <v>183</v>
      </c>
      <c r="F41" s="4" t="s">
        <v>1017</v>
      </c>
      <c r="G41" s="4" t="s">
        <v>1016</v>
      </c>
      <c r="H41" s="4" t="s">
        <v>19</v>
      </c>
      <c r="I41" s="4" t="s">
        <v>20</v>
      </c>
      <c r="J41" s="9">
        <v>2320</v>
      </c>
      <c r="K41" s="9">
        <v>2155</v>
      </c>
      <c r="M41" s="9">
        <f>K41-J41</f>
        <v>-165</v>
      </c>
      <c r="N41" s="10">
        <f>K41/J41-1</f>
        <v>-7.1120689655172376E-2</v>
      </c>
      <c r="P41" s="11">
        <v>0.22733953944145027</v>
      </c>
      <c r="Q41" s="11">
        <v>0.23864894795127353</v>
      </c>
    </row>
    <row r="42" spans="1:17" s="4" customFormat="1" ht="12.9" customHeight="1" x14ac:dyDescent="0.5">
      <c r="A42" s="4" t="s">
        <v>1018</v>
      </c>
      <c r="C42" s="4">
        <v>3060</v>
      </c>
      <c r="D42" s="4" t="s">
        <v>1019</v>
      </c>
      <c r="E42" s="4" t="s">
        <v>183</v>
      </c>
      <c r="F42" s="4" t="s">
        <v>1020</v>
      </c>
      <c r="G42" s="4" t="s">
        <v>1019</v>
      </c>
      <c r="H42" s="4" t="s">
        <v>19</v>
      </c>
      <c r="I42" s="4" t="s">
        <v>20</v>
      </c>
      <c r="J42" s="9">
        <v>690</v>
      </c>
      <c r="K42" s="9">
        <v>775</v>
      </c>
      <c r="M42" s="9">
        <f>K42-J42</f>
        <v>85</v>
      </c>
      <c r="N42" s="10">
        <f>K42/J42-1</f>
        <v>0.12318840579710155</v>
      </c>
      <c r="P42" s="11">
        <v>6.7613914747672713E-2</v>
      </c>
      <c r="Q42" s="11">
        <v>8.58250276854928E-2</v>
      </c>
    </row>
    <row r="43" spans="1:17" s="4" customFormat="1" ht="12.9" customHeight="1" x14ac:dyDescent="0.5">
      <c r="A43" s="4" t="s">
        <v>1021</v>
      </c>
      <c r="C43" s="4">
        <v>3061</v>
      </c>
      <c r="D43" s="4" t="s">
        <v>1022</v>
      </c>
      <c r="E43" s="4" t="s">
        <v>183</v>
      </c>
      <c r="F43" s="4" t="s">
        <v>1023</v>
      </c>
      <c r="G43" s="4" t="s">
        <v>1022</v>
      </c>
      <c r="H43" s="4" t="s">
        <v>19</v>
      </c>
      <c r="I43" s="4" t="s">
        <v>20</v>
      </c>
      <c r="J43" s="9">
        <v>1080</v>
      </c>
      <c r="K43" s="9">
        <v>930</v>
      </c>
      <c r="M43" s="9">
        <f>K43-J43</f>
        <v>-150</v>
      </c>
      <c r="N43" s="10">
        <f>K43/J43-1</f>
        <v>-0.13888888888888884</v>
      </c>
      <c r="P43" s="11">
        <v>0.10583047525722684</v>
      </c>
      <c r="Q43" s="11">
        <v>0.10299003322259136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11615</v>
      </c>
      <c r="K4" s="6">
        <v>10865</v>
      </c>
      <c r="M4" s="6">
        <f>K4-J4</f>
        <v>-750</v>
      </c>
      <c r="N4" s="7">
        <f>K4/J4-1</f>
        <v>-6.4571674558760228E-2</v>
      </c>
    </row>
    <row r="5" spans="1:17" s="4" customFormat="1" ht="12.9" customHeight="1" x14ac:dyDescent="0.5">
      <c r="A5" s="4" t="s">
        <v>1029</v>
      </c>
      <c r="C5" s="4">
        <v>2989</v>
      </c>
      <c r="D5" s="4" t="s">
        <v>1030</v>
      </c>
      <c r="E5" s="4" t="s">
        <v>183</v>
      </c>
      <c r="F5" s="4" t="s">
        <v>1031</v>
      </c>
      <c r="G5" s="4" t="s">
        <v>1030</v>
      </c>
      <c r="H5" s="4" t="s">
        <v>19</v>
      </c>
      <c r="I5" s="4" t="s">
        <v>20</v>
      </c>
      <c r="J5" s="9">
        <v>1465</v>
      </c>
      <c r="K5" s="9">
        <v>1520</v>
      </c>
      <c r="M5" s="9">
        <f>K5-J5</f>
        <v>55</v>
      </c>
      <c r="N5" s="10">
        <f>K5/J5-1</f>
        <v>3.7542662116040848E-2</v>
      </c>
      <c r="P5" s="11">
        <v>0.1261300043047783</v>
      </c>
      <c r="Q5" s="11">
        <v>0.13989875747814082</v>
      </c>
    </row>
    <row r="6" spans="1:17" s="4" customFormat="1" ht="12.9" customHeight="1" x14ac:dyDescent="0.5">
      <c r="A6" s="4" t="s">
        <v>1032</v>
      </c>
      <c r="C6" s="4">
        <v>2987</v>
      </c>
      <c r="D6" s="4" t="s">
        <v>1033</v>
      </c>
      <c r="E6" s="4" t="s">
        <v>183</v>
      </c>
      <c r="F6" s="4" t="s">
        <v>1034</v>
      </c>
      <c r="G6" s="4" t="s">
        <v>1033</v>
      </c>
      <c r="H6" s="4" t="s">
        <v>19</v>
      </c>
      <c r="I6" s="4" t="s">
        <v>20</v>
      </c>
      <c r="J6" s="9">
        <v>1400</v>
      </c>
      <c r="K6" s="9">
        <v>1825</v>
      </c>
      <c r="M6" s="9">
        <f>K6-J6</f>
        <v>425</v>
      </c>
      <c r="N6" s="10">
        <f>K6/J6-1</f>
        <v>0.3035714285714286</v>
      </c>
      <c r="P6" s="11">
        <v>0.12053379250968575</v>
      </c>
      <c r="Q6" s="11">
        <v>0.1679705476300046</v>
      </c>
    </row>
    <row r="7" spans="1:17" s="4" customFormat="1" ht="12.9" customHeight="1" x14ac:dyDescent="0.5">
      <c r="A7" s="4" t="s">
        <v>1035</v>
      </c>
      <c r="C7" s="4">
        <v>2990</v>
      </c>
      <c r="D7" s="4" t="s">
        <v>1036</v>
      </c>
      <c r="E7" s="4" t="s">
        <v>183</v>
      </c>
      <c r="F7" s="4" t="s">
        <v>1037</v>
      </c>
      <c r="G7" s="4" t="s">
        <v>1038</v>
      </c>
      <c r="H7" s="4" t="s">
        <v>19</v>
      </c>
      <c r="I7" s="4" t="s">
        <v>20</v>
      </c>
      <c r="J7" s="9">
        <v>8740</v>
      </c>
      <c r="K7" s="9">
        <v>7510</v>
      </c>
      <c r="M7" s="9">
        <f>K7-J7</f>
        <v>-1230</v>
      </c>
      <c r="N7" s="10">
        <f>K7/J7-1</f>
        <v>-0.1407322654462243</v>
      </c>
      <c r="P7" s="11">
        <v>0.75247524752475248</v>
      </c>
      <c r="Q7" s="11">
        <v>0.69121030832949837</v>
      </c>
    </row>
    <row r="8" spans="1:17" s="4" customFormat="1" ht="12.9" customHeight="1" x14ac:dyDescent="0.5">
      <c r="A8" s="4" t="s">
        <v>1039</v>
      </c>
      <c r="C8" s="4">
        <v>2988</v>
      </c>
      <c r="D8" s="4" t="s">
        <v>1040</v>
      </c>
      <c r="E8" s="4" t="s">
        <v>183</v>
      </c>
      <c r="F8" s="4" t="s">
        <v>1041</v>
      </c>
      <c r="G8" s="4" t="s">
        <v>1040</v>
      </c>
      <c r="H8" s="4" t="s">
        <v>19</v>
      </c>
      <c r="I8" s="4" t="s">
        <v>20</v>
      </c>
      <c r="J8" s="9">
        <v>0</v>
      </c>
      <c r="K8" s="9">
        <v>10</v>
      </c>
      <c r="M8" s="9">
        <f>K8-J8</f>
        <v>10</v>
      </c>
      <c r="N8" s="15" t="s">
        <v>154</v>
      </c>
      <c r="P8" s="11">
        <v>0</v>
      </c>
      <c r="Q8" s="11">
        <v>9.2038656235618964E-4</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6245</v>
      </c>
      <c r="K10" s="6">
        <v>5815</v>
      </c>
      <c r="M10" s="6">
        <f>K10-J10</f>
        <v>-430</v>
      </c>
      <c r="N10" s="7">
        <f>K10/J10-1</f>
        <v>-6.8855084067253824E-2</v>
      </c>
      <c r="P10" s="8">
        <v>0.53766681015927675</v>
      </c>
      <c r="Q10" s="8">
        <v>0.53520478601012422</v>
      </c>
    </row>
    <row r="11" spans="1:17" s="4" customFormat="1" ht="12.9" customHeight="1" x14ac:dyDescent="0.5">
      <c r="A11" s="4" t="s">
        <v>1029</v>
      </c>
      <c r="C11" s="4">
        <v>2994</v>
      </c>
      <c r="D11" s="4" t="s">
        <v>1044</v>
      </c>
      <c r="E11" s="4" t="s">
        <v>183</v>
      </c>
      <c r="F11" s="4" t="s">
        <v>1031</v>
      </c>
      <c r="G11" s="4" t="s">
        <v>1030</v>
      </c>
      <c r="H11" s="4" t="s">
        <v>19</v>
      </c>
      <c r="I11" s="4" t="s">
        <v>96</v>
      </c>
      <c r="J11" s="9">
        <v>1165</v>
      </c>
      <c r="K11" s="9">
        <v>1205</v>
      </c>
      <c r="M11" s="9">
        <f>K11-J11</f>
        <v>40</v>
      </c>
      <c r="N11" s="10">
        <f>K11/J11-1</f>
        <v>3.4334763948497882E-2</v>
      </c>
      <c r="P11" s="11">
        <v>0.10030133448127422</v>
      </c>
      <c r="Q11" s="11">
        <v>0.11090658076392085</v>
      </c>
    </row>
    <row r="12" spans="1:17" s="4" customFormat="1" ht="12.9" customHeight="1" x14ac:dyDescent="0.5">
      <c r="A12" s="4" t="s">
        <v>1032</v>
      </c>
      <c r="C12" s="4">
        <v>2992</v>
      </c>
      <c r="D12" s="4" t="s">
        <v>1045</v>
      </c>
      <c r="E12" s="4" t="s">
        <v>183</v>
      </c>
      <c r="F12" s="4" t="s">
        <v>1034</v>
      </c>
      <c r="G12" s="4" t="s">
        <v>1033</v>
      </c>
      <c r="H12" s="4" t="s">
        <v>19</v>
      </c>
      <c r="I12" s="4" t="s">
        <v>96</v>
      </c>
      <c r="J12" s="9">
        <v>925</v>
      </c>
      <c r="K12" s="9">
        <v>995</v>
      </c>
      <c r="M12" s="9">
        <f>K12-J12</f>
        <v>70</v>
      </c>
      <c r="N12" s="10">
        <f>K12/J12-1</f>
        <v>7.5675675675675569E-2</v>
      </c>
      <c r="P12" s="11">
        <v>7.9638398622470949E-2</v>
      </c>
      <c r="Q12" s="11">
        <v>9.1578462954440859E-2</v>
      </c>
    </row>
    <row r="13" spans="1:17" s="4" customFormat="1" ht="12.9" customHeight="1" x14ac:dyDescent="0.5">
      <c r="A13" s="4" t="s">
        <v>1035</v>
      </c>
      <c r="C13" s="4">
        <v>2995</v>
      </c>
      <c r="D13" s="4" t="s">
        <v>1046</v>
      </c>
      <c r="E13" s="4" t="s">
        <v>183</v>
      </c>
      <c r="F13" s="4" t="s">
        <v>1037</v>
      </c>
      <c r="G13" s="4" t="s">
        <v>1038</v>
      </c>
      <c r="H13" s="4" t="s">
        <v>19</v>
      </c>
      <c r="I13" s="4" t="s">
        <v>96</v>
      </c>
      <c r="J13" s="9">
        <v>4150</v>
      </c>
      <c r="K13" s="9">
        <v>3610</v>
      </c>
      <c r="M13" s="9">
        <f>K13-J13</f>
        <v>-540</v>
      </c>
      <c r="N13" s="10">
        <f>K13/J13-1</f>
        <v>-0.13012048192771086</v>
      </c>
      <c r="P13" s="11">
        <v>0.3572965992251399</v>
      </c>
      <c r="Q13" s="11">
        <v>0.33225954901058447</v>
      </c>
    </row>
    <row r="14" spans="1:17" s="4" customFormat="1" ht="12.9" customHeight="1" x14ac:dyDescent="0.5">
      <c r="A14" s="4" t="s">
        <v>1039</v>
      </c>
      <c r="C14" s="4">
        <v>2993</v>
      </c>
      <c r="D14" s="4" t="s">
        <v>1047</v>
      </c>
      <c r="E14" s="4" t="s">
        <v>183</v>
      </c>
      <c r="F14" s="4" t="s">
        <v>1041</v>
      </c>
      <c r="G14" s="4" t="s">
        <v>1040</v>
      </c>
      <c r="H14" s="4" t="s">
        <v>19</v>
      </c>
      <c r="I14" s="4" t="s">
        <v>96</v>
      </c>
      <c r="J14" s="9">
        <v>10</v>
      </c>
      <c r="K14" s="9">
        <v>0</v>
      </c>
      <c r="M14" s="9">
        <f>K14-J14</f>
        <v>-10</v>
      </c>
      <c r="N14" s="10">
        <f>K14/J14-1</f>
        <v>-1</v>
      </c>
      <c r="P14" s="11">
        <v>8.6095566078346966E-4</v>
      </c>
      <c r="Q14" s="11">
        <v>0</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5370</v>
      </c>
      <c r="K16" s="6">
        <v>5050</v>
      </c>
      <c r="M16" s="6">
        <f>K16-J16</f>
        <v>-320</v>
      </c>
      <c r="N16" s="7">
        <f>K16/J16-1</f>
        <v>-5.9590316573556845E-2</v>
      </c>
      <c r="P16" s="8">
        <v>0.46233318984072319</v>
      </c>
      <c r="Q16" s="8">
        <v>0.46479521398987572</v>
      </c>
    </row>
    <row r="17" spans="1:17" s="4" customFormat="1" ht="12.9" customHeight="1" x14ac:dyDescent="0.5">
      <c r="A17" s="4" t="s">
        <v>1029</v>
      </c>
      <c r="C17" s="4">
        <v>2999</v>
      </c>
      <c r="D17" s="4" t="s">
        <v>1044</v>
      </c>
      <c r="E17" s="4" t="s">
        <v>183</v>
      </c>
      <c r="F17" s="4" t="s">
        <v>1031</v>
      </c>
      <c r="G17" s="4" t="s">
        <v>1030</v>
      </c>
      <c r="H17" s="4" t="s">
        <v>19</v>
      </c>
      <c r="I17" s="4" t="s">
        <v>105</v>
      </c>
      <c r="J17" s="9">
        <v>305</v>
      </c>
      <c r="K17" s="9">
        <v>315</v>
      </c>
      <c r="M17" s="9">
        <f>K17-J17</f>
        <v>10</v>
      </c>
      <c r="N17" s="10">
        <f>K17/J17-1</f>
        <v>3.2786885245901676E-2</v>
      </c>
      <c r="P17" s="11">
        <v>2.6259147653895823E-2</v>
      </c>
      <c r="Q17" s="11">
        <v>2.8992176714219973E-2</v>
      </c>
    </row>
    <row r="18" spans="1:17" s="4" customFormat="1" ht="12.9" customHeight="1" x14ac:dyDescent="0.5">
      <c r="A18" s="4" t="s">
        <v>1032</v>
      </c>
      <c r="C18" s="4">
        <v>2997</v>
      </c>
      <c r="D18" s="4" t="s">
        <v>1045</v>
      </c>
      <c r="E18" s="4" t="s">
        <v>183</v>
      </c>
      <c r="F18" s="4" t="s">
        <v>1034</v>
      </c>
      <c r="G18" s="4" t="s">
        <v>1033</v>
      </c>
      <c r="H18" s="4" t="s">
        <v>19</v>
      </c>
      <c r="I18" s="4" t="s">
        <v>105</v>
      </c>
      <c r="J18" s="9">
        <v>480</v>
      </c>
      <c r="K18" s="9">
        <v>830</v>
      </c>
      <c r="M18" s="9">
        <f>K18-J18</f>
        <v>350</v>
      </c>
      <c r="N18" s="10">
        <f>K18/J18-1</f>
        <v>0.72916666666666674</v>
      </c>
      <c r="P18" s="11">
        <v>4.1325871717606544E-2</v>
      </c>
      <c r="Q18" s="11">
        <v>7.6392084675563743E-2</v>
      </c>
    </row>
    <row r="19" spans="1:17" s="4" customFormat="1" ht="12.9" customHeight="1" x14ac:dyDescent="0.5">
      <c r="A19" s="4" t="s">
        <v>1035</v>
      </c>
      <c r="C19" s="4">
        <v>3000</v>
      </c>
      <c r="D19" s="4" t="s">
        <v>1046</v>
      </c>
      <c r="E19" s="4" t="s">
        <v>183</v>
      </c>
      <c r="F19" s="4" t="s">
        <v>1037</v>
      </c>
      <c r="G19" s="4" t="s">
        <v>1038</v>
      </c>
      <c r="H19" s="4" t="s">
        <v>19</v>
      </c>
      <c r="I19" s="4" t="s">
        <v>105</v>
      </c>
      <c r="J19" s="9">
        <v>4590</v>
      </c>
      <c r="K19" s="9">
        <v>3900</v>
      </c>
      <c r="M19" s="9">
        <f>K19-J19</f>
        <v>-690</v>
      </c>
      <c r="N19" s="10">
        <f>K19/J19-1</f>
        <v>-0.15032679738562094</v>
      </c>
      <c r="P19" s="11">
        <v>0.39517864829961258</v>
      </c>
      <c r="Q19" s="11">
        <v>0.35895075931891396</v>
      </c>
    </row>
    <row r="20" spans="1:17" s="4" customFormat="1" ht="12.9" customHeight="1" x14ac:dyDescent="0.5">
      <c r="A20" s="4" t="s">
        <v>1039</v>
      </c>
      <c r="C20" s="4">
        <v>2998</v>
      </c>
      <c r="D20" s="4" t="s">
        <v>1047</v>
      </c>
      <c r="E20" s="4" t="s">
        <v>183</v>
      </c>
      <c r="F20" s="4" t="s">
        <v>1041</v>
      </c>
      <c r="G20" s="4" t="s">
        <v>1040</v>
      </c>
      <c r="H20" s="4" t="s">
        <v>19</v>
      </c>
      <c r="I20" s="4" t="s">
        <v>105</v>
      </c>
      <c r="J20" s="9">
        <v>0</v>
      </c>
      <c r="K20" s="9">
        <v>0</v>
      </c>
      <c r="M20" s="9">
        <f>K20-J20</f>
        <v>0</v>
      </c>
      <c r="N20" s="15" t="s">
        <v>154</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10205</v>
      </c>
      <c r="K23" s="6">
        <v>9030</v>
      </c>
      <c r="M23" s="6">
        <f>K23-J23</f>
        <v>-1175</v>
      </c>
      <c r="N23" s="7">
        <f>K23/J23-1</f>
        <v>-0.11513963743263111</v>
      </c>
    </row>
    <row r="24" spans="1:17" s="4" customFormat="1" ht="12.9" customHeight="1" x14ac:dyDescent="0.5">
      <c r="A24" s="4" t="s">
        <v>1055</v>
      </c>
      <c r="C24" s="4">
        <v>3017</v>
      </c>
      <c r="D24" s="4" t="s">
        <v>1056</v>
      </c>
      <c r="E24" s="4" t="s">
        <v>183</v>
      </c>
      <c r="F24" s="4" t="s">
        <v>1057</v>
      </c>
      <c r="G24" s="4" t="s">
        <v>1058</v>
      </c>
      <c r="H24" s="4" t="s">
        <v>19</v>
      </c>
      <c r="I24" s="4" t="s">
        <v>20</v>
      </c>
      <c r="J24" s="9">
        <v>9010</v>
      </c>
      <c r="K24" s="9">
        <v>7840</v>
      </c>
      <c r="M24" s="9">
        <f>K24-J24</f>
        <v>-1170</v>
      </c>
      <c r="N24" s="10">
        <f>K24/J24-1</f>
        <v>-0.12985571587125411</v>
      </c>
      <c r="P24" s="11">
        <v>0.88290053895149434</v>
      </c>
      <c r="Q24" s="11">
        <v>0.86821705426356588</v>
      </c>
    </row>
    <row r="25" spans="1:17" s="4" customFormat="1" ht="12.9" customHeight="1" x14ac:dyDescent="0.5">
      <c r="A25" s="4" t="s">
        <v>1059</v>
      </c>
      <c r="C25" s="4">
        <v>3018</v>
      </c>
      <c r="D25" s="4" t="s">
        <v>1060</v>
      </c>
      <c r="E25" s="4" t="s">
        <v>183</v>
      </c>
      <c r="F25" s="4" t="s">
        <v>1061</v>
      </c>
      <c r="G25" s="4" t="s">
        <v>1062</v>
      </c>
      <c r="H25" s="4" t="s">
        <v>19</v>
      </c>
      <c r="I25" s="4" t="s">
        <v>20</v>
      </c>
      <c r="J25" s="9">
        <v>370</v>
      </c>
      <c r="K25" s="9">
        <v>440</v>
      </c>
      <c r="M25" s="9">
        <f>K25-J25</f>
        <v>70</v>
      </c>
      <c r="N25" s="10">
        <f>K25/J25-1</f>
        <v>0.18918918918918926</v>
      </c>
      <c r="P25" s="11">
        <v>3.6256736893679566E-2</v>
      </c>
      <c r="Q25" s="11">
        <v>4.8726467331118496E-2</v>
      </c>
    </row>
    <row r="26" spans="1:17" s="4" customFormat="1" ht="12.9" customHeight="1" x14ac:dyDescent="0.5">
      <c r="A26" s="4" t="s">
        <v>1063</v>
      </c>
      <c r="C26" s="4">
        <v>3019</v>
      </c>
      <c r="D26" s="4" t="s">
        <v>1064</v>
      </c>
      <c r="E26" s="4" t="s">
        <v>183</v>
      </c>
      <c r="F26" s="4" t="s">
        <v>1065</v>
      </c>
      <c r="G26" s="4" t="s">
        <v>1064</v>
      </c>
      <c r="H26" s="4" t="s">
        <v>19</v>
      </c>
      <c r="I26" s="4" t="s">
        <v>20</v>
      </c>
      <c r="J26" s="9">
        <v>90</v>
      </c>
      <c r="K26" s="9">
        <v>40</v>
      </c>
      <c r="M26" s="9">
        <f>K26-J26</f>
        <v>-50</v>
      </c>
      <c r="N26" s="10">
        <f>K26/J26-1</f>
        <v>-0.55555555555555558</v>
      </c>
      <c r="P26" s="11">
        <v>8.8192062714355715E-3</v>
      </c>
      <c r="Q26" s="11">
        <v>4.4296788482834993E-3</v>
      </c>
    </row>
    <row r="27" spans="1:17" s="4" customFormat="1" ht="12.9" customHeight="1" x14ac:dyDescent="0.5">
      <c r="A27" s="4" t="s">
        <v>1066</v>
      </c>
      <c r="C27" s="4">
        <v>3020</v>
      </c>
      <c r="D27" s="4" t="s">
        <v>1067</v>
      </c>
      <c r="E27" s="4" t="s">
        <v>183</v>
      </c>
      <c r="F27" s="4" t="s">
        <v>1068</v>
      </c>
      <c r="G27" s="4" t="s">
        <v>1067</v>
      </c>
      <c r="H27" s="4" t="s">
        <v>19</v>
      </c>
      <c r="I27" s="4" t="s">
        <v>20</v>
      </c>
      <c r="J27" s="9">
        <v>535</v>
      </c>
      <c r="K27" s="9">
        <v>525</v>
      </c>
      <c r="M27" s="9">
        <f>K27-J27</f>
        <v>-10</v>
      </c>
      <c r="N27" s="10">
        <f>K27/J27-1</f>
        <v>-1.8691588785046731E-2</v>
      </c>
      <c r="P27" s="11">
        <v>5.2425281724644779E-2</v>
      </c>
      <c r="Q27" s="11">
        <v>5.8139534883720929E-2</v>
      </c>
    </row>
    <row r="28" spans="1:17" s="4" customFormat="1" ht="12.9" customHeight="1" x14ac:dyDescent="0.5">
      <c r="A28" s="4" t="s">
        <v>1069</v>
      </c>
      <c r="C28" s="4">
        <v>3021</v>
      </c>
      <c r="D28" s="4" t="s">
        <v>1070</v>
      </c>
      <c r="E28" s="4" t="s">
        <v>183</v>
      </c>
      <c r="F28" s="4" t="s">
        <v>1071</v>
      </c>
      <c r="G28" s="4" t="s">
        <v>1070</v>
      </c>
      <c r="H28" s="4" t="s">
        <v>19</v>
      </c>
      <c r="I28" s="4" t="s">
        <v>20</v>
      </c>
      <c r="J28" s="9">
        <v>80</v>
      </c>
      <c r="K28" s="9">
        <v>50</v>
      </c>
      <c r="M28" s="9">
        <f>K28-J28</f>
        <v>-30</v>
      </c>
      <c r="N28" s="10">
        <f>K28/J28-1</f>
        <v>-0.375</v>
      </c>
      <c r="P28" s="11">
        <v>7.839294463498285E-3</v>
      </c>
      <c r="Q28" s="11">
        <v>5.5370985603543747E-3</v>
      </c>
    </row>
    <row r="29" spans="1:17" s="4" customFormat="1" ht="12.9" customHeight="1" x14ac:dyDescent="0.5">
      <c r="A29" s="4" t="s">
        <v>1072</v>
      </c>
      <c r="C29" s="4">
        <v>3022</v>
      </c>
      <c r="D29" s="4" t="s">
        <v>1073</v>
      </c>
      <c r="E29" s="4" t="s">
        <v>183</v>
      </c>
      <c r="F29" s="4" t="s">
        <v>1074</v>
      </c>
      <c r="G29" s="4" t="s">
        <v>1073</v>
      </c>
      <c r="H29" s="4" t="s">
        <v>19</v>
      </c>
      <c r="I29" s="4" t="s">
        <v>20</v>
      </c>
      <c r="J29" s="9">
        <v>115</v>
      </c>
      <c r="K29" s="9">
        <v>135</v>
      </c>
      <c r="M29" s="9">
        <f>K29-J29</f>
        <v>20</v>
      </c>
      <c r="N29" s="10">
        <f>K29/J29-1</f>
        <v>0.17391304347826098</v>
      </c>
      <c r="P29" s="11">
        <v>1.1268985791278784E-2</v>
      </c>
      <c r="Q29" s="11">
        <v>1.4950166112956811E-2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6900</v>
      </c>
      <c r="K33" s="6">
        <v>6465</v>
      </c>
      <c r="M33" s="6">
        <f>K33-J33</f>
        <v>-435</v>
      </c>
      <c r="N33" s="7">
        <f>K33/J33-1</f>
        <v>-6.3043478260869534E-2</v>
      </c>
    </row>
    <row r="34" spans="1:17" s="4" customFormat="1" ht="14.05" customHeight="1" x14ac:dyDescent="0.5">
      <c r="A34" s="4" t="s">
        <v>1084</v>
      </c>
      <c r="C34" s="4">
        <v>2811</v>
      </c>
      <c r="D34" s="4" t="s">
        <v>1081</v>
      </c>
      <c r="E34" s="4" t="s">
        <v>183</v>
      </c>
      <c r="F34" s="4" t="s">
        <v>1082</v>
      </c>
      <c r="G34" s="4" t="s">
        <v>1083</v>
      </c>
      <c r="H34" s="4" t="s">
        <v>19</v>
      </c>
      <c r="I34" s="4" t="s">
        <v>20</v>
      </c>
      <c r="J34" s="17">
        <v>51276</v>
      </c>
      <c r="K34" s="17">
        <v>58000</v>
      </c>
      <c r="M34" s="17">
        <f>K34-J34</f>
        <v>6724</v>
      </c>
      <c r="N34" s="10">
        <f>K34/J34-1</f>
        <v>0.13113347374990258</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4155</v>
      </c>
      <c r="K36" s="6">
        <v>3840</v>
      </c>
      <c r="M36" s="6">
        <f>K36-J36</f>
        <v>-315</v>
      </c>
      <c r="N36" s="7">
        <f>K36/J36-1</f>
        <v>-7.5812274368231014E-2</v>
      </c>
      <c r="P36" s="8">
        <v>0.60217391304347823</v>
      </c>
      <c r="Q36" s="8">
        <v>0.59396751740139209</v>
      </c>
    </row>
    <row r="37" spans="1:17" s="4" customFormat="1" ht="14.05" customHeight="1" x14ac:dyDescent="0.5">
      <c r="A37" s="4" t="s">
        <v>1084</v>
      </c>
      <c r="C37" s="4">
        <v>2815</v>
      </c>
      <c r="D37" s="4" t="s">
        <v>1087</v>
      </c>
      <c r="E37" s="4" t="s">
        <v>183</v>
      </c>
      <c r="F37" s="4" t="s">
        <v>1082</v>
      </c>
      <c r="G37" s="4" t="s">
        <v>1083</v>
      </c>
      <c r="H37" s="4" t="s">
        <v>19</v>
      </c>
      <c r="I37" s="4" t="s">
        <v>96</v>
      </c>
      <c r="J37" s="17">
        <v>58016</v>
      </c>
      <c r="K37" s="17">
        <v>64500</v>
      </c>
      <c r="M37" s="17">
        <f>K37-J37</f>
        <v>6484</v>
      </c>
      <c r="N37" s="10">
        <f>K37/J37-1</f>
        <v>0.11176227247655812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2745</v>
      </c>
      <c r="K39" s="6">
        <v>2620</v>
      </c>
      <c r="M39" s="6">
        <f>K39-J39</f>
        <v>-125</v>
      </c>
      <c r="N39" s="7">
        <f>K39/J39-1</f>
        <v>-4.5537340619307809E-2</v>
      </c>
      <c r="P39" s="8">
        <v>0.39782608695652172</v>
      </c>
      <c r="Q39" s="8">
        <v>0.40525908739365818</v>
      </c>
    </row>
    <row r="40" spans="1:17" s="4" customFormat="1" ht="14.05" customHeight="1" x14ac:dyDescent="0.5">
      <c r="A40" s="4" t="s">
        <v>1084</v>
      </c>
      <c r="C40" s="4">
        <v>2819</v>
      </c>
      <c r="D40" s="4" t="s">
        <v>1087</v>
      </c>
      <c r="E40" s="4" t="s">
        <v>183</v>
      </c>
      <c r="F40" s="4" t="s">
        <v>1082</v>
      </c>
      <c r="G40" s="4" t="s">
        <v>1083</v>
      </c>
      <c r="H40" s="4" t="s">
        <v>19</v>
      </c>
      <c r="I40" s="4" t="s">
        <v>105</v>
      </c>
      <c r="J40" s="17">
        <v>44453</v>
      </c>
      <c r="K40" s="17">
        <v>50400</v>
      </c>
      <c r="M40" s="17">
        <f>K40-J40</f>
        <v>5947</v>
      </c>
      <c r="N40" s="10">
        <f>K40/J40-1</f>
        <v>0.13378174701369994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16940</v>
      </c>
      <c r="K4" s="6">
        <v>16655</v>
      </c>
      <c r="M4" s="6">
        <f>K4-J4</f>
        <v>-285</v>
      </c>
      <c r="N4" s="7">
        <f>K4/J4-1</f>
        <v>-1.6824085005903155E-2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39594</v>
      </c>
      <c r="K6" s="18">
        <v>43600</v>
      </c>
      <c r="M6" s="18">
        <f>K6-J6</f>
        <v>4006</v>
      </c>
      <c r="N6" s="7">
        <f>K6/J6-1</f>
        <v>0.1011769460019194</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8460</v>
      </c>
      <c r="K8" s="6">
        <v>8350</v>
      </c>
      <c r="M8" s="6">
        <f>K8-J8</f>
        <v>-110</v>
      </c>
      <c r="N8" s="7">
        <f>K8/J8-1</f>
        <v>-1.3002364066193817E-2</v>
      </c>
      <c r="P8" s="8">
        <v>0.49940968122786306</v>
      </c>
      <c r="Q8" s="8">
        <v>0.50135094566196337</v>
      </c>
    </row>
    <row r="9" spans="1:17" s="4" customFormat="1" ht="12.9" customHeight="1" x14ac:dyDescent="0.5">
      <c r="A9" s="4" t="s">
        <v>1099</v>
      </c>
      <c r="C9" s="4">
        <v>2550</v>
      </c>
      <c r="D9" s="4" t="s">
        <v>1100</v>
      </c>
      <c r="E9" s="4" t="s">
        <v>183</v>
      </c>
      <c r="F9" s="4" t="s">
        <v>1101</v>
      </c>
      <c r="G9" s="4" t="s">
        <v>1102</v>
      </c>
      <c r="H9" s="4" t="s">
        <v>19</v>
      </c>
      <c r="I9" s="4" t="s">
        <v>96</v>
      </c>
      <c r="J9" s="9">
        <v>580</v>
      </c>
      <c r="K9" s="9">
        <v>550</v>
      </c>
      <c r="M9" s="9">
        <f>K9-J9</f>
        <v>-30</v>
      </c>
      <c r="N9" s="10">
        <f>K9/J9-1</f>
        <v>-5.1724137931034475E-2</v>
      </c>
      <c r="P9" s="11">
        <v>3.4238488783943331E-2</v>
      </c>
      <c r="Q9" s="11">
        <v>3.3023116181326931E-2</v>
      </c>
    </row>
    <row r="10" spans="1:17" s="4" customFormat="1" ht="12.9" customHeight="1" x14ac:dyDescent="0.5">
      <c r="A10" s="4" t="s">
        <v>1103</v>
      </c>
      <c r="C10" s="4">
        <v>2551</v>
      </c>
      <c r="D10" s="4" t="s">
        <v>1104</v>
      </c>
      <c r="E10" s="4" t="s">
        <v>183</v>
      </c>
      <c r="F10" s="4" t="s">
        <v>1105</v>
      </c>
      <c r="G10" s="4" t="s">
        <v>1106</v>
      </c>
      <c r="H10" s="4" t="s">
        <v>19</v>
      </c>
      <c r="I10" s="4" t="s">
        <v>96</v>
      </c>
      <c r="J10" s="9">
        <v>910</v>
      </c>
      <c r="K10" s="9">
        <v>695</v>
      </c>
      <c r="M10" s="9">
        <f>K10-J10</f>
        <v>-215</v>
      </c>
      <c r="N10" s="10">
        <f>K10/J10-1</f>
        <v>-0.23626373626373631</v>
      </c>
      <c r="P10" s="11">
        <v>5.3719008264462811E-2</v>
      </c>
      <c r="Q10" s="11">
        <v>4.172921044731312E-2</v>
      </c>
    </row>
    <row r="11" spans="1:17" s="4" customFormat="1" ht="12.9" customHeight="1" x14ac:dyDescent="0.5">
      <c r="A11" s="4" t="s">
        <v>1107</v>
      </c>
      <c r="C11" s="4">
        <v>2552</v>
      </c>
      <c r="D11" s="4" t="s">
        <v>1108</v>
      </c>
      <c r="E11" s="4" t="s">
        <v>183</v>
      </c>
      <c r="F11" s="4" t="s">
        <v>1109</v>
      </c>
      <c r="G11" s="4" t="s">
        <v>1110</v>
      </c>
      <c r="H11" s="4" t="s">
        <v>19</v>
      </c>
      <c r="I11" s="4" t="s">
        <v>96</v>
      </c>
      <c r="J11" s="9">
        <v>830</v>
      </c>
      <c r="K11" s="9">
        <v>930</v>
      </c>
      <c r="M11" s="9">
        <f>K11-J11</f>
        <v>100</v>
      </c>
      <c r="N11" s="10">
        <f>K11/J11-1</f>
        <v>0.12048192771084332</v>
      </c>
      <c r="P11" s="11">
        <v>4.8996458087367176E-2</v>
      </c>
      <c r="Q11" s="11">
        <v>5.5839087361152805E-2</v>
      </c>
    </row>
    <row r="12" spans="1:17" s="4" customFormat="1" ht="12.9" customHeight="1" x14ac:dyDescent="0.5">
      <c r="A12" s="4" t="s">
        <v>1111</v>
      </c>
      <c r="C12" s="4">
        <v>2553</v>
      </c>
      <c r="D12" s="4" t="s">
        <v>1112</v>
      </c>
      <c r="E12" s="4" t="s">
        <v>183</v>
      </c>
      <c r="F12" s="4" t="s">
        <v>1113</v>
      </c>
      <c r="G12" s="4" t="s">
        <v>1114</v>
      </c>
      <c r="H12" s="4" t="s">
        <v>19</v>
      </c>
      <c r="I12" s="4" t="s">
        <v>96</v>
      </c>
      <c r="J12" s="9">
        <v>945</v>
      </c>
      <c r="K12" s="9">
        <v>830</v>
      </c>
      <c r="M12" s="9">
        <f>K12-J12</f>
        <v>-115</v>
      </c>
      <c r="N12" s="10">
        <f>K12/J12-1</f>
        <v>-0.12169312169312174</v>
      </c>
      <c r="P12" s="11">
        <v>5.578512396694215E-2</v>
      </c>
      <c r="Q12" s="11">
        <v>4.9834884419093367E-2</v>
      </c>
    </row>
    <row r="13" spans="1:17" s="4" customFormat="1" ht="12.9" customHeight="1" x14ac:dyDescent="0.5">
      <c r="A13" s="4" t="s">
        <v>1115</v>
      </c>
      <c r="C13" s="4">
        <v>2554</v>
      </c>
      <c r="D13" s="4" t="s">
        <v>1116</v>
      </c>
      <c r="E13" s="4" t="s">
        <v>183</v>
      </c>
      <c r="F13" s="4" t="s">
        <v>1117</v>
      </c>
      <c r="G13" s="4" t="s">
        <v>1118</v>
      </c>
      <c r="H13" s="4" t="s">
        <v>19</v>
      </c>
      <c r="I13" s="4" t="s">
        <v>96</v>
      </c>
      <c r="J13" s="9">
        <v>1150</v>
      </c>
      <c r="K13" s="9">
        <v>955</v>
      </c>
      <c r="M13" s="9">
        <f>K13-J13</f>
        <v>-195</v>
      </c>
      <c r="N13" s="10">
        <f>K13/J13-1</f>
        <v>-0.16956521739130437</v>
      </c>
      <c r="P13" s="11">
        <v>6.7886658795749705E-2</v>
      </c>
      <c r="Q13" s="11">
        <v>5.7340138096667666E-2</v>
      </c>
    </row>
    <row r="14" spans="1:17" s="4" customFormat="1" ht="12.9" customHeight="1" x14ac:dyDescent="0.5">
      <c r="A14" s="4" t="s">
        <v>1119</v>
      </c>
      <c r="C14" s="4">
        <v>2555</v>
      </c>
      <c r="D14" s="4" t="s">
        <v>1120</v>
      </c>
      <c r="E14" s="4" t="s">
        <v>183</v>
      </c>
      <c r="F14" s="4" t="s">
        <v>1121</v>
      </c>
      <c r="G14" s="4" t="s">
        <v>1122</v>
      </c>
      <c r="H14" s="4" t="s">
        <v>19</v>
      </c>
      <c r="I14" s="4" t="s">
        <v>96</v>
      </c>
      <c r="J14" s="9">
        <v>900</v>
      </c>
      <c r="K14" s="9">
        <v>910</v>
      </c>
      <c r="M14" s="9">
        <f>K14-J14</f>
        <v>10</v>
      </c>
      <c r="N14" s="10">
        <f>K14/J14-1</f>
        <v>1.1111111111111072E-2</v>
      </c>
      <c r="P14" s="11">
        <v>5.3128689492325853E-2</v>
      </c>
      <c r="Q14" s="11">
        <v>5.4638246772740921E-2</v>
      </c>
    </row>
    <row r="15" spans="1:17" s="4" customFormat="1" ht="12.9" customHeight="1" x14ac:dyDescent="0.5">
      <c r="A15" s="4" t="s">
        <v>1123</v>
      </c>
      <c r="C15" s="4">
        <v>2556</v>
      </c>
      <c r="D15" s="4" t="s">
        <v>1124</v>
      </c>
      <c r="E15" s="4" t="s">
        <v>183</v>
      </c>
      <c r="F15" s="4" t="s">
        <v>1125</v>
      </c>
      <c r="G15" s="4" t="s">
        <v>1126</v>
      </c>
      <c r="H15" s="4" t="s">
        <v>19</v>
      </c>
      <c r="I15" s="4" t="s">
        <v>96</v>
      </c>
      <c r="J15" s="9">
        <v>1115</v>
      </c>
      <c r="K15" s="9">
        <v>815</v>
      </c>
      <c r="M15" s="9">
        <f>K15-J15</f>
        <v>-300</v>
      </c>
      <c r="N15" s="10">
        <f>K15/J15-1</f>
        <v>-0.26905829596412556</v>
      </c>
      <c r="P15" s="11">
        <v>6.5820543093270373E-2</v>
      </c>
      <c r="Q15" s="11">
        <v>4.8934253977784448E-2</v>
      </c>
    </row>
    <row r="16" spans="1:17" s="4" customFormat="1" ht="12.9" customHeight="1" x14ac:dyDescent="0.5">
      <c r="A16" s="4" t="s">
        <v>1127</v>
      </c>
      <c r="C16" s="4">
        <v>2557</v>
      </c>
      <c r="D16" s="4" t="s">
        <v>1128</v>
      </c>
      <c r="E16" s="4" t="s">
        <v>183</v>
      </c>
      <c r="F16" s="4" t="s">
        <v>1129</v>
      </c>
      <c r="G16" s="4" t="s">
        <v>1130</v>
      </c>
      <c r="H16" s="4" t="s">
        <v>19</v>
      </c>
      <c r="I16" s="4" t="s">
        <v>96</v>
      </c>
      <c r="J16" s="9">
        <v>575</v>
      </c>
      <c r="K16" s="9">
        <v>810</v>
      </c>
      <c r="M16" s="9">
        <f>K16-J16</f>
        <v>235</v>
      </c>
      <c r="N16" s="10">
        <f>K16/J16-1</f>
        <v>0.40869565217391313</v>
      </c>
      <c r="P16" s="11">
        <v>3.3943329397874852E-2</v>
      </c>
      <c r="Q16" s="11">
        <v>4.8634043830681477E-2</v>
      </c>
    </row>
    <row r="17" spans="1:17" s="4" customFormat="1" ht="12.9" customHeight="1" x14ac:dyDescent="0.5">
      <c r="A17" s="4" t="s">
        <v>1131</v>
      </c>
      <c r="C17" s="4">
        <v>2558</v>
      </c>
      <c r="D17" s="4" t="s">
        <v>1132</v>
      </c>
      <c r="E17" s="4" t="s">
        <v>183</v>
      </c>
      <c r="F17" s="4" t="s">
        <v>1133</v>
      </c>
      <c r="G17" s="4" t="s">
        <v>1134</v>
      </c>
      <c r="H17" s="4" t="s">
        <v>19</v>
      </c>
      <c r="I17" s="4" t="s">
        <v>96</v>
      </c>
      <c r="J17" s="9">
        <v>450</v>
      </c>
      <c r="K17" s="9">
        <v>530</v>
      </c>
      <c r="M17" s="9">
        <f>K17-J17</f>
        <v>80</v>
      </c>
      <c r="N17" s="10">
        <f>K17/J17-1</f>
        <v>0.17777777777777781</v>
      </c>
      <c r="P17" s="11">
        <v>2.6564344746162927E-2</v>
      </c>
      <c r="Q17" s="11">
        <v>3.1822275592915041E-2</v>
      </c>
    </row>
    <row r="18" spans="1:17" s="4" customFormat="1" ht="12.9" customHeight="1" x14ac:dyDescent="0.5">
      <c r="A18" s="4" t="s">
        <v>1135</v>
      </c>
      <c r="C18" s="4">
        <v>2559</v>
      </c>
      <c r="D18" s="4" t="s">
        <v>1136</v>
      </c>
      <c r="E18" s="4" t="s">
        <v>183</v>
      </c>
      <c r="F18" s="4" t="s">
        <v>1137</v>
      </c>
      <c r="G18" s="4" t="s">
        <v>1138</v>
      </c>
      <c r="H18" s="4" t="s">
        <v>19</v>
      </c>
      <c r="I18" s="4" t="s">
        <v>96</v>
      </c>
      <c r="J18" s="9">
        <v>265</v>
      </c>
      <c r="K18" s="9">
        <v>355</v>
      </c>
      <c r="M18" s="9">
        <f>K18-J18</f>
        <v>90</v>
      </c>
      <c r="N18" s="10">
        <f>K18/J18-1</f>
        <v>0.33962264150943389</v>
      </c>
      <c r="P18" s="11">
        <v>1.5643447461629281E-2</v>
      </c>
      <c r="Q18" s="11">
        <v>2.1314920444311016E-2</v>
      </c>
    </row>
    <row r="19" spans="1:17" s="4" customFormat="1" ht="12.9" customHeight="1" x14ac:dyDescent="0.5">
      <c r="A19" s="4" t="s">
        <v>1139</v>
      </c>
      <c r="C19" s="4">
        <v>2560</v>
      </c>
      <c r="D19" s="4" t="s">
        <v>1140</v>
      </c>
      <c r="E19" s="4" t="s">
        <v>183</v>
      </c>
      <c r="F19" s="4" t="s">
        <v>1141</v>
      </c>
      <c r="G19" s="4" t="s">
        <v>1142</v>
      </c>
      <c r="H19" s="4" t="s">
        <v>19</v>
      </c>
      <c r="I19" s="4" t="s">
        <v>96</v>
      </c>
      <c r="J19" s="9">
        <v>735</v>
      </c>
      <c r="K19" s="9">
        <v>970</v>
      </c>
      <c r="M19" s="9">
        <f>K19-J19</f>
        <v>235</v>
      </c>
      <c r="N19" s="10">
        <f>K19/J19-1</f>
        <v>0.3197278911564625</v>
      </c>
      <c r="P19" s="11">
        <v>4.3388429752066117E-2</v>
      </c>
      <c r="Q19" s="11">
        <v>5.8240768537976585E-2</v>
      </c>
    </row>
    <row r="20" spans="1:17" s="4" customFormat="1" ht="12.9" customHeight="1" x14ac:dyDescent="0.5">
      <c r="A20" s="4" t="s">
        <v>1143</v>
      </c>
      <c r="C20" s="4">
        <v>2561</v>
      </c>
      <c r="D20" s="4" t="s">
        <v>1144</v>
      </c>
      <c r="E20" s="4" t="s">
        <v>183</v>
      </c>
      <c r="F20" s="4" t="s">
        <v>1145</v>
      </c>
      <c r="G20" s="4" t="s">
        <v>1143</v>
      </c>
      <c r="H20" s="4" t="s">
        <v>19</v>
      </c>
      <c r="I20" s="4" t="s">
        <v>96</v>
      </c>
      <c r="J20" s="9">
        <v>550</v>
      </c>
      <c r="K20" s="9">
        <v>700</v>
      </c>
      <c r="M20" s="9">
        <f>K20-J20</f>
        <v>150</v>
      </c>
      <c r="N20" s="10">
        <f>K20/J20-1</f>
        <v>0.27272727272727271</v>
      </c>
      <c r="P20" s="11">
        <v>3.2467532467532464E-2</v>
      </c>
      <c r="Q20" s="11">
        <v>4.2029420594416091E-2</v>
      </c>
    </row>
    <row r="21" spans="1:17" s="4" customFormat="1" ht="12.9" customHeight="1" x14ac:dyDescent="0.5">
      <c r="A21" s="4" t="s">
        <v>1146</v>
      </c>
      <c r="C21" s="4">
        <v>2562</v>
      </c>
      <c r="D21" s="4" t="s">
        <v>1147</v>
      </c>
      <c r="E21" s="4" t="s">
        <v>183</v>
      </c>
      <c r="F21" s="4" t="s">
        <v>1148</v>
      </c>
      <c r="G21" s="4" t="s">
        <v>1146</v>
      </c>
      <c r="H21" s="4" t="s">
        <v>19</v>
      </c>
      <c r="I21" s="4" t="s">
        <v>96</v>
      </c>
      <c r="J21" s="9">
        <v>180</v>
      </c>
      <c r="K21" s="9">
        <v>275</v>
      </c>
      <c r="M21" s="9">
        <f>K21-J21</f>
        <v>95</v>
      </c>
      <c r="N21" s="10">
        <f>K21/J21-1</f>
        <v>0.52777777777777768</v>
      </c>
      <c r="P21" s="11">
        <v>1.0625737898465172E-2</v>
      </c>
      <c r="Q21" s="11">
        <v>1.6511558090663465E-2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48083</v>
      </c>
      <c r="K23" s="18">
        <v>52000</v>
      </c>
      <c r="M23" s="18">
        <f>K23-J23</f>
        <v>3917</v>
      </c>
      <c r="N23" s="7">
        <f>K23/J23-1</f>
        <v>8.1463303038495916E-2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8485</v>
      </c>
      <c r="K26" s="6">
        <v>8300</v>
      </c>
      <c r="M26" s="6">
        <f>K26-J26</f>
        <v>-185</v>
      </c>
      <c r="N26" s="7">
        <f>K26/J26-1</f>
        <v>-2.1803182086034156E-2</v>
      </c>
      <c r="P26" s="8">
        <v>0.50088547815820539</v>
      </c>
      <c r="Q26" s="8">
        <v>0.49834884419093367</v>
      </c>
    </row>
    <row r="27" spans="1:17" s="4" customFormat="1" ht="12.9" customHeight="1" x14ac:dyDescent="0.5">
      <c r="A27" s="4" t="s">
        <v>1099</v>
      </c>
      <c r="C27" s="4">
        <v>2567</v>
      </c>
      <c r="D27" s="4" t="s">
        <v>1100</v>
      </c>
      <c r="E27" s="4" t="s">
        <v>183</v>
      </c>
      <c r="F27" s="4" t="s">
        <v>1101</v>
      </c>
      <c r="G27" s="4" t="s">
        <v>1102</v>
      </c>
      <c r="H27" s="4" t="s">
        <v>19</v>
      </c>
      <c r="I27" s="4" t="s">
        <v>105</v>
      </c>
      <c r="J27" s="9">
        <v>1105</v>
      </c>
      <c r="K27" s="9">
        <v>690</v>
      </c>
      <c r="M27" s="9">
        <f>K27-J27</f>
        <v>-415</v>
      </c>
      <c r="N27" s="10">
        <f>K27/J27-1</f>
        <v>-0.3755656108597285</v>
      </c>
      <c r="P27" s="11">
        <v>6.5230224321133415E-2</v>
      </c>
      <c r="Q27" s="11">
        <v>4.1429000300210149E-2</v>
      </c>
    </row>
    <row r="28" spans="1:17" s="4" customFormat="1" ht="12.9" customHeight="1" x14ac:dyDescent="0.5">
      <c r="A28" s="4" t="s">
        <v>1103</v>
      </c>
      <c r="C28" s="4">
        <v>2568</v>
      </c>
      <c r="D28" s="4" t="s">
        <v>1104</v>
      </c>
      <c r="E28" s="4" t="s">
        <v>183</v>
      </c>
      <c r="F28" s="4" t="s">
        <v>1105</v>
      </c>
      <c r="G28" s="4" t="s">
        <v>1106</v>
      </c>
      <c r="H28" s="4" t="s">
        <v>19</v>
      </c>
      <c r="I28" s="4" t="s">
        <v>105</v>
      </c>
      <c r="J28" s="9">
        <v>1615</v>
      </c>
      <c r="K28" s="9">
        <v>1105</v>
      </c>
      <c r="M28" s="9">
        <f>K28-J28</f>
        <v>-510</v>
      </c>
      <c r="N28" s="10">
        <f>K28/J28-1</f>
        <v>-0.31578947368421051</v>
      </c>
      <c r="P28" s="11">
        <v>9.5336481700118061E-2</v>
      </c>
      <c r="Q28" s="11">
        <v>6.6346442509756826E-2</v>
      </c>
    </row>
    <row r="29" spans="1:17" s="4" customFormat="1" ht="12.9" customHeight="1" x14ac:dyDescent="0.5">
      <c r="A29" s="4" t="s">
        <v>1107</v>
      </c>
      <c r="C29" s="4">
        <v>2569</v>
      </c>
      <c r="D29" s="4" t="s">
        <v>1108</v>
      </c>
      <c r="E29" s="4" t="s">
        <v>183</v>
      </c>
      <c r="F29" s="4" t="s">
        <v>1109</v>
      </c>
      <c r="G29" s="4" t="s">
        <v>1110</v>
      </c>
      <c r="H29" s="4" t="s">
        <v>19</v>
      </c>
      <c r="I29" s="4" t="s">
        <v>105</v>
      </c>
      <c r="J29" s="9">
        <v>1385</v>
      </c>
      <c r="K29" s="9">
        <v>1265</v>
      </c>
      <c r="M29" s="9">
        <f>K29-J29</f>
        <v>-120</v>
      </c>
      <c r="N29" s="10">
        <f>K29/J29-1</f>
        <v>-8.6642599277978349E-2</v>
      </c>
      <c r="P29" s="11">
        <v>8.1759149940968126E-2</v>
      </c>
      <c r="Q29" s="11">
        <v>7.5953167217051934E-2</v>
      </c>
    </row>
    <row r="30" spans="1:17" s="4" customFormat="1" ht="12.9" customHeight="1" x14ac:dyDescent="0.5">
      <c r="A30" s="4" t="s">
        <v>1111</v>
      </c>
      <c r="C30" s="4">
        <v>2570</v>
      </c>
      <c r="D30" s="4" t="s">
        <v>1112</v>
      </c>
      <c r="E30" s="4" t="s">
        <v>183</v>
      </c>
      <c r="F30" s="4" t="s">
        <v>1113</v>
      </c>
      <c r="G30" s="4" t="s">
        <v>1114</v>
      </c>
      <c r="H30" s="4" t="s">
        <v>19</v>
      </c>
      <c r="I30" s="4" t="s">
        <v>105</v>
      </c>
      <c r="J30" s="9">
        <v>1190</v>
      </c>
      <c r="K30" s="9">
        <v>1420</v>
      </c>
      <c r="M30" s="9">
        <f>K30-J30</f>
        <v>230</v>
      </c>
      <c r="N30" s="10">
        <f>K30/J30-1</f>
        <v>0.19327731092436973</v>
      </c>
      <c r="P30" s="11">
        <v>7.0247933884297523E-2</v>
      </c>
      <c r="Q30" s="11">
        <v>8.5259681777244065E-2</v>
      </c>
    </row>
    <row r="31" spans="1:17" s="4" customFormat="1" ht="12.9" customHeight="1" x14ac:dyDescent="0.5">
      <c r="A31" s="4" t="s">
        <v>1115</v>
      </c>
      <c r="C31" s="4">
        <v>2571</v>
      </c>
      <c r="D31" s="4" t="s">
        <v>1116</v>
      </c>
      <c r="E31" s="4" t="s">
        <v>183</v>
      </c>
      <c r="F31" s="4" t="s">
        <v>1117</v>
      </c>
      <c r="G31" s="4" t="s">
        <v>1118</v>
      </c>
      <c r="H31" s="4" t="s">
        <v>19</v>
      </c>
      <c r="I31" s="4" t="s">
        <v>105</v>
      </c>
      <c r="J31" s="9">
        <v>1000</v>
      </c>
      <c r="K31" s="9">
        <v>1085</v>
      </c>
      <c r="M31" s="9">
        <f>K31-J31</f>
        <v>85</v>
      </c>
      <c r="N31" s="10">
        <f>K31/J31-1</f>
        <v>8.4999999999999964E-2</v>
      </c>
      <c r="P31" s="11">
        <v>5.9031877213695398E-2</v>
      </c>
      <c r="Q31" s="11">
        <v>6.5145601921344942E-2</v>
      </c>
    </row>
    <row r="32" spans="1:17" s="4" customFormat="1" ht="12.9" customHeight="1" x14ac:dyDescent="0.5">
      <c r="A32" s="4" t="s">
        <v>1119</v>
      </c>
      <c r="C32" s="4">
        <v>2572</v>
      </c>
      <c r="D32" s="4" t="s">
        <v>1120</v>
      </c>
      <c r="E32" s="4" t="s">
        <v>183</v>
      </c>
      <c r="F32" s="4" t="s">
        <v>1121</v>
      </c>
      <c r="G32" s="4" t="s">
        <v>1122</v>
      </c>
      <c r="H32" s="4" t="s">
        <v>19</v>
      </c>
      <c r="I32" s="4" t="s">
        <v>105</v>
      </c>
      <c r="J32" s="9">
        <v>745</v>
      </c>
      <c r="K32" s="9">
        <v>680</v>
      </c>
      <c r="M32" s="9">
        <f>K32-J32</f>
        <v>-65</v>
      </c>
      <c r="N32" s="10">
        <f>K32/J32-1</f>
        <v>-8.7248322147650992E-2</v>
      </c>
      <c r="P32" s="11">
        <v>4.3978748524203068E-2</v>
      </c>
      <c r="Q32" s="11">
        <v>4.08285800060042E-2</v>
      </c>
    </row>
    <row r="33" spans="1:17" s="4" customFormat="1" ht="12.9" customHeight="1" x14ac:dyDescent="0.5">
      <c r="A33" s="4" t="s">
        <v>1123</v>
      </c>
      <c r="C33" s="4">
        <v>2573</v>
      </c>
      <c r="D33" s="4" t="s">
        <v>1124</v>
      </c>
      <c r="E33" s="4" t="s">
        <v>183</v>
      </c>
      <c r="F33" s="4" t="s">
        <v>1125</v>
      </c>
      <c r="G33" s="4" t="s">
        <v>1126</v>
      </c>
      <c r="H33" s="4" t="s">
        <v>19</v>
      </c>
      <c r="I33" s="4" t="s">
        <v>105</v>
      </c>
      <c r="J33" s="9">
        <v>445</v>
      </c>
      <c r="K33" s="9">
        <v>700</v>
      </c>
      <c r="M33" s="9">
        <f>K33-J33</f>
        <v>255</v>
      </c>
      <c r="N33" s="10">
        <f>K33/J33-1</f>
        <v>0.57303370786516861</v>
      </c>
      <c r="P33" s="11">
        <v>2.6269185360094451E-2</v>
      </c>
      <c r="Q33" s="11">
        <v>4.2029420594416091E-2</v>
      </c>
    </row>
    <row r="34" spans="1:17" s="4" customFormat="1" ht="12.9" customHeight="1" x14ac:dyDescent="0.5">
      <c r="A34" s="4" t="s">
        <v>1127</v>
      </c>
      <c r="C34" s="4">
        <v>2574</v>
      </c>
      <c r="D34" s="4" t="s">
        <v>1128</v>
      </c>
      <c r="E34" s="4" t="s">
        <v>183</v>
      </c>
      <c r="F34" s="4" t="s">
        <v>1129</v>
      </c>
      <c r="G34" s="4" t="s">
        <v>1130</v>
      </c>
      <c r="H34" s="4" t="s">
        <v>19</v>
      </c>
      <c r="I34" s="4" t="s">
        <v>105</v>
      </c>
      <c r="J34" s="9">
        <v>335</v>
      </c>
      <c r="K34" s="9">
        <v>405</v>
      </c>
      <c r="M34" s="9">
        <f>K34-J34</f>
        <v>70</v>
      </c>
      <c r="N34" s="10">
        <f>K34/J34-1</f>
        <v>0.20895522388059695</v>
      </c>
      <c r="P34" s="11">
        <v>1.9775678866587959E-2</v>
      </c>
      <c r="Q34" s="11">
        <v>2.4317021915340738E-2</v>
      </c>
    </row>
    <row r="35" spans="1:17" s="4" customFormat="1" ht="12.9" customHeight="1" x14ac:dyDescent="0.5">
      <c r="A35" s="4" t="s">
        <v>1131</v>
      </c>
      <c r="C35" s="4">
        <v>2575</v>
      </c>
      <c r="D35" s="4" t="s">
        <v>1132</v>
      </c>
      <c r="E35" s="4" t="s">
        <v>183</v>
      </c>
      <c r="F35" s="4" t="s">
        <v>1133</v>
      </c>
      <c r="G35" s="4" t="s">
        <v>1134</v>
      </c>
      <c r="H35" s="4" t="s">
        <v>19</v>
      </c>
      <c r="I35" s="4" t="s">
        <v>105</v>
      </c>
      <c r="J35" s="9">
        <v>235</v>
      </c>
      <c r="K35" s="9">
        <v>300</v>
      </c>
      <c r="M35" s="9">
        <f>K35-J35</f>
        <v>65</v>
      </c>
      <c r="N35" s="10">
        <f>K35/J35-1</f>
        <v>0.27659574468085113</v>
      </c>
      <c r="P35" s="11">
        <v>1.3872491145218418E-2</v>
      </c>
      <c r="Q35" s="11">
        <v>1.8012608826178327E-2</v>
      </c>
    </row>
    <row r="36" spans="1:17" s="4" customFormat="1" ht="12.9" customHeight="1" x14ac:dyDescent="0.5">
      <c r="A36" s="4" t="s">
        <v>1135</v>
      </c>
      <c r="C36" s="4">
        <v>2576</v>
      </c>
      <c r="D36" s="4" t="s">
        <v>1136</v>
      </c>
      <c r="E36" s="4" t="s">
        <v>183</v>
      </c>
      <c r="F36" s="4" t="s">
        <v>1137</v>
      </c>
      <c r="G36" s="4" t="s">
        <v>1138</v>
      </c>
      <c r="H36" s="4" t="s">
        <v>19</v>
      </c>
      <c r="I36" s="4" t="s">
        <v>105</v>
      </c>
      <c r="J36" s="9">
        <v>130</v>
      </c>
      <c r="K36" s="9">
        <v>275</v>
      </c>
      <c r="M36" s="9">
        <f>K36-J36</f>
        <v>145</v>
      </c>
      <c r="N36" s="10">
        <f>K36/J36-1</f>
        <v>1.1153846153846154</v>
      </c>
      <c r="P36" s="11">
        <v>7.6741440377804011E-3</v>
      </c>
      <c r="Q36" s="11">
        <v>1.6511558090663465E-2</v>
      </c>
    </row>
    <row r="37" spans="1:17" s="4" customFormat="1" ht="12.9" customHeight="1" x14ac:dyDescent="0.5">
      <c r="A37" s="4" t="s">
        <v>1139</v>
      </c>
      <c r="C37" s="4">
        <v>2577</v>
      </c>
      <c r="D37" s="4" t="s">
        <v>1140</v>
      </c>
      <c r="E37" s="4" t="s">
        <v>183</v>
      </c>
      <c r="F37" s="4" t="s">
        <v>1141</v>
      </c>
      <c r="G37" s="4" t="s">
        <v>1142</v>
      </c>
      <c r="H37" s="4" t="s">
        <v>19</v>
      </c>
      <c r="I37" s="4" t="s">
        <v>105</v>
      </c>
      <c r="J37" s="9">
        <v>285</v>
      </c>
      <c r="K37" s="9">
        <v>365</v>
      </c>
      <c r="M37" s="9">
        <f>K37-J37</f>
        <v>80</v>
      </c>
      <c r="N37" s="10">
        <f>K37/J37-1</f>
        <v>0.2807017543859649</v>
      </c>
      <c r="P37" s="11">
        <v>1.6824085005903187E-2</v>
      </c>
      <c r="Q37" s="11">
        <v>2.1915340738516961E-2</v>
      </c>
    </row>
    <row r="38" spans="1:17" s="4" customFormat="1" ht="12.9" customHeight="1" x14ac:dyDescent="0.5">
      <c r="A38" s="4" t="s">
        <v>1143</v>
      </c>
      <c r="C38" s="4">
        <v>2578</v>
      </c>
      <c r="D38" s="4" t="s">
        <v>1144</v>
      </c>
      <c r="E38" s="4" t="s">
        <v>183</v>
      </c>
      <c r="F38" s="4" t="s">
        <v>1145</v>
      </c>
      <c r="G38" s="4" t="s">
        <v>1143</v>
      </c>
      <c r="H38" s="4" t="s">
        <v>19</v>
      </c>
      <c r="I38" s="4" t="s">
        <v>105</v>
      </c>
      <c r="J38" s="9">
        <v>270</v>
      </c>
      <c r="K38" s="9">
        <v>290</v>
      </c>
      <c r="M38" s="9">
        <f>K38-J38</f>
        <v>20</v>
      </c>
      <c r="N38" s="10">
        <f>K38/J38-1</f>
        <v>7.4074074074074181E-2</v>
      </c>
      <c r="P38" s="11">
        <v>1.5938606847697757E-2</v>
      </c>
      <c r="Q38" s="11">
        <v>1.7412188531972381E-2</v>
      </c>
    </row>
    <row r="39" spans="1:17" s="4" customFormat="1" ht="12.9" customHeight="1" x14ac:dyDescent="0.5">
      <c r="A39" s="4" t="s">
        <v>1146</v>
      </c>
      <c r="C39" s="4">
        <v>2579</v>
      </c>
      <c r="D39" s="4" t="s">
        <v>1147</v>
      </c>
      <c r="E39" s="4" t="s">
        <v>183</v>
      </c>
      <c r="F39" s="4" t="s">
        <v>1148</v>
      </c>
      <c r="G39" s="4" t="s">
        <v>1146</v>
      </c>
      <c r="H39" s="4" t="s">
        <v>19</v>
      </c>
      <c r="I39" s="4" t="s">
        <v>105</v>
      </c>
      <c r="J39" s="9">
        <v>15</v>
      </c>
      <c r="K39" s="9">
        <v>80</v>
      </c>
      <c r="M39" s="9">
        <f>K39-J39</f>
        <v>65</v>
      </c>
      <c r="N39" s="10">
        <f>K39/J39-1</f>
        <v>4.333333333333333</v>
      </c>
      <c r="P39" s="11">
        <v>8.8547815820543094E-4</v>
      </c>
      <c r="Q39" s="11">
        <v>4.8033623536475533E-3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31097</v>
      </c>
      <c r="K41" s="18">
        <v>38000</v>
      </c>
      <c r="M41" s="18">
        <f>K41-J41</f>
        <v>6903</v>
      </c>
      <c r="N41" s="7">
        <f>K41/J41-1</f>
        <v>0.22198282792552337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9005</v>
      </c>
      <c r="K4" s="6">
        <v>8775</v>
      </c>
      <c r="M4" s="6">
        <f>K4-J4</f>
        <v>-230</v>
      </c>
      <c r="N4" s="7">
        <f>K4/J4-1</f>
        <v>-2.5541365907828961E-2</v>
      </c>
    </row>
    <row r="5" spans="1:17" s="4" customFormat="1" ht="12.9" customHeight="1" x14ac:dyDescent="0.5">
      <c r="A5" s="4" t="s">
        <v>1158</v>
      </c>
      <c r="C5" s="4">
        <v>1628</v>
      </c>
      <c r="D5" s="4" t="s">
        <v>1159</v>
      </c>
      <c r="E5" s="4" t="s">
        <v>23</v>
      </c>
      <c r="F5" s="4" t="s">
        <v>1160</v>
      </c>
      <c r="G5" s="4" t="s">
        <v>1159</v>
      </c>
      <c r="H5" s="4" t="s">
        <v>19</v>
      </c>
      <c r="I5" s="4" t="s">
        <v>20</v>
      </c>
      <c r="J5" s="9">
        <v>85</v>
      </c>
      <c r="K5" s="9">
        <v>65</v>
      </c>
      <c r="M5" s="9">
        <f>K5-J5</f>
        <v>-20</v>
      </c>
      <c r="N5" s="10">
        <f>K5/J5-1</f>
        <v>-0.23529411764705888</v>
      </c>
      <c r="P5" s="11">
        <v>9.4392004441976683E-3</v>
      </c>
      <c r="Q5" s="11">
        <v>7.4074074074074077E-3</v>
      </c>
    </row>
    <row r="6" spans="1:17" s="4" customFormat="1" ht="12.9" customHeight="1" x14ac:dyDescent="0.5">
      <c r="A6" s="4" t="s">
        <v>1161</v>
      </c>
      <c r="C6" s="4">
        <v>1629</v>
      </c>
      <c r="D6" s="4" t="s">
        <v>1162</v>
      </c>
      <c r="E6" s="4" t="s">
        <v>23</v>
      </c>
      <c r="F6" s="4" t="s">
        <v>1163</v>
      </c>
      <c r="G6" s="4" t="s">
        <v>1162</v>
      </c>
      <c r="H6" s="4" t="s">
        <v>19</v>
      </c>
      <c r="I6" s="4" t="s">
        <v>20</v>
      </c>
      <c r="J6" s="9">
        <v>60</v>
      </c>
      <c r="K6" s="9">
        <v>40</v>
      </c>
      <c r="M6" s="9">
        <f>K6-J6</f>
        <v>-20</v>
      </c>
      <c r="N6" s="10">
        <f>K6/J6-1</f>
        <v>-0.33333333333333337</v>
      </c>
      <c r="P6" s="11">
        <v>6.6629650194336481E-3</v>
      </c>
      <c r="Q6" s="11">
        <v>4.5584045584045581E-3</v>
      </c>
    </row>
    <row r="7" spans="1:17" s="4" customFormat="1" ht="12.9" customHeight="1" x14ac:dyDescent="0.5">
      <c r="A7" s="4" t="s">
        <v>1164</v>
      </c>
      <c r="C7" s="4">
        <v>1630</v>
      </c>
      <c r="D7" s="4" t="s">
        <v>1165</v>
      </c>
      <c r="E7" s="4" t="s">
        <v>23</v>
      </c>
      <c r="F7" s="4" t="s">
        <v>1166</v>
      </c>
      <c r="G7" s="4" t="s">
        <v>1165</v>
      </c>
      <c r="H7" s="4" t="s">
        <v>19</v>
      </c>
      <c r="I7" s="4" t="s">
        <v>20</v>
      </c>
      <c r="J7" s="9">
        <v>165</v>
      </c>
      <c r="K7" s="9">
        <v>55</v>
      </c>
      <c r="M7" s="9">
        <f>K7-J7</f>
        <v>-110</v>
      </c>
      <c r="N7" s="10">
        <f>K7/J7-1</f>
        <v>-0.66666666666666674</v>
      </c>
      <c r="P7" s="11">
        <v>1.8323153803442533E-2</v>
      </c>
      <c r="Q7" s="11">
        <v>6.2678062678062675E-3</v>
      </c>
    </row>
    <row r="8" spans="1:17" s="4" customFormat="1" ht="12.9" customHeight="1" x14ac:dyDescent="0.5">
      <c r="A8" s="4" t="s">
        <v>1167</v>
      </c>
      <c r="C8" s="4">
        <v>1631</v>
      </c>
      <c r="D8" s="4" t="s">
        <v>1168</v>
      </c>
      <c r="E8" s="4" t="s">
        <v>23</v>
      </c>
      <c r="F8" s="4" t="s">
        <v>1169</v>
      </c>
      <c r="G8" s="4" t="s">
        <v>1168</v>
      </c>
      <c r="H8" s="4" t="s">
        <v>19</v>
      </c>
      <c r="I8" s="4" t="s">
        <v>20</v>
      </c>
      <c r="J8" s="9">
        <v>300</v>
      </c>
      <c r="K8" s="9">
        <v>105</v>
      </c>
      <c r="M8" s="9">
        <f>K8-J8</f>
        <v>-195</v>
      </c>
      <c r="N8" s="10">
        <f>K8/J8-1</f>
        <v>-0.65</v>
      </c>
      <c r="P8" s="11">
        <v>3.3314825097168238E-2</v>
      </c>
      <c r="Q8" s="11">
        <v>1.1965811965811967E-2</v>
      </c>
    </row>
    <row r="9" spans="1:17" s="4" customFormat="1" ht="12.9" customHeight="1" x14ac:dyDescent="0.5">
      <c r="A9" s="4" t="s">
        <v>1170</v>
      </c>
      <c r="C9" s="4">
        <v>1632</v>
      </c>
      <c r="D9" s="4" t="s">
        <v>1171</v>
      </c>
      <c r="E9" s="4" t="s">
        <v>23</v>
      </c>
      <c r="F9" s="4" t="s">
        <v>1172</v>
      </c>
      <c r="G9" s="4" t="s">
        <v>1171</v>
      </c>
      <c r="H9" s="4" t="s">
        <v>19</v>
      </c>
      <c r="I9" s="4" t="s">
        <v>20</v>
      </c>
      <c r="J9" s="9">
        <v>320</v>
      </c>
      <c r="K9" s="9">
        <v>260</v>
      </c>
      <c r="M9" s="9">
        <f>K9-J9</f>
        <v>-60</v>
      </c>
      <c r="N9" s="10">
        <f>K9/J9-1</f>
        <v>-0.1875</v>
      </c>
      <c r="P9" s="11">
        <v>3.5535813436979459E-2</v>
      </c>
      <c r="Q9" s="11">
        <v>2.9629629629629631E-2</v>
      </c>
    </row>
    <row r="10" spans="1:17" s="4" customFormat="1" ht="12.9" customHeight="1" x14ac:dyDescent="0.5">
      <c r="A10" s="4" t="s">
        <v>1173</v>
      </c>
      <c r="C10" s="4">
        <v>1633</v>
      </c>
      <c r="D10" s="4" t="s">
        <v>1174</v>
      </c>
      <c r="E10" s="4" t="s">
        <v>23</v>
      </c>
      <c r="F10" s="4" t="s">
        <v>1175</v>
      </c>
      <c r="G10" s="4" t="s">
        <v>1174</v>
      </c>
      <c r="H10" s="4" t="s">
        <v>19</v>
      </c>
      <c r="I10" s="4" t="s">
        <v>20</v>
      </c>
      <c r="J10" s="9">
        <v>245</v>
      </c>
      <c r="K10" s="9">
        <v>235</v>
      </c>
      <c r="M10" s="9">
        <f>K10-J10</f>
        <v>-10</v>
      </c>
      <c r="N10" s="10">
        <f>K10/J10-1</f>
        <v>-4.081632653061229E-2</v>
      </c>
      <c r="P10" s="11">
        <v>2.7207107162687396E-2</v>
      </c>
      <c r="Q10" s="11">
        <v>2.678062678062678E-2</v>
      </c>
    </row>
    <row r="11" spans="1:17" s="4" customFormat="1" ht="12.9" customHeight="1" x14ac:dyDescent="0.5">
      <c r="A11" s="4" t="s">
        <v>1176</v>
      </c>
      <c r="C11" s="4">
        <v>1634</v>
      </c>
      <c r="D11" s="4" t="s">
        <v>1177</v>
      </c>
      <c r="E11" s="4" t="s">
        <v>23</v>
      </c>
      <c r="F11" s="4" t="s">
        <v>1178</v>
      </c>
      <c r="G11" s="4" t="s">
        <v>1177</v>
      </c>
      <c r="H11" s="4" t="s">
        <v>19</v>
      </c>
      <c r="I11" s="4" t="s">
        <v>20</v>
      </c>
      <c r="J11" s="9">
        <v>315</v>
      </c>
      <c r="K11" s="9">
        <v>260</v>
      </c>
      <c r="M11" s="9">
        <f>K11-J11</f>
        <v>-55</v>
      </c>
      <c r="N11" s="10">
        <f>K11/J11-1</f>
        <v>-0.17460317460317465</v>
      </c>
      <c r="P11" s="11">
        <v>3.4980566352026649E-2</v>
      </c>
      <c r="Q11" s="11">
        <v>2.9629629629629631E-2</v>
      </c>
    </row>
    <row r="12" spans="1:17" s="4" customFormat="1" ht="12.9" customHeight="1" x14ac:dyDescent="0.5">
      <c r="A12" s="4" t="s">
        <v>1179</v>
      </c>
      <c r="C12" s="4">
        <v>1635</v>
      </c>
      <c r="D12" s="4" t="s">
        <v>1180</v>
      </c>
      <c r="E12" s="4" t="s">
        <v>23</v>
      </c>
      <c r="F12" s="4" t="s">
        <v>1181</v>
      </c>
      <c r="G12" s="4" t="s">
        <v>1180</v>
      </c>
      <c r="H12" s="4" t="s">
        <v>19</v>
      </c>
      <c r="I12" s="4" t="s">
        <v>20</v>
      </c>
      <c r="J12" s="9">
        <v>405</v>
      </c>
      <c r="K12" s="9">
        <v>360</v>
      </c>
      <c r="M12" s="9">
        <f>K12-J12</f>
        <v>-45</v>
      </c>
      <c r="N12" s="10">
        <f>K12/J12-1</f>
        <v>-0.11111111111111116</v>
      </c>
      <c r="P12" s="11">
        <v>4.4975013881177126E-2</v>
      </c>
      <c r="Q12" s="11">
        <v>4.1025641025641026E-2</v>
      </c>
    </row>
    <row r="13" spans="1:17" s="4" customFormat="1" ht="12.9" customHeight="1" x14ac:dyDescent="0.5">
      <c r="A13" s="4" t="s">
        <v>1182</v>
      </c>
      <c r="C13" s="4">
        <v>1636</v>
      </c>
      <c r="D13" s="4" t="s">
        <v>1183</v>
      </c>
      <c r="E13" s="4" t="s">
        <v>23</v>
      </c>
      <c r="F13" s="4" t="s">
        <v>1184</v>
      </c>
      <c r="G13" s="4" t="s">
        <v>1183</v>
      </c>
      <c r="H13" s="4" t="s">
        <v>19</v>
      </c>
      <c r="I13" s="4" t="s">
        <v>20</v>
      </c>
      <c r="J13" s="9">
        <v>370</v>
      </c>
      <c r="K13" s="9">
        <v>335</v>
      </c>
      <c r="M13" s="9">
        <f>K13-J13</f>
        <v>-35</v>
      </c>
      <c r="N13" s="10">
        <f>K13/J13-1</f>
        <v>-9.4594594594594628E-2</v>
      </c>
      <c r="P13" s="11">
        <v>4.1088284286507494E-2</v>
      </c>
      <c r="Q13" s="11">
        <v>3.8176638176638175E-2</v>
      </c>
    </row>
    <row r="14" spans="1:17" s="4" customFormat="1" ht="12.9" customHeight="1" x14ac:dyDescent="0.5">
      <c r="A14" s="4" t="s">
        <v>1185</v>
      </c>
      <c r="C14" s="4">
        <v>1637</v>
      </c>
      <c r="D14" s="4" t="s">
        <v>1186</v>
      </c>
      <c r="E14" s="4" t="s">
        <v>23</v>
      </c>
      <c r="F14" s="4" t="s">
        <v>1187</v>
      </c>
      <c r="G14" s="4" t="s">
        <v>1186</v>
      </c>
      <c r="H14" s="4" t="s">
        <v>19</v>
      </c>
      <c r="I14" s="4" t="s">
        <v>20</v>
      </c>
      <c r="J14" s="9">
        <v>395</v>
      </c>
      <c r="K14" s="9">
        <v>400</v>
      </c>
      <c r="M14" s="9">
        <f>K14-J14</f>
        <v>5</v>
      </c>
      <c r="N14" s="10">
        <f>K14/J14-1</f>
        <v>1.2658227848101333E-2</v>
      </c>
      <c r="P14" s="11">
        <v>4.3864519711271518E-2</v>
      </c>
      <c r="Q14" s="11">
        <v>4.5584045584045586E-2</v>
      </c>
    </row>
    <row r="15" spans="1:17" s="4" customFormat="1" ht="12.9" customHeight="1" x14ac:dyDescent="0.5">
      <c r="A15" s="4" t="s">
        <v>1119</v>
      </c>
      <c r="C15" s="4">
        <v>1638</v>
      </c>
      <c r="D15" s="4" t="s">
        <v>1188</v>
      </c>
      <c r="E15" s="4" t="s">
        <v>23</v>
      </c>
      <c r="F15" s="4" t="s">
        <v>1189</v>
      </c>
      <c r="G15" s="4" t="s">
        <v>1188</v>
      </c>
      <c r="H15" s="4" t="s">
        <v>19</v>
      </c>
      <c r="I15" s="4" t="s">
        <v>20</v>
      </c>
      <c r="J15" s="9">
        <v>710</v>
      </c>
      <c r="K15" s="9">
        <v>580</v>
      </c>
      <c r="M15" s="9">
        <f>K15-J15</f>
        <v>-130</v>
      </c>
      <c r="N15" s="10">
        <f>K15/J15-1</f>
        <v>-0.18309859154929575</v>
      </c>
      <c r="P15" s="11">
        <v>7.8845086063298167E-2</v>
      </c>
      <c r="Q15" s="11">
        <v>6.6096866096866103E-2</v>
      </c>
    </row>
    <row r="16" spans="1:17" s="4" customFormat="1" ht="12.9" customHeight="1" x14ac:dyDescent="0.5">
      <c r="A16" s="4" t="s">
        <v>1123</v>
      </c>
      <c r="C16" s="4">
        <v>1639</v>
      </c>
      <c r="D16" s="4" t="s">
        <v>1190</v>
      </c>
      <c r="E16" s="4" t="s">
        <v>23</v>
      </c>
      <c r="F16" s="4" t="s">
        <v>1191</v>
      </c>
      <c r="G16" s="4" t="s">
        <v>1190</v>
      </c>
      <c r="H16" s="4" t="s">
        <v>19</v>
      </c>
      <c r="I16" s="4" t="s">
        <v>20</v>
      </c>
      <c r="J16" s="9">
        <v>800</v>
      </c>
      <c r="K16" s="9">
        <v>730</v>
      </c>
      <c r="M16" s="9">
        <f>K16-J16</f>
        <v>-70</v>
      </c>
      <c r="N16" s="10">
        <f>K16/J16-1</f>
        <v>-8.7500000000000022E-2</v>
      </c>
      <c r="P16" s="11">
        <v>8.8839533592448644E-2</v>
      </c>
      <c r="Q16" s="11">
        <v>8.3190883190883191E-2</v>
      </c>
    </row>
    <row r="17" spans="1:17" s="4" customFormat="1" ht="12.9" customHeight="1" x14ac:dyDescent="0.5">
      <c r="A17" s="4" t="s">
        <v>1127</v>
      </c>
      <c r="C17" s="4">
        <v>1640</v>
      </c>
      <c r="D17" s="4" t="s">
        <v>1192</v>
      </c>
      <c r="E17" s="4" t="s">
        <v>23</v>
      </c>
      <c r="F17" s="4" t="s">
        <v>1193</v>
      </c>
      <c r="G17" s="4" t="s">
        <v>1192</v>
      </c>
      <c r="H17" s="4" t="s">
        <v>19</v>
      </c>
      <c r="I17" s="4" t="s">
        <v>20</v>
      </c>
      <c r="J17" s="9">
        <v>695</v>
      </c>
      <c r="K17" s="9">
        <v>670</v>
      </c>
      <c r="M17" s="9">
        <f>K17-J17</f>
        <v>-25</v>
      </c>
      <c r="N17" s="10">
        <f>K17/J17-1</f>
        <v>-3.5971223021582732E-2</v>
      </c>
      <c r="P17" s="11">
        <v>7.7179344808439757E-2</v>
      </c>
      <c r="Q17" s="11">
        <v>7.635327635327635E-2</v>
      </c>
    </row>
    <row r="18" spans="1:17" s="4" customFormat="1" ht="12.9" customHeight="1" x14ac:dyDescent="0.5">
      <c r="A18" s="4" t="s">
        <v>1131</v>
      </c>
      <c r="C18" s="4">
        <v>1641</v>
      </c>
      <c r="D18" s="4" t="s">
        <v>1194</v>
      </c>
      <c r="E18" s="4" t="s">
        <v>23</v>
      </c>
      <c r="F18" s="4" t="s">
        <v>1195</v>
      </c>
      <c r="G18" s="4" t="s">
        <v>1194</v>
      </c>
      <c r="H18" s="4" t="s">
        <v>19</v>
      </c>
      <c r="I18" s="4" t="s">
        <v>20</v>
      </c>
      <c r="J18" s="9">
        <v>585</v>
      </c>
      <c r="K18" s="9">
        <v>580</v>
      </c>
      <c r="M18" s="9">
        <f>K18-J18</f>
        <v>-5</v>
      </c>
      <c r="N18" s="10">
        <f>K18/J18-1</f>
        <v>-8.5470085470085166E-3</v>
      </c>
      <c r="P18" s="11">
        <v>6.4963908939478066E-2</v>
      </c>
      <c r="Q18" s="11">
        <v>6.6096866096866103E-2</v>
      </c>
    </row>
    <row r="19" spans="1:17" s="4" customFormat="1" ht="12.9" customHeight="1" x14ac:dyDescent="0.5">
      <c r="A19" s="4" t="s">
        <v>1135</v>
      </c>
      <c r="C19" s="4">
        <v>1642</v>
      </c>
      <c r="D19" s="4" t="s">
        <v>1196</v>
      </c>
      <c r="E19" s="4" t="s">
        <v>23</v>
      </c>
      <c r="F19" s="4" t="s">
        <v>1197</v>
      </c>
      <c r="G19" s="4" t="s">
        <v>1196</v>
      </c>
      <c r="H19" s="4" t="s">
        <v>19</v>
      </c>
      <c r="I19" s="4" t="s">
        <v>20</v>
      </c>
      <c r="J19" s="9">
        <v>595</v>
      </c>
      <c r="K19" s="9">
        <v>535</v>
      </c>
      <c r="M19" s="9">
        <f>K19-J19</f>
        <v>-60</v>
      </c>
      <c r="N19" s="10">
        <f>K19/J19-1</f>
        <v>-0.10084033613445376</v>
      </c>
      <c r="P19" s="11">
        <v>6.6074403109383673E-2</v>
      </c>
      <c r="Q19" s="11">
        <v>6.0968660968660972E-2</v>
      </c>
    </row>
    <row r="20" spans="1:17" s="4" customFormat="1" ht="12.9" customHeight="1" x14ac:dyDescent="0.5">
      <c r="A20" s="4" t="s">
        <v>1139</v>
      </c>
      <c r="C20" s="4">
        <v>1643</v>
      </c>
      <c r="D20" s="4" t="s">
        <v>1198</v>
      </c>
      <c r="E20" s="4" t="s">
        <v>23</v>
      </c>
      <c r="F20" s="4" t="s">
        <v>1199</v>
      </c>
      <c r="G20" s="4" t="s">
        <v>1198</v>
      </c>
      <c r="H20" s="4" t="s">
        <v>19</v>
      </c>
      <c r="I20" s="4" t="s">
        <v>20</v>
      </c>
      <c r="J20" s="9">
        <v>2955</v>
      </c>
      <c r="K20" s="9">
        <v>3560</v>
      </c>
      <c r="M20" s="9">
        <f>K20-J20</f>
        <v>605</v>
      </c>
      <c r="N20" s="10">
        <f>K20/J20-1</f>
        <v>0.20473773265651429</v>
      </c>
      <c r="P20" s="11">
        <v>0.32815102720710715</v>
      </c>
      <c r="Q20" s="11">
        <v>0.40569800569800568</v>
      </c>
    </row>
    <row r="21" spans="1:17" s="4" customFormat="1" ht="12.9" customHeight="1" x14ac:dyDescent="0.5">
      <c r="A21" s="4" t="s">
        <v>1200</v>
      </c>
      <c r="C21" s="4">
        <v>1644</v>
      </c>
      <c r="D21" s="4" t="s">
        <v>1201</v>
      </c>
      <c r="E21" s="4" t="s">
        <v>23</v>
      </c>
      <c r="F21" s="4" t="s">
        <v>1202</v>
      </c>
      <c r="G21" s="4" t="s">
        <v>1201</v>
      </c>
      <c r="H21" s="4" t="s">
        <v>19</v>
      </c>
      <c r="I21" s="4" t="s">
        <v>20</v>
      </c>
      <c r="J21" s="9">
        <v>1175</v>
      </c>
      <c r="K21" s="9">
        <v>1210</v>
      </c>
      <c r="M21" s="9">
        <f>K21-J21</f>
        <v>35</v>
      </c>
      <c r="N21" s="10">
        <f>K21/J21-1</f>
        <v>2.9787234042553123E-2</v>
      </c>
      <c r="P21" s="11">
        <v>0.13048306496390893</v>
      </c>
      <c r="Q21" s="11">
        <v>0.13789173789173789</v>
      </c>
    </row>
    <row r="22" spans="1:17" s="4" customFormat="1" ht="12.9" customHeight="1" x14ac:dyDescent="0.5">
      <c r="A22" s="4" t="s">
        <v>1203</v>
      </c>
      <c r="C22" s="4">
        <v>1645</v>
      </c>
      <c r="D22" s="4" t="s">
        <v>1204</v>
      </c>
      <c r="E22" s="4" t="s">
        <v>23</v>
      </c>
      <c r="F22" s="4" t="s">
        <v>1205</v>
      </c>
      <c r="G22" s="4" t="s">
        <v>1204</v>
      </c>
      <c r="H22" s="4" t="s">
        <v>19</v>
      </c>
      <c r="I22" s="4" t="s">
        <v>20</v>
      </c>
      <c r="J22" s="9">
        <v>775</v>
      </c>
      <c r="K22" s="9">
        <v>955</v>
      </c>
      <c r="M22" s="9">
        <f>K22-J22</f>
        <v>180</v>
      </c>
      <c r="N22" s="10">
        <f>K22/J22-1</f>
        <v>0.23225806451612896</v>
      </c>
      <c r="P22" s="11">
        <v>8.6063298167684626E-2</v>
      </c>
      <c r="Q22" s="11">
        <v>0.10883190883190884</v>
      </c>
    </row>
    <row r="23" spans="1:17" s="4" customFormat="1" ht="12.9" customHeight="1" x14ac:dyDescent="0.5">
      <c r="A23" s="4" t="s">
        <v>1206</v>
      </c>
      <c r="C23" s="4">
        <v>1646</v>
      </c>
      <c r="D23" s="4" t="s">
        <v>1207</v>
      </c>
      <c r="E23" s="4" t="s">
        <v>23</v>
      </c>
      <c r="F23" s="4" t="s">
        <v>1208</v>
      </c>
      <c r="G23" s="4" t="s">
        <v>1207</v>
      </c>
      <c r="H23" s="4" t="s">
        <v>19</v>
      </c>
      <c r="I23" s="4" t="s">
        <v>20</v>
      </c>
      <c r="J23" s="9">
        <v>710</v>
      </c>
      <c r="K23" s="9">
        <v>865</v>
      </c>
      <c r="M23" s="9">
        <f>K23-J23</f>
        <v>155</v>
      </c>
      <c r="N23" s="10">
        <f>K23/J23-1</f>
        <v>0.21830985915492951</v>
      </c>
      <c r="P23" s="11">
        <v>7.8845086063298167E-2</v>
      </c>
      <c r="Q23" s="11">
        <v>9.8575498575498577E-2</v>
      </c>
    </row>
    <row r="24" spans="1:17" s="4" customFormat="1" ht="12.9" customHeight="1" x14ac:dyDescent="0.5">
      <c r="A24" s="4" t="s">
        <v>1209</v>
      </c>
      <c r="C24" s="4">
        <v>1647</v>
      </c>
      <c r="D24" s="4" t="s">
        <v>1210</v>
      </c>
      <c r="E24" s="4" t="s">
        <v>23</v>
      </c>
      <c r="F24" s="4" t="s">
        <v>1211</v>
      </c>
      <c r="G24" s="4" t="s">
        <v>1210</v>
      </c>
      <c r="H24" s="4" t="s">
        <v>19</v>
      </c>
      <c r="I24" s="4" t="s">
        <v>20</v>
      </c>
      <c r="J24" s="9">
        <v>295</v>
      </c>
      <c r="K24" s="9">
        <v>535</v>
      </c>
      <c r="M24" s="9">
        <f>K24-J24</f>
        <v>240</v>
      </c>
      <c r="N24" s="10">
        <f>K24/J24-1</f>
        <v>0.81355932203389836</v>
      </c>
      <c r="P24" s="11">
        <v>3.2759578012215435E-2</v>
      </c>
      <c r="Q24" s="11">
        <v>6.0968660968660972E-2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73922</v>
      </c>
      <c r="K26" s="18">
        <v>85000</v>
      </c>
      <c r="M26" s="18">
        <f>K26-J26</f>
        <v>11078</v>
      </c>
      <c r="N26" s="7">
        <f>K26/J26-1</f>
        <v>0.14986066394307507</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9010</v>
      </c>
      <c r="K29" s="6">
        <v>8775</v>
      </c>
      <c r="M29" s="6">
        <f>K29-J29</f>
        <v>-235</v>
      </c>
      <c r="N29" s="7">
        <f>K29/J29-1</f>
        <v>-2.6082130965593753E-2</v>
      </c>
    </row>
    <row r="30" spans="1:17" s="4" customFormat="1" ht="12.9" customHeight="1" x14ac:dyDescent="0.5">
      <c r="A30" s="4" t="s">
        <v>1158</v>
      </c>
      <c r="C30" s="4">
        <v>1649</v>
      </c>
      <c r="D30" s="4" t="s">
        <v>1159</v>
      </c>
      <c r="E30" s="4" t="s">
        <v>23</v>
      </c>
      <c r="F30" s="4" t="s">
        <v>1220</v>
      </c>
      <c r="G30" s="4" t="s">
        <v>1159</v>
      </c>
      <c r="H30" s="4" t="s">
        <v>19</v>
      </c>
      <c r="I30" s="4" t="s">
        <v>20</v>
      </c>
      <c r="J30" s="9">
        <v>90</v>
      </c>
      <c r="K30" s="9">
        <v>75</v>
      </c>
      <c r="M30" s="9">
        <f>K30-J30</f>
        <v>-15</v>
      </c>
      <c r="N30" s="10">
        <f>K30/J30-1</f>
        <v>-0.16666666666666663</v>
      </c>
      <c r="P30" s="11">
        <v>9.9889012208657056E-3</v>
      </c>
      <c r="Q30" s="11">
        <v>8.5470085470085479E-3</v>
      </c>
    </row>
    <row r="31" spans="1:17" s="4" customFormat="1" ht="12.9" customHeight="1" x14ac:dyDescent="0.5">
      <c r="A31" s="4" t="s">
        <v>1161</v>
      </c>
      <c r="C31" s="4">
        <v>1650</v>
      </c>
      <c r="D31" s="4" t="s">
        <v>1162</v>
      </c>
      <c r="E31" s="4" t="s">
        <v>23</v>
      </c>
      <c r="F31" s="4" t="s">
        <v>1221</v>
      </c>
      <c r="G31" s="4" t="s">
        <v>1162</v>
      </c>
      <c r="H31" s="4" t="s">
        <v>19</v>
      </c>
      <c r="I31" s="4" t="s">
        <v>20</v>
      </c>
      <c r="J31" s="9">
        <v>60</v>
      </c>
      <c r="K31" s="9">
        <v>40</v>
      </c>
      <c r="M31" s="9">
        <f>K31-J31</f>
        <v>-20</v>
      </c>
      <c r="N31" s="10">
        <f>K31/J31-1</f>
        <v>-0.33333333333333337</v>
      </c>
      <c r="P31" s="11">
        <v>6.6592674805771362E-3</v>
      </c>
      <c r="Q31" s="11">
        <v>4.5584045584045581E-3</v>
      </c>
    </row>
    <row r="32" spans="1:17" s="4" customFormat="1" ht="12.9" customHeight="1" x14ac:dyDescent="0.5">
      <c r="A32" s="4" t="s">
        <v>1164</v>
      </c>
      <c r="C32" s="4">
        <v>1651</v>
      </c>
      <c r="D32" s="4" t="s">
        <v>1165</v>
      </c>
      <c r="E32" s="4" t="s">
        <v>23</v>
      </c>
      <c r="F32" s="4" t="s">
        <v>1222</v>
      </c>
      <c r="G32" s="4" t="s">
        <v>1165</v>
      </c>
      <c r="H32" s="4" t="s">
        <v>19</v>
      </c>
      <c r="I32" s="4" t="s">
        <v>20</v>
      </c>
      <c r="J32" s="9">
        <v>180</v>
      </c>
      <c r="K32" s="9">
        <v>70</v>
      </c>
      <c r="M32" s="9">
        <f>K32-J32</f>
        <v>-110</v>
      </c>
      <c r="N32" s="10">
        <f>K32/J32-1</f>
        <v>-0.61111111111111116</v>
      </c>
      <c r="P32" s="11">
        <v>1.9977802441731411E-2</v>
      </c>
      <c r="Q32" s="11">
        <v>7.9772079772079778E-3</v>
      </c>
    </row>
    <row r="33" spans="1:17" s="4" customFormat="1" ht="12.9" customHeight="1" x14ac:dyDescent="0.5">
      <c r="A33" s="4" t="s">
        <v>1167</v>
      </c>
      <c r="C33" s="4">
        <v>1652</v>
      </c>
      <c r="D33" s="4" t="s">
        <v>1168</v>
      </c>
      <c r="E33" s="4" t="s">
        <v>23</v>
      </c>
      <c r="F33" s="4" t="s">
        <v>1223</v>
      </c>
      <c r="G33" s="4" t="s">
        <v>1168</v>
      </c>
      <c r="H33" s="4" t="s">
        <v>19</v>
      </c>
      <c r="I33" s="4" t="s">
        <v>20</v>
      </c>
      <c r="J33" s="9">
        <v>315</v>
      </c>
      <c r="K33" s="9">
        <v>115</v>
      </c>
      <c r="M33" s="9">
        <f>K33-J33</f>
        <v>-200</v>
      </c>
      <c r="N33" s="10">
        <f>K33/J33-1</f>
        <v>-0.63492063492063489</v>
      </c>
      <c r="P33" s="11">
        <v>3.4961154273029968E-2</v>
      </c>
      <c r="Q33" s="11">
        <v>1.3105413105413105E-2</v>
      </c>
    </row>
    <row r="34" spans="1:17" s="4" customFormat="1" ht="12.9" customHeight="1" x14ac:dyDescent="0.5">
      <c r="A34" s="4" t="s">
        <v>1170</v>
      </c>
      <c r="C34" s="4">
        <v>1653</v>
      </c>
      <c r="D34" s="4" t="s">
        <v>1171</v>
      </c>
      <c r="E34" s="4" t="s">
        <v>23</v>
      </c>
      <c r="F34" s="4" t="s">
        <v>1224</v>
      </c>
      <c r="G34" s="4" t="s">
        <v>1171</v>
      </c>
      <c r="H34" s="4" t="s">
        <v>19</v>
      </c>
      <c r="I34" s="4" t="s">
        <v>20</v>
      </c>
      <c r="J34" s="9">
        <v>385</v>
      </c>
      <c r="K34" s="9">
        <v>285</v>
      </c>
      <c r="M34" s="9">
        <f>K34-J34</f>
        <v>-100</v>
      </c>
      <c r="N34" s="10">
        <f>K34/J34-1</f>
        <v>-0.25974025974025972</v>
      </c>
      <c r="P34" s="11">
        <v>4.2730299667036627E-2</v>
      </c>
      <c r="Q34" s="11">
        <v>3.2478632478632481E-2</v>
      </c>
    </row>
    <row r="35" spans="1:17" s="4" customFormat="1" ht="12.9" customHeight="1" x14ac:dyDescent="0.5">
      <c r="A35" s="4" t="s">
        <v>1173</v>
      </c>
      <c r="C35" s="4">
        <v>1654</v>
      </c>
      <c r="D35" s="4" t="s">
        <v>1174</v>
      </c>
      <c r="E35" s="4" t="s">
        <v>23</v>
      </c>
      <c r="F35" s="4" t="s">
        <v>1225</v>
      </c>
      <c r="G35" s="4" t="s">
        <v>1174</v>
      </c>
      <c r="H35" s="4" t="s">
        <v>19</v>
      </c>
      <c r="I35" s="4" t="s">
        <v>20</v>
      </c>
      <c r="J35" s="9">
        <v>275</v>
      </c>
      <c r="K35" s="9">
        <v>270</v>
      </c>
      <c r="M35" s="9">
        <f>K35-J35</f>
        <v>-5</v>
      </c>
      <c r="N35" s="10">
        <f>K35/J35-1</f>
        <v>-1.8181818181818188E-2</v>
      </c>
      <c r="P35" s="11">
        <v>3.0521642619311874E-2</v>
      </c>
      <c r="Q35" s="11">
        <v>3.0769230769230771E-2</v>
      </c>
    </row>
    <row r="36" spans="1:17" s="4" customFormat="1" ht="12.9" customHeight="1" x14ac:dyDescent="0.5">
      <c r="A36" s="4" t="s">
        <v>1176</v>
      </c>
      <c r="C36" s="4">
        <v>1655</v>
      </c>
      <c r="D36" s="4" t="s">
        <v>1177</v>
      </c>
      <c r="E36" s="4" t="s">
        <v>23</v>
      </c>
      <c r="F36" s="4" t="s">
        <v>1226</v>
      </c>
      <c r="G36" s="4" t="s">
        <v>1177</v>
      </c>
      <c r="H36" s="4" t="s">
        <v>19</v>
      </c>
      <c r="I36" s="4" t="s">
        <v>20</v>
      </c>
      <c r="J36" s="9">
        <v>465</v>
      </c>
      <c r="K36" s="9">
        <v>375</v>
      </c>
      <c r="M36" s="9">
        <f>K36-J36</f>
        <v>-90</v>
      </c>
      <c r="N36" s="10">
        <f>K36/J36-1</f>
        <v>-0.19354838709677424</v>
      </c>
      <c r="P36" s="11">
        <v>5.1609322974472807E-2</v>
      </c>
      <c r="Q36" s="11">
        <v>4.2735042735042736E-2</v>
      </c>
    </row>
    <row r="37" spans="1:17" s="4" customFormat="1" ht="12.9" customHeight="1" x14ac:dyDescent="0.5">
      <c r="A37" s="4" t="s">
        <v>1179</v>
      </c>
      <c r="C37" s="4">
        <v>1656</v>
      </c>
      <c r="D37" s="4" t="s">
        <v>1180</v>
      </c>
      <c r="E37" s="4" t="s">
        <v>23</v>
      </c>
      <c r="F37" s="4" t="s">
        <v>1227</v>
      </c>
      <c r="G37" s="4" t="s">
        <v>1180</v>
      </c>
      <c r="H37" s="4" t="s">
        <v>19</v>
      </c>
      <c r="I37" s="4" t="s">
        <v>20</v>
      </c>
      <c r="J37" s="9">
        <v>485</v>
      </c>
      <c r="K37" s="9">
        <v>440</v>
      </c>
      <c r="M37" s="9">
        <f>K37-J37</f>
        <v>-45</v>
      </c>
      <c r="N37" s="10">
        <f>K37/J37-1</f>
        <v>-9.2783505154639179E-2</v>
      </c>
      <c r="P37" s="11">
        <v>5.3829078801331851E-2</v>
      </c>
      <c r="Q37" s="11">
        <v>5.014245014245014E-2</v>
      </c>
    </row>
    <row r="38" spans="1:17" s="4" customFormat="1" ht="12.9" customHeight="1" x14ac:dyDescent="0.5">
      <c r="A38" s="4" t="s">
        <v>1182</v>
      </c>
      <c r="C38" s="4">
        <v>1657</v>
      </c>
      <c r="D38" s="4" t="s">
        <v>1183</v>
      </c>
      <c r="E38" s="4" t="s">
        <v>23</v>
      </c>
      <c r="F38" s="4" t="s">
        <v>1228</v>
      </c>
      <c r="G38" s="4" t="s">
        <v>1183</v>
      </c>
      <c r="H38" s="4" t="s">
        <v>19</v>
      </c>
      <c r="I38" s="4" t="s">
        <v>20</v>
      </c>
      <c r="J38" s="9">
        <v>460</v>
      </c>
      <c r="K38" s="9">
        <v>390</v>
      </c>
      <c r="M38" s="9">
        <f>K38-J38</f>
        <v>-70</v>
      </c>
      <c r="N38" s="10">
        <f>K38/J38-1</f>
        <v>-0.15217391304347827</v>
      </c>
      <c r="P38" s="11">
        <v>5.1054384017758046E-2</v>
      </c>
      <c r="Q38" s="11">
        <v>4.4444444444444446E-2</v>
      </c>
    </row>
    <row r="39" spans="1:17" s="4" customFormat="1" ht="12.9" customHeight="1" x14ac:dyDescent="0.5">
      <c r="A39" s="4" t="s">
        <v>1185</v>
      </c>
      <c r="C39" s="4">
        <v>1658</v>
      </c>
      <c r="D39" s="4" t="s">
        <v>1186</v>
      </c>
      <c r="E39" s="4" t="s">
        <v>23</v>
      </c>
      <c r="F39" s="4" t="s">
        <v>1229</v>
      </c>
      <c r="G39" s="4" t="s">
        <v>1186</v>
      </c>
      <c r="H39" s="4" t="s">
        <v>19</v>
      </c>
      <c r="I39" s="4" t="s">
        <v>20</v>
      </c>
      <c r="J39" s="9">
        <v>490</v>
      </c>
      <c r="K39" s="9">
        <v>420</v>
      </c>
      <c r="M39" s="9">
        <f>K39-J39</f>
        <v>-70</v>
      </c>
      <c r="N39" s="10">
        <f>K39/J39-1</f>
        <v>-0.1428571428571429</v>
      </c>
      <c r="P39" s="11">
        <v>5.4384017758046618E-2</v>
      </c>
      <c r="Q39" s="11">
        <v>4.7863247863247867E-2</v>
      </c>
    </row>
    <row r="40" spans="1:17" s="4" customFormat="1" ht="12.9" customHeight="1" x14ac:dyDescent="0.5">
      <c r="A40" s="4" t="s">
        <v>1119</v>
      </c>
      <c r="C40" s="4">
        <v>1659</v>
      </c>
      <c r="D40" s="4" t="s">
        <v>1188</v>
      </c>
      <c r="E40" s="4" t="s">
        <v>23</v>
      </c>
      <c r="F40" s="4" t="s">
        <v>1230</v>
      </c>
      <c r="G40" s="4" t="s">
        <v>1188</v>
      </c>
      <c r="H40" s="4" t="s">
        <v>19</v>
      </c>
      <c r="I40" s="4" t="s">
        <v>20</v>
      </c>
      <c r="J40" s="9">
        <v>910</v>
      </c>
      <c r="K40" s="9">
        <v>840</v>
      </c>
      <c r="M40" s="9">
        <f>K40-J40</f>
        <v>-70</v>
      </c>
      <c r="N40" s="10">
        <f>K40/J40-1</f>
        <v>-7.6923076923076872E-2</v>
      </c>
      <c r="P40" s="11">
        <v>0.10099889012208657</v>
      </c>
      <c r="Q40" s="11">
        <v>9.5726495726495733E-2</v>
      </c>
    </row>
    <row r="41" spans="1:17" s="4" customFormat="1" ht="12.9" customHeight="1" x14ac:dyDescent="0.5">
      <c r="A41" s="4" t="s">
        <v>1123</v>
      </c>
      <c r="C41" s="4">
        <v>1660</v>
      </c>
      <c r="D41" s="4" t="s">
        <v>1190</v>
      </c>
      <c r="E41" s="4" t="s">
        <v>23</v>
      </c>
      <c r="F41" s="4" t="s">
        <v>1231</v>
      </c>
      <c r="G41" s="4" t="s">
        <v>1190</v>
      </c>
      <c r="H41" s="4" t="s">
        <v>19</v>
      </c>
      <c r="I41" s="4" t="s">
        <v>20</v>
      </c>
      <c r="J41" s="9">
        <v>905</v>
      </c>
      <c r="K41" s="9">
        <v>845</v>
      </c>
      <c r="M41" s="9">
        <f>K41-J41</f>
        <v>-60</v>
      </c>
      <c r="N41" s="10">
        <f>K41/J41-1</f>
        <v>-6.6298342541436517E-2</v>
      </c>
      <c r="P41" s="11">
        <v>0.1004439511653718</v>
      </c>
      <c r="Q41" s="11">
        <v>9.6296296296296297E-2</v>
      </c>
    </row>
    <row r="42" spans="1:17" s="4" customFormat="1" ht="12.9" customHeight="1" x14ac:dyDescent="0.5">
      <c r="A42" s="4" t="s">
        <v>1127</v>
      </c>
      <c r="C42" s="4">
        <v>1661</v>
      </c>
      <c r="D42" s="4" t="s">
        <v>1192</v>
      </c>
      <c r="E42" s="4" t="s">
        <v>23</v>
      </c>
      <c r="F42" s="4" t="s">
        <v>1232</v>
      </c>
      <c r="G42" s="4" t="s">
        <v>1192</v>
      </c>
      <c r="H42" s="4" t="s">
        <v>19</v>
      </c>
      <c r="I42" s="4" t="s">
        <v>20</v>
      </c>
      <c r="J42" s="9">
        <v>830</v>
      </c>
      <c r="K42" s="9">
        <v>805</v>
      </c>
      <c r="M42" s="9">
        <f>K42-J42</f>
        <v>-25</v>
      </c>
      <c r="N42" s="10">
        <f>K42/J42-1</f>
        <v>-3.0120481927710885E-2</v>
      </c>
      <c r="P42" s="11">
        <v>9.2119866814650384E-2</v>
      </c>
      <c r="Q42" s="11">
        <v>9.1737891737891736E-2</v>
      </c>
    </row>
    <row r="43" spans="1:17" s="4" customFormat="1" ht="12.9" customHeight="1" x14ac:dyDescent="0.5">
      <c r="A43" s="4" t="s">
        <v>1131</v>
      </c>
      <c r="C43" s="4">
        <v>1662</v>
      </c>
      <c r="D43" s="4" t="s">
        <v>1194</v>
      </c>
      <c r="E43" s="4" t="s">
        <v>23</v>
      </c>
      <c r="F43" s="4" t="s">
        <v>1233</v>
      </c>
      <c r="G43" s="4" t="s">
        <v>1194</v>
      </c>
      <c r="H43" s="4" t="s">
        <v>19</v>
      </c>
      <c r="I43" s="4" t="s">
        <v>20</v>
      </c>
      <c r="J43" s="9">
        <v>665</v>
      </c>
      <c r="K43" s="9">
        <v>655</v>
      </c>
      <c r="M43" s="9">
        <f>K43-J43</f>
        <v>-10</v>
      </c>
      <c r="N43" s="10">
        <f>K43/J43-1</f>
        <v>-1.5037593984962405E-2</v>
      </c>
      <c r="P43" s="11">
        <v>7.3806881243063269E-2</v>
      </c>
      <c r="Q43" s="11">
        <v>7.4643874643874647E-2</v>
      </c>
    </row>
    <row r="44" spans="1:17" s="4" customFormat="1" ht="12.9" customHeight="1" x14ac:dyDescent="0.5">
      <c r="A44" s="4" t="s">
        <v>1135</v>
      </c>
      <c r="C44" s="4">
        <v>1663</v>
      </c>
      <c r="D44" s="4" t="s">
        <v>1196</v>
      </c>
      <c r="E44" s="4" t="s">
        <v>23</v>
      </c>
      <c r="F44" s="4" t="s">
        <v>1234</v>
      </c>
      <c r="G44" s="4" t="s">
        <v>1196</v>
      </c>
      <c r="H44" s="4" t="s">
        <v>19</v>
      </c>
      <c r="I44" s="4" t="s">
        <v>20</v>
      </c>
      <c r="J44" s="9">
        <v>660</v>
      </c>
      <c r="K44" s="9">
        <v>605</v>
      </c>
      <c r="M44" s="9">
        <f>K44-J44</f>
        <v>-55</v>
      </c>
      <c r="N44" s="10">
        <f>K44/J44-1</f>
        <v>-8.333333333333337E-2</v>
      </c>
      <c r="P44" s="11">
        <v>7.3251942286348501E-2</v>
      </c>
      <c r="Q44" s="11">
        <v>6.8945868945868946E-2</v>
      </c>
    </row>
    <row r="45" spans="1:17" s="4" customFormat="1" ht="12.9" customHeight="1" x14ac:dyDescent="0.5">
      <c r="A45" s="4" t="s">
        <v>1139</v>
      </c>
      <c r="C45" s="4">
        <v>1664</v>
      </c>
      <c r="D45" s="4" t="s">
        <v>1198</v>
      </c>
      <c r="E45" s="4" t="s">
        <v>23</v>
      </c>
      <c r="F45" s="4" t="s">
        <v>1235</v>
      </c>
      <c r="G45" s="4" t="s">
        <v>1198</v>
      </c>
      <c r="H45" s="4" t="s">
        <v>19</v>
      </c>
      <c r="I45" s="4" t="s">
        <v>20</v>
      </c>
      <c r="J45" s="9">
        <v>1825</v>
      </c>
      <c r="K45" s="9">
        <v>2550</v>
      </c>
      <c r="M45" s="9">
        <f>K45-J45</f>
        <v>725</v>
      </c>
      <c r="N45" s="10">
        <f>K45/J45-1</f>
        <v>0.39726027397260277</v>
      </c>
      <c r="P45" s="11">
        <v>0.20255271920088791</v>
      </c>
      <c r="Q45" s="11">
        <v>0.29059829059829062</v>
      </c>
    </row>
    <row r="46" spans="1:17" s="4" customFormat="1" ht="12.9" customHeight="1" x14ac:dyDescent="0.5">
      <c r="A46" s="4" t="s">
        <v>1200</v>
      </c>
      <c r="C46" s="4">
        <v>1665</v>
      </c>
      <c r="D46" s="4" t="s">
        <v>1201</v>
      </c>
      <c r="E46" s="4" t="s">
        <v>23</v>
      </c>
      <c r="F46" s="4" t="s">
        <v>1236</v>
      </c>
      <c r="G46" s="4" t="s">
        <v>1201</v>
      </c>
      <c r="H46" s="4" t="s">
        <v>19</v>
      </c>
      <c r="I46" s="4" t="s">
        <v>20</v>
      </c>
      <c r="J46" s="9">
        <v>1030</v>
      </c>
      <c r="K46" s="9">
        <v>1245</v>
      </c>
      <c r="M46" s="9">
        <f>K46-J46</f>
        <v>215</v>
      </c>
      <c r="N46" s="10">
        <f>K46/J46-1</f>
        <v>0.20873786407766981</v>
      </c>
      <c r="P46" s="11">
        <v>0.11431742508324085</v>
      </c>
      <c r="Q46" s="11">
        <v>0.14188034188034188</v>
      </c>
    </row>
    <row r="47" spans="1:17" s="4" customFormat="1" ht="12.9" customHeight="1" x14ac:dyDescent="0.5">
      <c r="A47" s="4" t="s">
        <v>1203</v>
      </c>
      <c r="C47" s="4">
        <v>1666</v>
      </c>
      <c r="D47" s="4" t="s">
        <v>1204</v>
      </c>
      <c r="E47" s="4" t="s">
        <v>23</v>
      </c>
      <c r="F47" s="4" t="s">
        <v>1237</v>
      </c>
      <c r="G47" s="4" t="s">
        <v>1204</v>
      </c>
      <c r="H47" s="4" t="s">
        <v>19</v>
      </c>
      <c r="I47" s="4" t="s">
        <v>20</v>
      </c>
      <c r="J47" s="9">
        <v>435</v>
      </c>
      <c r="K47" s="9">
        <v>600</v>
      </c>
      <c r="M47" s="9">
        <f>K47-J47</f>
        <v>165</v>
      </c>
      <c r="N47" s="10">
        <f>K47/J47-1</f>
        <v>0.3793103448275863</v>
      </c>
      <c r="P47" s="11">
        <v>4.8279689234184242E-2</v>
      </c>
      <c r="Q47" s="11">
        <v>6.8376068376068383E-2</v>
      </c>
    </row>
    <row r="48" spans="1:17" s="4" customFormat="1" ht="12.9" customHeight="1" x14ac:dyDescent="0.5">
      <c r="A48" s="4" t="s">
        <v>1146</v>
      </c>
      <c r="C48" s="4">
        <v>1667</v>
      </c>
      <c r="D48" s="4" t="s">
        <v>1238</v>
      </c>
      <c r="E48" s="4" t="s">
        <v>23</v>
      </c>
      <c r="F48" s="4" t="s">
        <v>1239</v>
      </c>
      <c r="G48" s="4" t="s">
        <v>1238</v>
      </c>
      <c r="H48" s="4" t="s">
        <v>19</v>
      </c>
      <c r="I48" s="4" t="s">
        <v>20</v>
      </c>
      <c r="J48" s="9">
        <v>360</v>
      </c>
      <c r="K48" s="9">
        <v>710</v>
      </c>
      <c r="M48" s="9">
        <f>K48-J48</f>
        <v>350</v>
      </c>
      <c r="N48" s="10">
        <f>K48/J48-1</f>
        <v>0.97222222222222232</v>
      </c>
      <c r="P48" s="11">
        <v>3.9955604883462822E-2</v>
      </c>
      <c r="Q48" s="11">
        <v>8.0911680911680911E-2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63684</v>
      </c>
      <c r="K50" s="18">
        <v>73000</v>
      </c>
      <c r="M50" s="18">
        <f>K50-J50</f>
        <v>9316</v>
      </c>
      <c r="N50" s="7">
        <f>K50/J50-1</f>
        <v>0.1462847811067145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6465</v>
      </c>
      <c r="K4" s="6">
        <v>6305</v>
      </c>
      <c r="M4" s="6">
        <f>K4-J4</f>
        <v>-160</v>
      </c>
      <c r="N4" s="7">
        <f>K4/J4-1</f>
        <v>-2.4748646558391374E-2</v>
      </c>
    </row>
    <row r="5" spans="1:17" s="4" customFormat="1" ht="12.9" customHeight="1" x14ac:dyDescent="0.5">
      <c r="A5" s="4" t="s">
        <v>1249</v>
      </c>
      <c r="C5" s="4">
        <v>1730</v>
      </c>
      <c r="D5" s="4" t="s">
        <v>1250</v>
      </c>
      <c r="E5" s="4" t="s">
        <v>23</v>
      </c>
      <c r="F5" s="4" t="s">
        <v>1251</v>
      </c>
      <c r="G5" s="4" t="s">
        <v>1252</v>
      </c>
      <c r="H5" s="4" t="s">
        <v>19</v>
      </c>
      <c r="I5" s="4" t="s">
        <v>20</v>
      </c>
      <c r="J5" s="17">
        <v>88362</v>
      </c>
      <c r="K5" s="17">
        <v>103000</v>
      </c>
      <c r="M5" s="17">
        <f>K5-J5</f>
        <v>14638</v>
      </c>
      <c r="N5" s="10">
        <f>K5/J5-1</f>
        <v>0.16565944636834828</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3105</v>
      </c>
      <c r="K7" s="9">
        <v>3125</v>
      </c>
      <c r="M7" s="9">
        <f>K7-J7</f>
        <v>20</v>
      </c>
      <c r="N7" s="10">
        <f>K7/J7-1</f>
        <v>6.441223832528209E-3</v>
      </c>
      <c r="P7" s="11">
        <v>0.48027842227378192</v>
      </c>
      <c r="Q7" s="11">
        <v>0.4956383822363204</v>
      </c>
    </row>
    <row r="8" spans="1:17" s="4" customFormat="1" ht="12.9" customHeight="1" x14ac:dyDescent="0.5">
      <c r="A8" s="4" t="s">
        <v>1257</v>
      </c>
      <c r="C8" s="4">
        <v>1736</v>
      </c>
      <c r="D8" s="4" t="s">
        <v>1258</v>
      </c>
      <c r="E8" s="4" t="s">
        <v>23</v>
      </c>
      <c r="F8" s="4" t="s">
        <v>1259</v>
      </c>
      <c r="G8" s="4" t="s">
        <v>1260</v>
      </c>
      <c r="H8" s="4" t="s">
        <v>19</v>
      </c>
      <c r="I8" s="4" t="s">
        <v>20</v>
      </c>
      <c r="J8" s="17">
        <v>79868</v>
      </c>
      <c r="K8" s="17">
        <v>90000</v>
      </c>
      <c r="M8" s="17">
        <f>K8-J8</f>
        <v>10132</v>
      </c>
      <c r="N8" s="10">
        <f>K8/J8-1</f>
        <v>0.12685931787449301</v>
      </c>
    </row>
    <row r="9" spans="1:17" s="4" customFormat="1" ht="12.9" customHeight="1" x14ac:dyDescent="0.5">
      <c r="A9" s="4" t="s">
        <v>1261</v>
      </c>
      <c r="C9" s="4">
        <v>1740</v>
      </c>
      <c r="D9" s="4" t="s">
        <v>1262</v>
      </c>
      <c r="E9" s="4" t="s">
        <v>23</v>
      </c>
      <c r="F9" s="4" t="s">
        <v>1263</v>
      </c>
      <c r="G9" s="4" t="s">
        <v>1264</v>
      </c>
      <c r="H9" s="4" t="s">
        <v>19</v>
      </c>
      <c r="I9" s="4" t="s">
        <v>20</v>
      </c>
      <c r="J9" s="9">
        <v>2665</v>
      </c>
      <c r="K9" s="9">
        <v>2480</v>
      </c>
      <c r="M9" s="9">
        <f>K9-J9</f>
        <v>-185</v>
      </c>
      <c r="N9" s="10">
        <f>K9/J9-1</f>
        <v>-6.9418386491557182E-2</v>
      </c>
      <c r="P9" s="11">
        <v>0.41221964423820573</v>
      </c>
      <c r="Q9" s="11">
        <v>0.39333862014274384</v>
      </c>
    </row>
    <row r="10" spans="1:17" s="4" customFormat="1" ht="12.9" customHeight="1" x14ac:dyDescent="0.5">
      <c r="A10" s="4" t="s">
        <v>1257</v>
      </c>
      <c r="C10" s="4">
        <v>1742</v>
      </c>
      <c r="D10" s="4" t="s">
        <v>1265</v>
      </c>
      <c r="E10" s="4" t="s">
        <v>23</v>
      </c>
      <c r="F10" s="4" t="s">
        <v>1266</v>
      </c>
      <c r="G10" s="4" t="s">
        <v>1267</v>
      </c>
      <c r="H10" s="4" t="s">
        <v>19</v>
      </c>
      <c r="I10" s="4" t="s">
        <v>20</v>
      </c>
      <c r="J10" s="17">
        <v>109320</v>
      </c>
      <c r="K10" s="17">
        <v>131000</v>
      </c>
      <c r="M10" s="17">
        <f>K10-J10</f>
        <v>21680</v>
      </c>
      <c r="N10" s="10">
        <f>K10/J10-1</f>
        <v>0.19831686791072078</v>
      </c>
    </row>
    <row r="11" spans="1:17" s="4" customFormat="1" ht="12.9" customHeight="1" x14ac:dyDescent="0.5">
      <c r="A11" s="4" t="s">
        <v>1268</v>
      </c>
      <c r="C11" s="4">
        <v>1746</v>
      </c>
      <c r="D11" s="4" t="s">
        <v>1269</v>
      </c>
      <c r="E11" s="4" t="s">
        <v>23</v>
      </c>
      <c r="F11" s="4" t="s">
        <v>1270</v>
      </c>
      <c r="G11" s="4" t="s">
        <v>1271</v>
      </c>
      <c r="H11" s="4" t="s">
        <v>19</v>
      </c>
      <c r="I11" s="4" t="s">
        <v>20</v>
      </c>
      <c r="J11" s="9">
        <v>600</v>
      </c>
      <c r="K11" s="9">
        <v>590</v>
      </c>
      <c r="M11" s="9">
        <f>K11-J11</f>
        <v>-10</v>
      </c>
      <c r="N11" s="10">
        <f>K11/J11-1</f>
        <v>-1.6666666666666718E-2</v>
      </c>
      <c r="P11" s="11">
        <v>9.2807424593967514E-2</v>
      </c>
      <c r="Q11" s="11">
        <v>9.3576526566217288E-2</v>
      </c>
    </row>
    <row r="12" spans="1:17" s="4" customFormat="1" ht="12.9" customHeight="1" x14ac:dyDescent="0.5">
      <c r="A12" s="4" t="s">
        <v>1257</v>
      </c>
      <c r="C12" s="4">
        <v>1748</v>
      </c>
      <c r="D12" s="4" t="s">
        <v>1272</v>
      </c>
      <c r="E12" s="4" t="s">
        <v>23</v>
      </c>
      <c r="F12" s="4" t="s">
        <v>1273</v>
      </c>
      <c r="G12" s="4" t="s">
        <v>1274</v>
      </c>
      <c r="H12" s="4" t="s">
        <v>19</v>
      </c>
      <c r="I12" s="4" t="s">
        <v>20</v>
      </c>
      <c r="J12" s="17">
        <v>50235</v>
      </c>
      <c r="K12" s="17">
        <v>67500</v>
      </c>
      <c r="M12" s="17">
        <f>K12-J12</f>
        <v>17265</v>
      </c>
      <c r="N12" s="10">
        <f>K12/J12-1</f>
        <v>0.34368468199462532</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21075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4715</v>
      </c>
      <c r="M16" s="15" t="s">
        <v>154</v>
      </c>
      <c r="N16" s="15" t="s">
        <v>154</v>
      </c>
      <c r="P16" s="15" t="s">
        <v>154</v>
      </c>
      <c r="Q16" s="11">
        <v>0.22372479240806642</v>
      </c>
    </row>
    <row r="17" spans="1:17" s="4" customFormat="1" ht="12.9" customHeight="1" x14ac:dyDescent="0.5">
      <c r="A17" s="4" t="s">
        <v>1282</v>
      </c>
      <c r="C17" s="4" t="s">
        <v>151</v>
      </c>
      <c r="D17" s="4" t="s">
        <v>151</v>
      </c>
      <c r="F17" s="4" t="s">
        <v>1283</v>
      </c>
      <c r="G17" s="4" t="s">
        <v>1284</v>
      </c>
      <c r="H17" s="4" t="s">
        <v>19</v>
      </c>
      <c r="I17" s="4" t="s">
        <v>20</v>
      </c>
      <c r="J17" s="15" t="s">
        <v>154</v>
      </c>
      <c r="K17" s="9">
        <v>1500</v>
      </c>
      <c r="M17" s="15" t="s">
        <v>154</v>
      </c>
      <c r="N17" s="15" t="s">
        <v>154</v>
      </c>
      <c r="P17" s="15" t="s">
        <v>154</v>
      </c>
      <c r="Q17" s="11">
        <v>7.1174377224199295E-2</v>
      </c>
    </row>
    <row r="18" spans="1:17" s="4" customFormat="1" ht="12.9" customHeight="1" x14ac:dyDescent="0.5">
      <c r="A18" s="4" t="s">
        <v>1285</v>
      </c>
      <c r="C18" s="4" t="s">
        <v>151</v>
      </c>
      <c r="D18" s="4" t="s">
        <v>151</v>
      </c>
      <c r="F18" s="4" t="s">
        <v>1286</v>
      </c>
      <c r="G18" s="4" t="s">
        <v>1287</v>
      </c>
      <c r="H18" s="4" t="s">
        <v>19</v>
      </c>
      <c r="I18" s="4" t="s">
        <v>20</v>
      </c>
      <c r="J18" s="15" t="s">
        <v>154</v>
      </c>
      <c r="K18" s="9">
        <v>12275</v>
      </c>
      <c r="M18" s="15" t="s">
        <v>154</v>
      </c>
      <c r="N18" s="15" t="s">
        <v>154</v>
      </c>
      <c r="P18" s="15" t="s">
        <v>154</v>
      </c>
      <c r="Q18" s="11">
        <v>0.58244365361803085</v>
      </c>
    </row>
    <row r="19" spans="1:17" s="4" customFormat="1" ht="12.9" customHeight="1" x14ac:dyDescent="0.5">
      <c r="A19" s="4" t="s">
        <v>1288</v>
      </c>
      <c r="C19" s="4" t="s">
        <v>151</v>
      </c>
      <c r="D19" s="4" t="s">
        <v>151</v>
      </c>
      <c r="F19" s="4" t="s">
        <v>1289</v>
      </c>
      <c r="G19" s="4" t="s">
        <v>72</v>
      </c>
      <c r="H19" s="4" t="s">
        <v>19</v>
      </c>
      <c r="I19" s="4" t="s">
        <v>20</v>
      </c>
      <c r="J19" s="15" t="s">
        <v>154</v>
      </c>
      <c r="K19" s="9">
        <v>4085</v>
      </c>
      <c r="M19" s="15" t="s">
        <v>154</v>
      </c>
      <c r="N19" s="15" t="s">
        <v>154</v>
      </c>
      <c r="P19" s="15" t="s">
        <v>154</v>
      </c>
      <c r="Q19" s="11">
        <v>0.19383155397390273</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10635</v>
      </c>
      <c r="M21" s="16" t="s">
        <v>154</v>
      </c>
      <c r="N21" s="16" t="s">
        <v>154</v>
      </c>
      <c r="P21" s="16" t="s">
        <v>154</v>
      </c>
      <c r="Q21" s="8">
        <v>0.50462633451957295</v>
      </c>
    </row>
    <row r="22" spans="1:17" s="5" customFormat="1" ht="12.9" customHeight="1" x14ac:dyDescent="0.5">
      <c r="A22" s="5" t="s">
        <v>1291</v>
      </c>
      <c r="C22" s="5" t="s">
        <v>151</v>
      </c>
      <c r="D22" s="5" t="s">
        <v>151</v>
      </c>
      <c r="F22" s="5" t="s">
        <v>1277</v>
      </c>
      <c r="G22" s="5" t="s">
        <v>1278</v>
      </c>
      <c r="H22" s="5" t="s">
        <v>19</v>
      </c>
      <c r="I22" s="5" t="s">
        <v>105</v>
      </c>
      <c r="J22" s="16" t="s">
        <v>154</v>
      </c>
      <c r="K22" s="6">
        <v>10440</v>
      </c>
      <c r="M22" s="16" t="s">
        <v>154</v>
      </c>
      <c r="N22" s="16" t="s">
        <v>154</v>
      </c>
      <c r="P22" s="16" t="s">
        <v>154</v>
      </c>
      <c r="Q22" s="8">
        <v>0.49537366548042705</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2170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545</v>
      </c>
      <c r="M26" s="15" t="s">
        <v>154</v>
      </c>
      <c r="N26" s="15" t="s">
        <v>154</v>
      </c>
      <c r="P26" s="15" t="s">
        <v>154</v>
      </c>
      <c r="Q26" s="11">
        <v>0.25115207373271892</v>
      </c>
    </row>
    <row r="27" spans="1:17" s="4" customFormat="1" ht="12.9" customHeight="1" x14ac:dyDescent="0.5">
      <c r="A27" s="4" t="s">
        <v>1298</v>
      </c>
      <c r="C27" s="4" t="s">
        <v>151</v>
      </c>
      <c r="D27" s="4" t="s">
        <v>151</v>
      </c>
      <c r="F27" s="4" t="s">
        <v>1299</v>
      </c>
      <c r="G27" s="4" t="s">
        <v>1284</v>
      </c>
      <c r="H27" s="4" t="s">
        <v>19</v>
      </c>
      <c r="I27" s="4" t="s">
        <v>20</v>
      </c>
      <c r="J27" s="15" t="s">
        <v>154</v>
      </c>
      <c r="K27" s="9">
        <v>225</v>
      </c>
      <c r="M27" s="15" t="s">
        <v>154</v>
      </c>
      <c r="N27" s="15" t="s">
        <v>154</v>
      </c>
      <c r="P27" s="15" t="s">
        <v>154</v>
      </c>
      <c r="Q27" s="11">
        <v>0.10368663594470046</v>
      </c>
    </row>
    <row r="28" spans="1:17" s="4" customFormat="1" ht="12.9" customHeight="1" x14ac:dyDescent="0.5">
      <c r="A28" s="4" t="s">
        <v>1300</v>
      </c>
      <c r="C28" s="4" t="s">
        <v>151</v>
      </c>
      <c r="D28" s="4" t="s">
        <v>151</v>
      </c>
      <c r="F28" s="4" t="s">
        <v>1301</v>
      </c>
      <c r="G28" s="4" t="s">
        <v>1287</v>
      </c>
      <c r="H28" s="4" t="s">
        <v>19</v>
      </c>
      <c r="I28" s="4" t="s">
        <v>20</v>
      </c>
      <c r="J28" s="15" t="s">
        <v>154</v>
      </c>
      <c r="K28" s="9">
        <v>1100</v>
      </c>
      <c r="M28" s="15" t="s">
        <v>154</v>
      </c>
      <c r="N28" s="15" t="s">
        <v>154</v>
      </c>
      <c r="P28" s="15" t="s">
        <v>154</v>
      </c>
      <c r="Q28" s="11">
        <v>0.50691244239631339</v>
      </c>
    </row>
    <row r="29" spans="1:17" s="4" customFormat="1" ht="12.9" customHeight="1" x14ac:dyDescent="0.5">
      <c r="A29" s="4" t="s">
        <v>1302</v>
      </c>
      <c r="C29" s="4" t="s">
        <v>151</v>
      </c>
      <c r="D29" s="4" t="s">
        <v>151</v>
      </c>
      <c r="F29" s="4" t="s">
        <v>1303</v>
      </c>
      <c r="G29" s="4" t="s">
        <v>72</v>
      </c>
      <c r="H29" s="4" t="s">
        <v>19</v>
      </c>
      <c r="I29" s="4" t="s">
        <v>20</v>
      </c>
      <c r="J29" s="15" t="s">
        <v>154</v>
      </c>
      <c r="K29" s="9">
        <v>525</v>
      </c>
      <c r="M29" s="15" t="s">
        <v>154</v>
      </c>
      <c r="N29" s="15" t="s">
        <v>154</v>
      </c>
      <c r="P29" s="15" t="s">
        <v>154</v>
      </c>
      <c r="Q29" s="11">
        <v>0.24193548387096775</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1000</v>
      </c>
      <c r="M31" s="16" t="s">
        <v>154</v>
      </c>
      <c r="N31" s="16" t="s">
        <v>154</v>
      </c>
      <c r="P31" s="16" t="s">
        <v>154</v>
      </c>
      <c r="Q31" s="8">
        <v>0.46082949308755761</v>
      </c>
    </row>
    <row r="32" spans="1:17" s="5" customFormat="1" ht="12.9" customHeight="1" x14ac:dyDescent="0.5">
      <c r="A32" s="5" t="s">
        <v>1305</v>
      </c>
      <c r="C32" s="5" t="s">
        <v>151</v>
      </c>
      <c r="D32" s="5" t="s">
        <v>151</v>
      </c>
      <c r="F32" s="5" t="s">
        <v>1294</v>
      </c>
      <c r="G32" s="5" t="s">
        <v>1295</v>
      </c>
      <c r="H32" s="5" t="s">
        <v>19</v>
      </c>
      <c r="I32" s="5" t="s">
        <v>105</v>
      </c>
      <c r="J32" s="16" t="s">
        <v>154</v>
      </c>
      <c r="K32" s="6">
        <v>1165</v>
      </c>
      <c r="M32" s="16" t="s">
        <v>154</v>
      </c>
      <c r="N32" s="16" t="s">
        <v>154</v>
      </c>
      <c r="P32" s="16" t="s">
        <v>154</v>
      </c>
      <c r="Q32" s="8">
        <v>0.53686635944700456</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0.10299999999999999</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0.11600000000000001</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0.14799999999999999</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0.09</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0.129</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9.4E-2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0.112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22810</v>
      </c>
      <c r="K4" s="6">
        <v>22265</v>
      </c>
      <c r="M4" s="6">
        <f>K4-J4</f>
        <v>-545</v>
      </c>
      <c r="N4" s="7">
        <f>K4/J4-1</f>
        <v>-2.389302937308202E-2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21580</v>
      </c>
      <c r="K7" s="6">
        <v>21070</v>
      </c>
      <c r="M7" s="6">
        <f>K7-J7</f>
        <v>-510</v>
      </c>
      <c r="N7" s="7">
        <f>K7/J7-1</f>
        <v>-2.363299351251158E-2</v>
      </c>
    </row>
    <row r="8" spans="1:17" s="5" customFormat="1" ht="12.9" customHeight="1" x14ac:dyDescent="0.5">
      <c r="A8" s="5" t="s">
        <v>26</v>
      </c>
      <c r="C8" s="5">
        <v>2</v>
      </c>
      <c r="D8" s="5" t="s">
        <v>27</v>
      </c>
      <c r="E8" s="5" t="s">
        <v>23</v>
      </c>
      <c r="F8" s="5" t="s">
        <v>28</v>
      </c>
      <c r="G8" s="5" t="s">
        <v>27</v>
      </c>
      <c r="H8" s="5" t="s">
        <v>19</v>
      </c>
      <c r="I8" s="5" t="s">
        <v>20</v>
      </c>
      <c r="J8" s="6">
        <v>4175</v>
      </c>
      <c r="K8" s="6">
        <v>4010</v>
      </c>
      <c r="M8" s="6">
        <f>K8-J8</f>
        <v>-165</v>
      </c>
      <c r="N8" s="7">
        <f>K8/J8-1</f>
        <v>-3.952095808383238E-2</v>
      </c>
      <c r="P8" s="8">
        <v>0.19346617238183503</v>
      </c>
      <c r="Q8" s="8">
        <v>0.19031798766018035</v>
      </c>
    </row>
    <row r="9" spans="1:17" s="4" customFormat="1" ht="12.9" customHeight="1" x14ac:dyDescent="0.5">
      <c r="A9" s="4" t="s">
        <v>29</v>
      </c>
      <c r="C9" s="4">
        <v>3</v>
      </c>
      <c r="D9" s="4" t="s">
        <v>30</v>
      </c>
      <c r="E9" s="4" t="s">
        <v>23</v>
      </c>
      <c r="F9" s="4" t="s">
        <v>31</v>
      </c>
      <c r="G9" s="4" t="s">
        <v>30</v>
      </c>
      <c r="H9" s="4" t="s">
        <v>19</v>
      </c>
      <c r="I9" s="4" t="s">
        <v>20</v>
      </c>
      <c r="J9" s="9">
        <v>1405</v>
      </c>
      <c r="K9" s="9">
        <v>1270</v>
      </c>
      <c r="M9" s="9">
        <f>K9-J9</f>
        <v>-135</v>
      </c>
      <c r="N9" s="10">
        <f>K9/J9-1</f>
        <v>-9.6085409252669063E-2</v>
      </c>
      <c r="P9" s="11">
        <v>6.5106580166821137E-2</v>
      </c>
      <c r="Q9" s="11">
        <v>6.0275272899857617E-2</v>
      </c>
    </row>
    <row r="10" spans="1:17" s="4" customFormat="1" ht="12.9" customHeight="1" x14ac:dyDescent="0.5">
      <c r="A10" s="4" t="s">
        <v>32</v>
      </c>
      <c r="C10" s="4">
        <v>4</v>
      </c>
      <c r="D10" s="4" t="s">
        <v>33</v>
      </c>
      <c r="E10" s="4" t="s">
        <v>23</v>
      </c>
      <c r="F10" s="4" t="s">
        <v>34</v>
      </c>
      <c r="G10" s="4" t="s">
        <v>33</v>
      </c>
      <c r="H10" s="4" t="s">
        <v>19</v>
      </c>
      <c r="I10" s="4" t="s">
        <v>20</v>
      </c>
      <c r="J10" s="9">
        <v>1445</v>
      </c>
      <c r="K10" s="9">
        <v>1340</v>
      </c>
      <c r="M10" s="9">
        <f>K10-J10</f>
        <v>-105</v>
      </c>
      <c r="N10" s="10">
        <f>K10/J10-1</f>
        <v>-7.2664359861591699E-2</v>
      </c>
      <c r="P10" s="11">
        <v>6.6960148285449494E-2</v>
      </c>
      <c r="Q10" s="11">
        <v>6.3597532036070242E-2</v>
      </c>
    </row>
    <row r="11" spans="1:17" s="4" customFormat="1" ht="12.9" customHeight="1" x14ac:dyDescent="0.5">
      <c r="A11" s="4" t="s">
        <v>35</v>
      </c>
      <c r="C11" s="4">
        <v>5</v>
      </c>
      <c r="D11" s="4" t="s">
        <v>36</v>
      </c>
      <c r="E11" s="4" t="s">
        <v>23</v>
      </c>
      <c r="F11" s="4" t="s">
        <v>37</v>
      </c>
      <c r="G11" s="4" t="s">
        <v>36</v>
      </c>
      <c r="H11" s="4" t="s">
        <v>19</v>
      </c>
      <c r="I11" s="4" t="s">
        <v>20</v>
      </c>
      <c r="J11" s="9">
        <v>1325</v>
      </c>
      <c r="K11" s="9">
        <v>1395</v>
      </c>
      <c r="M11" s="9">
        <f>K11-J11</f>
        <v>70</v>
      </c>
      <c r="N11" s="10">
        <f>K11/J11-1</f>
        <v>5.2830188679245271E-2</v>
      </c>
      <c r="P11" s="11">
        <v>6.139944392956441E-2</v>
      </c>
      <c r="Q11" s="11">
        <v>6.6207878500237308E-2</v>
      </c>
    </row>
    <row r="12" spans="1:17" s="5" customFormat="1" ht="12.9" customHeight="1" x14ac:dyDescent="0.5">
      <c r="A12" s="5" t="s">
        <v>38</v>
      </c>
      <c r="C12" s="5">
        <v>6</v>
      </c>
      <c r="D12" s="5" t="s">
        <v>39</v>
      </c>
      <c r="E12" s="5" t="s">
        <v>23</v>
      </c>
      <c r="F12" s="5" t="s">
        <v>40</v>
      </c>
      <c r="G12" s="5" t="s">
        <v>39</v>
      </c>
      <c r="H12" s="5" t="s">
        <v>19</v>
      </c>
      <c r="I12" s="5" t="s">
        <v>20</v>
      </c>
      <c r="J12" s="6">
        <v>13695</v>
      </c>
      <c r="K12" s="6">
        <v>12980</v>
      </c>
      <c r="M12" s="6">
        <f>K12-J12</f>
        <v>-715</v>
      </c>
      <c r="N12" s="7">
        <f>K12/J12-1</f>
        <v>-5.2208835341365445E-2</v>
      </c>
      <c r="P12" s="8">
        <v>0.63461538461538458</v>
      </c>
      <c r="Q12" s="8">
        <v>0.61604176554342671</v>
      </c>
    </row>
    <row r="13" spans="1:17" s="4" customFormat="1" ht="12.9" customHeight="1" x14ac:dyDescent="0.5">
      <c r="A13" s="4" t="s">
        <v>41</v>
      </c>
      <c r="C13" s="4">
        <v>7</v>
      </c>
      <c r="D13" s="4" t="s">
        <v>42</v>
      </c>
      <c r="E13" s="4" t="s">
        <v>23</v>
      </c>
      <c r="F13" s="4" t="s">
        <v>43</v>
      </c>
      <c r="G13" s="4" t="s">
        <v>42</v>
      </c>
      <c r="H13" s="4" t="s">
        <v>19</v>
      </c>
      <c r="I13" s="4" t="s">
        <v>20</v>
      </c>
      <c r="J13" s="9">
        <v>1100</v>
      </c>
      <c r="K13" s="9">
        <v>1135</v>
      </c>
      <c r="M13" s="9">
        <f>K13-J13</f>
        <v>35</v>
      </c>
      <c r="N13" s="10">
        <f>K13/J13-1</f>
        <v>3.1818181818181746E-2</v>
      </c>
      <c r="P13" s="11">
        <v>5.0973123262279887E-2</v>
      </c>
      <c r="Q13" s="11">
        <v>5.3868058851447555E-2</v>
      </c>
    </row>
    <row r="14" spans="1:17" s="4" customFormat="1" ht="12.9" customHeight="1" x14ac:dyDescent="0.5">
      <c r="A14" s="4" t="s">
        <v>44</v>
      </c>
      <c r="C14" s="4">
        <v>8</v>
      </c>
      <c r="D14" s="4" t="s">
        <v>45</v>
      </c>
      <c r="E14" s="4" t="s">
        <v>23</v>
      </c>
      <c r="F14" s="4" t="s">
        <v>46</v>
      </c>
      <c r="G14" s="4" t="s">
        <v>45</v>
      </c>
      <c r="H14" s="4" t="s">
        <v>19</v>
      </c>
      <c r="I14" s="4" t="s">
        <v>20</v>
      </c>
      <c r="J14" s="9">
        <v>1255</v>
      </c>
      <c r="K14" s="9">
        <v>1130</v>
      </c>
      <c r="M14" s="9">
        <f>K14-J14</f>
        <v>-125</v>
      </c>
      <c r="N14" s="10">
        <f>K14/J14-1</f>
        <v>-9.9601593625498031E-2</v>
      </c>
      <c r="P14" s="11">
        <v>5.8155699721964785E-2</v>
      </c>
      <c r="Q14" s="11">
        <v>5.3630754627432366E-2</v>
      </c>
    </row>
    <row r="15" spans="1:17" s="4" customFormat="1" ht="12.9" customHeight="1" x14ac:dyDescent="0.5">
      <c r="A15" s="4" t="s">
        <v>47</v>
      </c>
      <c r="C15" s="4">
        <v>9</v>
      </c>
      <c r="D15" s="4" t="s">
        <v>48</v>
      </c>
      <c r="E15" s="4" t="s">
        <v>23</v>
      </c>
      <c r="F15" s="4" t="s">
        <v>49</v>
      </c>
      <c r="G15" s="4" t="s">
        <v>48</v>
      </c>
      <c r="H15" s="4" t="s">
        <v>19</v>
      </c>
      <c r="I15" s="4" t="s">
        <v>20</v>
      </c>
      <c r="J15" s="9">
        <v>1420</v>
      </c>
      <c r="K15" s="9">
        <v>1310</v>
      </c>
      <c r="M15" s="9">
        <f>K15-J15</f>
        <v>-110</v>
      </c>
      <c r="N15" s="10">
        <f>K15/J15-1</f>
        <v>-7.7464788732394374E-2</v>
      </c>
      <c r="P15" s="11">
        <v>6.5801668211306771E-2</v>
      </c>
      <c r="Q15" s="11">
        <v>6.2173706691979115E-2</v>
      </c>
    </row>
    <row r="16" spans="1:17" s="4" customFormat="1" ht="12.9" customHeight="1" x14ac:dyDescent="0.5">
      <c r="A16" s="4" t="s">
        <v>50</v>
      </c>
      <c r="C16" s="4">
        <v>10</v>
      </c>
      <c r="D16" s="4" t="s">
        <v>51</v>
      </c>
      <c r="E16" s="4" t="s">
        <v>23</v>
      </c>
      <c r="F16" s="4" t="s">
        <v>52</v>
      </c>
      <c r="G16" s="4" t="s">
        <v>51</v>
      </c>
      <c r="H16" s="4" t="s">
        <v>19</v>
      </c>
      <c r="I16" s="4" t="s">
        <v>20</v>
      </c>
      <c r="J16" s="9">
        <v>1390</v>
      </c>
      <c r="K16" s="9">
        <v>1410</v>
      </c>
      <c r="M16" s="9">
        <f>K16-J16</f>
        <v>20</v>
      </c>
      <c r="N16" s="10">
        <f>K16/J16-1</f>
        <v>1.4388489208633004E-2</v>
      </c>
      <c r="P16" s="11">
        <v>6.441149212233549E-2</v>
      </c>
      <c r="Q16" s="11">
        <v>6.6919791172282861E-2</v>
      </c>
    </row>
    <row r="17" spans="1:17" s="4" customFormat="1" ht="12.9" customHeight="1" x14ac:dyDescent="0.5">
      <c r="A17" s="4" t="s">
        <v>53</v>
      </c>
      <c r="C17" s="4">
        <v>11</v>
      </c>
      <c r="D17" s="4" t="s">
        <v>54</v>
      </c>
      <c r="E17" s="4" t="s">
        <v>23</v>
      </c>
      <c r="F17" s="4" t="s">
        <v>55</v>
      </c>
      <c r="G17" s="4" t="s">
        <v>54</v>
      </c>
      <c r="H17" s="4" t="s">
        <v>19</v>
      </c>
      <c r="I17" s="4" t="s">
        <v>20</v>
      </c>
      <c r="J17" s="9">
        <v>1280</v>
      </c>
      <c r="K17" s="9">
        <v>1315</v>
      </c>
      <c r="M17" s="9">
        <f>K17-J17</f>
        <v>35</v>
      </c>
      <c r="N17" s="10">
        <f>K17/J17-1</f>
        <v>2.734375E-2</v>
      </c>
      <c r="P17" s="11">
        <v>5.9314179796107508E-2</v>
      </c>
      <c r="Q17" s="11">
        <v>6.2411010915994304E-2</v>
      </c>
    </row>
    <row r="18" spans="1:17" s="4" customFormat="1" ht="12.9" customHeight="1" x14ac:dyDescent="0.5">
      <c r="A18" s="4" t="s">
        <v>56</v>
      </c>
      <c r="C18" s="4">
        <v>12</v>
      </c>
      <c r="D18" s="4" t="s">
        <v>57</v>
      </c>
      <c r="E18" s="4" t="s">
        <v>23</v>
      </c>
      <c r="F18" s="4" t="s">
        <v>58</v>
      </c>
      <c r="G18" s="4" t="s">
        <v>57</v>
      </c>
      <c r="H18" s="4" t="s">
        <v>19</v>
      </c>
      <c r="I18" s="4" t="s">
        <v>20</v>
      </c>
      <c r="J18" s="9">
        <v>1380</v>
      </c>
      <c r="K18" s="9">
        <v>1300</v>
      </c>
      <c r="M18" s="9">
        <f>K18-J18</f>
        <v>-80</v>
      </c>
      <c r="N18" s="10">
        <f>K18/J18-1</f>
        <v>-5.7971014492753659E-2</v>
      </c>
      <c r="P18" s="11">
        <v>6.39481000926784E-2</v>
      </c>
      <c r="Q18" s="11">
        <v>6.1699098243948744E-2</v>
      </c>
    </row>
    <row r="19" spans="1:17" s="4" customFormat="1" ht="12.9" customHeight="1" x14ac:dyDescent="0.5">
      <c r="A19" s="4" t="s">
        <v>59</v>
      </c>
      <c r="C19" s="4">
        <v>13</v>
      </c>
      <c r="D19" s="4" t="s">
        <v>60</v>
      </c>
      <c r="E19" s="4" t="s">
        <v>23</v>
      </c>
      <c r="F19" s="4" t="s">
        <v>61</v>
      </c>
      <c r="G19" s="4" t="s">
        <v>60</v>
      </c>
      <c r="H19" s="4" t="s">
        <v>19</v>
      </c>
      <c r="I19" s="4" t="s">
        <v>20</v>
      </c>
      <c r="J19" s="9">
        <v>1230</v>
      </c>
      <c r="K19" s="9">
        <v>1280</v>
      </c>
      <c r="M19" s="9">
        <f>K19-J19</f>
        <v>50</v>
      </c>
      <c r="N19" s="10">
        <f>K19/J19-1</f>
        <v>4.0650406504065151E-2</v>
      </c>
      <c r="P19" s="11">
        <v>5.6997219647822055E-2</v>
      </c>
      <c r="Q19" s="11">
        <v>6.0749881347887995E-2</v>
      </c>
    </row>
    <row r="20" spans="1:17" s="4" customFormat="1" ht="12.9" customHeight="1" x14ac:dyDescent="0.5">
      <c r="A20" s="4" t="s">
        <v>62</v>
      </c>
      <c r="C20" s="4">
        <v>14</v>
      </c>
      <c r="D20" s="4" t="s">
        <v>63</v>
      </c>
      <c r="E20" s="4" t="s">
        <v>23</v>
      </c>
      <c r="F20" s="4" t="s">
        <v>64</v>
      </c>
      <c r="G20" s="4" t="s">
        <v>63</v>
      </c>
      <c r="H20" s="4" t="s">
        <v>19</v>
      </c>
      <c r="I20" s="4" t="s">
        <v>20</v>
      </c>
      <c r="J20" s="9">
        <v>1525</v>
      </c>
      <c r="K20" s="9">
        <v>1235</v>
      </c>
      <c r="M20" s="9">
        <f>K20-J20</f>
        <v>-290</v>
      </c>
      <c r="N20" s="10">
        <f>K20/J20-1</f>
        <v>-0.19016393442622948</v>
      </c>
      <c r="P20" s="11">
        <v>7.0667284522706209E-2</v>
      </c>
      <c r="Q20" s="11">
        <v>5.8614143331751307E-2</v>
      </c>
    </row>
    <row r="21" spans="1:17" s="4" customFormat="1" ht="12.9" customHeight="1" x14ac:dyDescent="0.5">
      <c r="A21" s="4" t="s">
        <v>65</v>
      </c>
      <c r="C21" s="4">
        <v>15</v>
      </c>
      <c r="D21" s="4" t="s">
        <v>66</v>
      </c>
      <c r="E21" s="4" t="s">
        <v>23</v>
      </c>
      <c r="F21" s="4" t="s">
        <v>67</v>
      </c>
      <c r="G21" s="4" t="s">
        <v>66</v>
      </c>
      <c r="H21" s="4" t="s">
        <v>19</v>
      </c>
      <c r="I21" s="4" t="s">
        <v>20</v>
      </c>
      <c r="J21" s="9">
        <v>1600</v>
      </c>
      <c r="K21" s="9">
        <v>1340</v>
      </c>
      <c r="M21" s="9">
        <f>K21-J21</f>
        <v>-260</v>
      </c>
      <c r="N21" s="10">
        <f>K21/J21-1</f>
        <v>-0.16249999999999998</v>
      </c>
      <c r="P21" s="11">
        <v>7.4142724745134378E-2</v>
      </c>
      <c r="Q21" s="11">
        <v>6.3597532036070242E-2</v>
      </c>
    </row>
    <row r="22" spans="1:17" s="4" customFormat="1" ht="12.9" customHeight="1" x14ac:dyDescent="0.5">
      <c r="A22" s="4" t="s">
        <v>68</v>
      </c>
      <c r="C22" s="4">
        <v>16</v>
      </c>
      <c r="D22" s="4" t="s">
        <v>69</v>
      </c>
      <c r="E22" s="4" t="s">
        <v>23</v>
      </c>
      <c r="F22" s="4" t="s">
        <v>70</v>
      </c>
      <c r="G22" s="4" t="s">
        <v>69</v>
      </c>
      <c r="H22" s="4" t="s">
        <v>19</v>
      </c>
      <c r="I22" s="4" t="s">
        <v>20</v>
      </c>
      <c r="J22" s="9">
        <v>1515</v>
      </c>
      <c r="K22" s="9">
        <v>1530</v>
      </c>
      <c r="M22" s="9">
        <f>K22-J22</f>
        <v>15</v>
      </c>
      <c r="N22" s="10">
        <f>K22/J22-1</f>
        <v>9.9009900990099098E-3</v>
      </c>
      <c r="P22" s="11">
        <v>7.0203892493049119E-2</v>
      </c>
      <c r="Q22" s="11">
        <v>7.261509254864737E-2</v>
      </c>
    </row>
    <row r="23" spans="1:17" s="5" customFormat="1" ht="12.9" customHeight="1" x14ac:dyDescent="0.5">
      <c r="A23" s="5" t="s">
        <v>71</v>
      </c>
      <c r="C23" s="5">
        <v>17</v>
      </c>
      <c r="D23" s="5" t="s">
        <v>72</v>
      </c>
      <c r="E23" s="5" t="s">
        <v>23</v>
      </c>
      <c r="F23" s="5" t="s">
        <v>73</v>
      </c>
      <c r="G23" s="5" t="s">
        <v>72</v>
      </c>
      <c r="H23" s="5" t="s">
        <v>19</v>
      </c>
      <c r="I23" s="5" t="s">
        <v>20</v>
      </c>
      <c r="J23" s="6">
        <v>3705</v>
      </c>
      <c r="K23" s="6">
        <v>4085</v>
      </c>
      <c r="M23" s="6">
        <f>K23-J23</f>
        <v>380</v>
      </c>
      <c r="N23" s="7">
        <f>K23/J23-1</f>
        <v>0.10256410256410264</v>
      </c>
      <c r="P23" s="8">
        <v>0.1716867469879518</v>
      </c>
      <c r="Q23" s="8">
        <v>0.19387755102040816</v>
      </c>
    </row>
    <row r="24" spans="1:17" s="4" customFormat="1" ht="12.9" customHeight="1" x14ac:dyDescent="0.5">
      <c r="A24" s="4" t="s">
        <v>74</v>
      </c>
      <c r="C24" s="4">
        <v>18</v>
      </c>
      <c r="D24" s="4" t="s">
        <v>75</v>
      </c>
      <c r="E24" s="4" t="s">
        <v>23</v>
      </c>
      <c r="F24" s="4" t="s">
        <v>76</v>
      </c>
      <c r="G24" s="4" t="s">
        <v>75</v>
      </c>
      <c r="H24" s="4" t="s">
        <v>19</v>
      </c>
      <c r="I24" s="4" t="s">
        <v>20</v>
      </c>
      <c r="J24" s="9">
        <v>1285</v>
      </c>
      <c r="K24" s="9">
        <v>1330</v>
      </c>
      <c r="M24" s="9">
        <f>K24-J24</f>
        <v>45</v>
      </c>
      <c r="N24" s="10">
        <f>K24/J24-1</f>
        <v>3.5019455252918386E-2</v>
      </c>
      <c r="P24" s="11">
        <v>5.9545875810936053E-2</v>
      </c>
      <c r="Q24" s="11">
        <v>6.3122923588039864E-2</v>
      </c>
    </row>
    <row r="25" spans="1:17" s="4" customFormat="1" ht="12.9" customHeight="1" x14ac:dyDescent="0.5">
      <c r="A25" s="4" t="s">
        <v>77</v>
      </c>
      <c r="C25" s="4">
        <v>19</v>
      </c>
      <c r="D25" s="4" t="s">
        <v>78</v>
      </c>
      <c r="E25" s="4" t="s">
        <v>23</v>
      </c>
      <c r="F25" s="4" t="s">
        <v>79</v>
      </c>
      <c r="G25" s="4" t="s">
        <v>78</v>
      </c>
      <c r="H25" s="4" t="s">
        <v>19</v>
      </c>
      <c r="I25" s="4" t="s">
        <v>20</v>
      </c>
      <c r="J25" s="9">
        <v>935</v>
      </c>
      <c r="K25" s="9">
        <v>1090</v>
      </c>
      <c r="M25" s="9">
        <f>K25-J25</f>
        <v>155</v>
      </c>
      <c r="N25" s="10">
        <f>K25/J25-1</f>
        <v>0.16577540106951871</v>
      </c>
      <c r="P25" s="11">
        <v>4.3327154772937908E-2</v>
      </c>
      <c r="Q25" s="11">
        <v>5.1732320835310867E-2</v>
      </c>
    </row>
    <row r="26" spans="1:17" s="4" customFormat="1" ht="12.9" customHeight="1" x14ac:dyDescent="0.5">
      <c r="A26" s="4" t="s">
        <v>80</v>
      </c>
      <c r="C26" s="4">
        <v>20</v>
      </c>
      <c r="D26" s="4" t="s">
        <v>81</v>
      </c>
      <c r="E26" s="4" t="s">
        <v>23</v>
      </c>
      <c r="F26" s="4" t="s">
        <v>82</v>
      </c>
      <c r="G26" s="4" t="s">
        <v>81</v>
      </c>
      <c r="H26" s="4" t="s">
        <v>19</v>
      </c>
      <c r="I26" s="4" t="s">
        <v>20</v>
      </c>
      <c r="J26" s="9">
        <v>730</v>
      </c>
      <c r="K26" s="9">
        <v>845</v>
      </c>
      <c r="M26" s="9">
        <f>K26-J26</f>
        <v>115</v>
      </c>
      <c r="N26" s="10">
        <f>K26/J26-1</f>
        <v>0.15753424657534243</v>
      </c>
      <c r="P26" s="11">
        <v>3.3827618164967564E-2</v>
      </c>
      <c r="Q26" s="11">
        <v>4.0104413858566682E-2</v>
      </c>
    </row>
    <row r="27" spans="1:17" s="4" customFormat="1" ht="12.9" customHeight="1" x14ac:dyDescent="0.5">
      <c r="A27" s="4" t="s">
        <v>83</v>
      </c>
      <c r="C27" s="4">
        <v>21</v>
      </c>
      <c r="D27" s="4" t="s">
        <v>84</v>
      </c>
      <c r="E27" s="4" t="s">
        <v>23</v>
      </c>
      <c r="F27" s="4" t="s">
        <v>85</v>
      </c>
      <c r="G27" s="4" t="s">
        <v>84</v>
      </c>
      <c r="H27" s="4" t="s">
        <v>19</v>
      </c>
      <c r="I27" s="4" t="s">
        <v>20</v>
      </c>
      <c r="J27" s="9">
        <v>335</v>
      </c>
      <c r="K27" s="9">
        <v>465</v>
      </c>
      <c r="M27" s="9">
        <f>K27-J27</f>
        <v>130</v>
      </c>
      <c r="N27" s="10">
        <f>K27/J27-1</f>
        <v>0.38805970149253732</v>
      </c>
      <c r="P27" s="11">
        <v>1.5523632993512511E-2</v>
      </c>
      <c r="Q27" s="11">
        <v>2.2069292833412434E-2</v>
      </c>
    </row>
    <row r="28" spans="1:17" s="4" customFormat="1" ht="12.9" customHeight="1" x14ac:dyDescent="0.5">
      <c r="A28" s="4" t="s">
        <v>86</v>
      </c>
      <c r="C28" s="4">
        <v>22</v>
      </c>
      <c r="D28" s="4" t="s">
        <v>87</v>
      </c>
      <c r="E28" s="4" t="s">
        <v>23</v>
      </c>
      <c r="F28" s="4" t="s">
        <v>88</v>
      </c>
      <c r="G28" s="4" t="s">
        <v>87</v>
      </c>
      <c r="H28" s="4" t="s">
        <v>19</v>
      </c>
      <c r="I28" s="4" t="s">
        <v>20</v>
      </c>
      <c r="J28" s="9">
        <v>415</v>
      </c>
      <c r="K28" s="9">
        <v>360</v>
      </c>
      <c r="M28" s="9">
        <f>K28-J28</f>
        <v>-55</v>
      </c>
      <c r="N28" s="10">
        <f>K28/J28-1</f>
        <v>-0.13253012048192769</v>
      </c>
      <c r="P28" s="11">
        <v>1.9230769230769232E-2</v>
      </c>
      <c r="Q28" s="11">
        <v>1.7085904129093499E-2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16285</v>
      </c>
      <c r="K30" s="6">
        <v>15780</v>
      </c>
      <c r="M30" s="6">
        <f>K30-J30</f>
        <v>-505</v>
      </c>
      <c r="N30" s="7">
        <f>K30/J30-1</f>
        <v>-3.1010132023334358E-2</v>
      </c>
      <c r="P30" s="8">
        <v>0.75463392029657095</v>
      </c>
      <c r="Q30" s="8">
        <v>0.74893213099193168</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40.6</v>
      </c>
      <c r="K32" s="12">
        <v>40.799999999999997</v>
      </c>
      <c r="M32" s="12">
        <f>K32-J32</f>
        <v>0.19999999999999574</v>
      </c>
      <c r="N32" s="7">
        <f>K32/J32-1</f>
        <v>4.9261083743841194E-3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10890</v>
      </c>
      <c r="K34" s="6">
        <v>10630</v>
      </c>
      <c r="M34" s="6">
        <f>K34-J34</f>
        <v>-260</v>
      </c>
      <c r="N34" s="7">
        <f>K34/J34-1</f>
        <v>-2.3875114784205675E-2</v>
      </c>
      <c r="P34" s="8">
        <v>0.50463392029657095</v>
      </c>
      <c r="Q34" s="8">
        <v>0.50450878025628854</v>
      </c>
    </row>
    <row r="35" spans="1:17" s="4" customFormat="1" ht="12.9" customHeight="1" x14ac:dyDescent="0.5">
      <c r="A35" s="4" t="s">
        <v>26</v>
      </c>
      <c r="C35" s="4">
        <v>28</v>
      </c>
      <c r="D35" s="4" t="s">
        <v>98</v>
      </c>
      <c r="E35" s="4" t="s">
        <v>23</v>
      </c>
      <c r="F35" s="4" t="s">
        <v>28</v>
      </c>
      <c r="G35" s="4" t="s">
        <v>27</v>
      </c>
      <c r="H35" s="4" t="s">
        <v>19</v>
      </c>
      <c r="I35" s="4" t="s">
        <v>96</v>
      </c>
      <c r="J35" s="9">
        <v>2195</v>
      </c>
      <c r="K35" s="9">
        <v>2100</v>
      </c>
      <c r="M35" s="9">
        <f>K35-J35</f>
        <v>-95</v>
      </c>
      <c r="N35" s="10">
        <f>K35/J35-1</f>
        <v>-4.3280182232346198E-2</v>
      </c>
      <c r="P35" s="11">
        <v>0.10171455050973123</v>
      </c>
      <c r="Q35" s="11">
        <v>9.9667774086378738E-2</v>
      </c>
    </row>
    <row r="36" spans="1:17" s="4" customFormat="1" ht="12.9" customHeight="1" x14ac:dyDescent="0.5">
      <c r="A36" s="4" t="s">
        <v>38</v>
      </c>
      <c r="C36" s="4">
        <v>32</v>
      </c>
      <c r="D36" s="4" t="s">
        <v>99</v>
      </c>
      <c r="E36" s="4" t="s">
        <v>23</v>
      </c>
      <c r="F36" s="4" t="s">
        <v>40</v>
      </c>
      <c r="G36" s="4" t="s">
        <v>39</v>
      </c>
      <c r="H36" s="4" t="s">
        <v>19</v>
      </c>
      <c r="I36" s="4" t="s">
        <v>96</v>
      </c>
      <c r="J36" s="9">
        <v>6915</v>
      </c>
      <c r="K36" s="9">
        <v>6575</v>
      </c>
      <c r="M36" s="9">
        <f>K36-J36</f>
        <v>-340</v>
      </c>
      <c r="N36" s="10">
        <f>K36/J36-1</f>
        <v>-4.9168474331164114E-2</v>
      </c>
      <c r="P36" s="11">
        <v>0.32043558850787768</v>
      </c>
      <c r="Q36" s="11">
        <v>0.31205505457997151</v>
      </c>
    </row>
    <row r="37" spans="1:17" s="4" customFormat="1" ht="12.9" customHeight="1" x14ac:dyDescent="0.5">
      <c r="A37" s="4" t="s">
        <v>71</v>
      </c>
      <c r="C37" s="4">
        <v>43</v>
      </c>
      <c r="D37" s="4" t="s">
        <v>100</v>
      </c>
      <c r="E37" s="4" t="s">
        <v>23</v>
      </c>
      <c r="F37" s="4" t="s">
        <v>73</v>
      </c>
      <c r="G37" s="4" t="s">
        <v>72</v>
      </c>
      <c r="H37" s="4" t="s">
        <v>19</v>
      </c>
      <c r="I37" s="4" t="s">
        <v>96</v>
      </c>
      <c r="J37" s="9">
        <v>1780</v>
      </c>
      <c r="K37" s="9">
        <v>1960</v>
      </c>
      <c r="M37" s="9">
        <f>K37-J37</f>
        <v>180</v>
      </c>
      <c r="N37" s="10">
        <f>K37/J37-1</f>
        <v>0.101123595505618</v>
      </c>
      <c r="P37" s="11">
        <v>8.2483781278961998E-2</v>
      </c>
      <c r="Q37" s="11">
        <v>9.3023255813953487E-2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8140</v>
      </c>
      <c r="K39" s="9">
        <v>7890</v>
      </c>
      <c r="M39" s="9">
        <f>K39-J39</f>
        <v>-250</v>
      </c>
      <c r="N39" s="10">
        <f>K39/J39-1</f>
        <v>-3.0712530712530661E-2</v>
      </c>
      <c r="P39" s="11">
        <v>0.37720111214087115</v>
      </c>
      <c r="Q39" s="11">
        <v>0.37446606549596584</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39.799999999999997</v>
      </c>
      <c r="K41" s="13">
        <v>38.799999999999997</v>
      </c>
      <c r="M41" s="13">
        <f>K41-J41</f>
        <v>-1</v>
      </c>
      <c r="N41" s="10">
        <f>K41/J41-1</f>
        <v>-2.5125628140703515E-2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10690</v>
      </c>
      <c r="K43" s="6">
        <v>10440</v>
      </c>
      <c r="M43" s="6">
        <f>K43-J43</f>
        <v>-250</v>
      </c>
      <c r="N43" s="7">
        <f>K43/J43-1</f>
        <v>-2.3386342376052416E-2</v>
      </c>
      <c r="P43" s="8">
        <v>0.49536607970342911</v>
      </c>
      <c r="Q43" s="8">
        <v>0.49549121974371146</v>
      </c>
    </row>
    <row r="44" spans="1:17" s="4" customFormat="1" ht="12.9" customHeight="1" x14ac:dyDescent="0.5">
      <c r="A44" s="4" t="s">
        <v>26</v>
      </c>
      <c r="C44" s="4">
        <v>54</v>
      </c>
      <c r="D44" s="4" t="s">
        <v>98</v>
      </c>
      <c r="E44" s="4" t="s">
        <v>23</v>
      </c>
      <c r="F44" s="4" t="s">
        <v>28</v>
      </c>
      <c r="G44" s="4" t="s">
        <v>27</v>
      </c>
      <c r="H44" s="4" t="s">
        <v>19</v>
      </c>
      <c r="I44" s="4" t="s">
        <v>105</v>
      </c>
      <c r="J44" s="9">
        <v>1985</v>
      </c>
      <c r="K44" s="9">
        <v>1910</v>
      </c>
      <c r="M44" s="9">
        <f>K44-J44</f>
        <v>-75</v>
      </c>
      <c r="N44" s="10">
        <f>K44/J44-1</f>
        <v>-3.7783375314861423E-2</v>
      </c>
      <c r="P44" s="11">
        <v>9.1983317886932342E-2</v>
      </c>
      <c r="Q44" s="11">
        <v>9.0650213573801611E-2</v>
      </c>
    </row>
    <row r="45" spans="1:17" s="4" customFormat="1" ht="12.9" customHeight="1" x14ac:dyDescent="0.5">
      <c r="A45" s="4" t="s">
        <v>38</v>
      </c>
      <c r="C45" s="4">
        <v>58</v>
      </c>
      <c r="D45" s="4" t="s">
        <v>99</v>
      </c>
      <c r="E45" s="4" t="s">
        <v>23</v>
      </c>
      <c r="F45" s="4" t="s">
        <v>40</v>
      </c>
      <c r="G45" s="4" t="s">
        <v>39</v>
      </c>
      <c r="H45" s="4" t="s">
        <v>19</v>
      </c>
      <c r="I45" s="4" t="s">
        <v>105</v>
      </c>
      <c r="J45" s="9">
        <v>6785</v>
      </c>
      <c r="K45" s="9">
        <v>6410</v>
      </c>
      <c r="M45" s="9">
        <f>K45-J45</f>
        <v>-375</v>
      </c>
      <c r="N45" s="10">
        <f>K45/J45-1</f>
        <v>-5.5268975681650678E-2</v>
      </c>
      <c r="P45" s="11">
        <v>0.31441149212233549</v>
      </c>
      <c r="Q45" s="11">
        <v>0.30422401518747033</v>
      </c>
    </row>
    <row r="46" spans="1:17" s="4" customFormat="1" ht="12.9" customHeight="1" x14ac:dyDescent="0.5">
      <c r="A46" s="4" t="s">
        <v>71</v>
      </c>
      <c r="C46" s="4">
        <v>69</v>
      </c>
      <c r="D46" s="4" t="s">
        <v>100</v>
      </c>
      <c r="E46" s="4" t="s">
        <v>23</v>
      </c>
      <c r="F46" s="4" t="s">
        <v>73</v>
      </c>
      <c r="G46" s="4" t="s">
        <v>72</v>
      </c>
      <c r="H46" s="4" t="s">
        <v>19</v>
      </c>
      <c r="I46" s="4" t="s">
        <v>105</v>
      </c>
      <c r="J46" s="9">
        <v>1925</v>
      </c>
      <c r="K46" s="9">
        <v>2120</v>
      </c>
      <c r="M46" s="9">
        <f>K46-J46</f>
        <v>195</v>
      </c>
      <c r="N46" s="10">
        <f>K46/J46-1</f>
        <v>0.10129870129870122</v>
      </c>
      <c r="P46" s="11">
        <v>8.9202965708989806E-2</v>
      </c>
      <c r="Q46" s="11">
        <v>0.10061699098243949</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8150</v>
      </c>
      <c r="K48" s="9">
        <v>7890</v>
      </c>
      <c r="M48" s="9">
        <f>K48-J48</f>
        <v>-260</v>
      </c>
      <c r="N48" s="10">
        <f>K48/J48-1</f>
        <v>-3.1901840490797584E-2</v>
      </c>
      <c r="P48" s="11">
        <v>0.37766450417052827</v>
      </c>
      <c r="Q48" s="11">
        <v>0.37446606549596584</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41.6</v>
      </c>
      <c r="K50" s="14">
        <v>42.4</v>
      </c>
      <c r="M50" s="14">
        <f>K50-J50</f>
        <v>0.79999999999999716</v>
      </c>
      <c r="N50" s="10">
        <f>K50/J50-1</f>
        <v>1.9230769230769162E-2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17400</v>
      </c>
      <c r="K4" s="6">
        <v>17065</v>
      </c>
      <c r="M4" s="6">
        <f>K4-J4</f>
        <v>-335</v>
      </c>
      <c r="N4" s="7">
        <f>K4/J4-1</f>
        <v>-1.9252873563218365E-2</v>
      </c>
    </row>
    <row r="5" spans="1:17" s="4" customFormat="1" ht="12.9" customHeight="1" x14ac:dyDescent="0.5">
      <c r="A5" s="4" t="s">
        <v>114</v>
      </c>
      <c r="C5" s="4">
        <v>101</v>
      </c>
      <c r="D5" s="4" t="s">
        <v>115</v>
      </c>
      <c r="E5" s="4" t="s">
        <v>23</v>
      </c>
      <c r="F5" s="4" t="s">
        <v>116</v>
      </c>
      <c r="G5" s="4" t="s">
        <v>117</v>
      </c>
      <c r="H5" s="4" t="s">
        <v>19</v>
      </c>
      <c r="I5" s="4" t="s">
        <v>20</v>
      </c>
      <c r="J5" s="9">
        <v>11785</v>
      </c>
      <c r="K5" s="9">
        <v>11455</v>
      </c>
      <c r="M5" s="9">
        <f>K5-J5</f>
        <v>-330</v>
      </c>
      <c r="N5" s="10">
        <f>K5/J5-1</f>
        <v>-2.8001697072549847E-2</v>
      </c>
      <c r="P5" s="11">
        <v>0.67729885057471262</v>
      </c>
      <c r="Q5" s="11">
        <v>0.67125695868737179</v>
      </c>
    </row>
    <row r="6" spans="1:17" s="4" customFormat="1" ht="12.9" customHeight="1" x14ac:dyDescent="0.5">
      <c r="A6" s="4" t="s">
        <v>118</v>
      </c>
      <c r="C6" s="4">
        <v>102</v>
      </c>
      <c r="D6" s="4" t="s">
        <v>119</v>
      </c>
      <c r="E6" s="4" t="s">
        <v>23</v>
      </c>
      <c r="F6" s="4" t="s">
        <v>120</v>
      </c>
      <c r="G6" s="4" t="s">
        <v>119</v>
      </c>
      <c r="H6" s="4" t="s">
        <v>19</v>
      </c>
      <c r="I6" s="4" t="s">
        <v>20</v>
      </c>
      <c r="J6" s="9">
        <v>10025</v>
      </c>
      <c r="K6" s="9">
        <v>9460</v>
      </c>
      <c r="M6" s="9">
        <f>K6-J6</f>
        <v>-565</v>
      </c>
      <c r="N6" s="10">
        <f>K6/J6-1</f>
        <v>-5.6359102244389003E-2</v>
      </c>
      <c r="P6" s="11">
        <v>0.57614942528735635</v>
      </c>
      <c r="Q6" s="11">
        <v>0.55435101084090244</v>
      </c>
    </row>
    <row r="7" spans="1:17" s="4" customFormat="1" ht="12.9" customHeight="1" x14ac:dyDescent="0.5">
      <c r="A7" s="4" t="s">
        <v>121</v>
      </c>
      <c r="C7" s="4">
        <v>103</v>
      </c>
      <c r="D7" s="4" t="s">
        <v>122</v>
      </c>
      <c r="E7" s="4" t="s">
        <v>23</v>
      </c>
      <c r="F7" s="4" t="s">
        <v>123</v>
      </c>
      <c r="G7" s="4" t="s">
        <v>124</v>
      </c>
      <c r="H7" s="4" t="s">
        <v>19</v>
      </c>
      <c r="I7" s="4" t="s">
        <v>20</v>
      </c>
      <c r="J7" s="9">
        <v>1760</v>
      </c>
      <c r="K7" s="9">
        <v>1990</v>
      </c>
      <c r="M7" s="9">
        <f>K7-J7</f>
        <v>230</v>
      </c>
      <c r="N7" s="10">
        <f>K7/J7-1</f>
        <v>0.13068181818181812</v>
      </c>
      <c r="P7" s="11">
        <v>0.10114942528735632</v>
      </c>
      <c r="Q7" s="11">
        <v>0.11661295048344565</v>
      </c>
    </row>
    <row r="8" spans="1:17" s="4" customFormat="1" ht="12.9" customHeight="1" x14ac:dyDescent="0.5">
      <c r="A8" s="4" t="s">
        <v>125</v>
      </c>
      <c r="C8" s="4">
        <v>104</v>
      </c>
      <c r="D8" s="4" t="s">
        <v>126</v>
      </c>
      <c r="E8" s="4" t="s">
        <v>23</v>
      </c>
      <c r="F8" s="4" t="s">
        <v>127</v>
      </c>
      <c r="G8" s="4" t="s">
        <v>128</v>
      </c>
      <c r="H8" s="4" t="s">
        <v>19</v>
      </c>
      <c r="I8" s="4" t="s">
        <v>20</v>
      </c>
      <c r="J8" s="9">
        <v>5610</v>
      </c>
      <c r="K8" s="9">
        <v>5615</v>
      </c>
      <c r="M8" s="9">
        <f>K8-J8</f>
        <v>5</v>
      </c>
      <c r="N8" s="10">
        <f>K8/J8-1</f>
        <v>8.9126559714802767E-4</v>
      </c>
      <c r="P8" s="11">
        <v>0.32241379310344825</v>
      </c>
      <c r="Q8" s="11">
        <v>0.3290360386756519</v>
      </c>
    </row>
    <row r="9" spans="1:17" s="4" customFormat="1" ht="12.9" customHeight="1" x14ac:dyDescent="0.5">
      <c r="A9" s="4" t="s">
        <v>129</v>
      </c>
      <c r="C9" s="4">
        <v>105</v>
      </c>
      <c r="D9" s="4" t="s">
        <v>130</v>
      </c>
      <c r="E9" s="4" t="s">
        <v>23</v>
      </c>
      <c r="F9" s="4" t="s">
        <v>131</v>
      </c>
      <c r="G9" s="4" t="s">
        <v>132</v>
      </c>
      <c r="H9" s="4" t="s">
        <v>19</v>
      </c>
      <c r="I9" s="4" t="s">
        <v>20</v>
      </c>
      <c r="J9" s="9">
        <v>3505</v>
      </c>
      <c r="K9" s="9">
        <v>3620</v>
      </c>
      <c r="M9" s="9">
        <f>K9-J9</f>
        <v>115</v>
      </c>
      <c r="N9" s="10">
        <f>K9/J9-1</f>
        <v>3.2810271041369576E-2</v>
      </c>
      <c r="P9" s="11">
        <v>0.2014367816091954</v>
      </c>
      <c r="Q9" s="11">
        <v>0.21213009082918255</v>
      </c>
    </row>
    <row r="10" spans="1:17" s="4" customFormat="1" ht="12.9" customHeight="1" x14ac:dyDescent="0.5">
      <c r="A10" s="4" t="s">
        <v>133</v>
      </c>
      <c r="C10" s="4">
        <v>106</v>
      </c>
      <c r="D10" s="4" t="s">
        <v>134</v>
      </c>
      <c r="E10" s="4" t="s">
        <v>23</v>
      </c>
      <c r="F10" s="4" t="s">
        <v>135</v>
      </c>
      <c r="G10" s="4" t="s">
        <v>136</v>
      </c>
      <c r="H10" s="4" t="s">
        <v>19</v>
      </c>
      <c r="I10" s="4" t="s">
        <v>20</v>
      </c>
      <c r="J10" s="9">
        <v>355</v>
      </c>
      <c r="K10" s="9">
        <v>310</v>
      </c>
      <c r="M10" s="9">
        <f>K10-J10</f>
        <v>-45</v>
      </c>
      <c r="N10" s="10">
        <f>K10/J10-1</f>
        <v>-0.12676056338028174</v>
      </c>
      <c r="P10" s="11">
        <v>2.0402298850574714E-2</v>
      </c>
      <c r="Q10" s="11">
        <v>1.8165836507471434E-2</v>
      </c>
    </row>
    <row r="11" spans="1:17" s="4" customFormat="1" ht="12.9" customHeight="1" x14ac:dyDescent="0.5">
      <c r="A11" s="4" t="s">
        <v>137</v>
      </c>
      <c r="C11" s="4">
        <v>107</v>
      </c>
      <c r="D11" s="4" t="s">
        <v>138</v>
      </c>
      <c r="E11" s="4" t="s">
        <v>23</v>
      </c>
      <c r="F11" s="4" t="s">
        <v>139</v>
      </c>
      <c r="G11" s="4" t="s">
        <v>140</v>
      </c>
      <c r="H11" s="4" t="s">
        <v>19</v>
      </c>
      <c r="I11" s="4" t="s">
        <v>20</v>
      </c>
      <c r="J11" s="9">
        <v>860</v>
      </c>
      <c r="K11" s="9">
        <v>860</v>
      </c>
      <c r="M11" s="9">
        <f>K11-J11</f>
        <v>0</v>
      </c>
      <c r="N11" s="10">
        <f>K11/J11-1</f>
        <v>0</v>
      </c>
      <c r="P11" s="11">
        <v>4.9425287356321838E-2</v>
      </c>
      <c r="Q11" s="11">
        <v>5.039554644008204E-2</v>
      </c>
    </row>
    <row r="12" spans="1:17" s="4" customFormat="1" ht="12.9" customHeight="1" x14ac:dyDescent="0.5">
      <c r="A12" s="4" t="s">
        <v>141</v>
      </c>
      <c r="C12" s="4">
        <v>108</v>
      </c>
      <c r="D12" s="4" t="s">
        <v>142</v>
      </c>
      <c r="E12" s="4" t="s">
        <v>23</v>
      </c>
      <c r="F12" s="4" t="s">
        <v>143</v>
      </c>
      <c r="G12" s="4" t="s">
        <v>144</v>
      </c>
      <c r="H12" s="4" t="s">
        <v>19</v>
      </c>
      <c r="I12" s="4" t="s">
        <v>20</v>
      </c>
      <c r="J12" s="9">
        <v>890</v>
      </c>
      <c r="K12" s="9">
        <v>825</v>
      </c>
      <c r="M12" s="9">
        <f>K12-J12</f>
        <v>-65</v>
      </c>
      <c r="N12" s="10">
        <f>K12/J12-1</f>
        <v>-7.3033707865168496E-2</v>
      </c>
      <c r="P12" s="11">
        <v>5.1149425287356325E-2</v>
      </c>
      <c r="Q12" s="11">
        <v>4.8344564898915907E-2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9005</v>
      </c>
      <c r="K15" s="6">
        <v>8775</v>
      </c>
      <c r="M15" s="6">
        <f>K15-J15</f>
        <v>-230</v>
      </c>
      <c r="N15" s="7">
        <f>K15/J15-1</f>
        <v>-2.5541365907828961E-2</v>
      </c>
    </row>
    <row r="16" spans="1:17" s="4" customFormat="1" ht="12.9" customHeight="1" x14ac:dyDescent="0.5">
      <c r="A16" s="4" t="s">
        <v>150</v>
      </c>
      <c r="C16" s="4" t="s">
        <v>151</v>
      </c>
      <c r="D16" s="4" t="s">
        <v>151</v>
      </c>
      <c r="F16" s="4" t="s">
        <v>152</v>
      </c>
      <c r="G16" s="4" t="s">
        <v>153</v>
      </c>
      <c r="H16" s="4" t="s">
        <v>19</v>
      </c>
      <c r="I16" s="4" t="s">
        <v>20</v>
      </c>
      <c r="J16" s="15" t="s">
        <v>154</v>
      </c>
      <c r="K16" s="9">
        <v>5970</v>
      </c>
      <c r="M16" s="15" t="s">
        <v>154</v>
      </c>
      <c r="N16" s="15" t="s">
        <v>154</v>
      </c>
      <c r="P16" s="15" t="s">
        <v>154</v>
      </c>
      <c r="Q16" s="11">
        <v>0.68034188034188037</v>
      </c>
    </row>
    <row r="17" spans="1:17" s="4" customFormat="1" ht="12.9" customHeight="1" x14ac:dyDescent="0.5">
      <c r="A17" s="4" t="s">
        <v>155</v>
      </c>
      <c r="C17" s="4" t="s">
        <v>151</v>
      </c>
      <c r="D17" s="4" t="s">
        <v>151</v>
      </c>
      <c r="F17" s="4" t="s">
        <v>156</v>
      </c>
      <c r="G17" s="4" t="s">
        <v>157</v>
      </c>
      <c r="H17" s="4" t="s">
        <v>19</v>
      </c>
      <c r="I17" s="4" t="s">
        <v>20</v>
      </c>
      <c r="J17" s="15" t="s">
        <v>154</v>
      </c>
      <c r="K17" s="9">
        <v>5455</v>
      </c>
      <c r="M17" s="15" t="s">
        <v>154</v>
      </c>
      <c r="N17" s="15" t="s">
        <v>154</v>
      </c>
      <c r="P17" s="15" t="s">
        <v>154</v>
      </c>
      <c r="Q17" s="11">
        <v>0.62165242165242163</v>
      </c>
    </row>
    <row r="18" spans="1:17" s="4" customFormat="1" ht="12.9" customHeight="1" x14ac:dyDescent="0.5">
      <c r="A18" s="4" t="s">
        <v>158</v>
      </c>
      <c r="C18" s="4" t="s">
        <v>151</v>
      </c>
      <c r="D18" s="4" t="s">
        <v>151</v>
      </c>
      <c r="F18" s="4" t="s">
        <v>159</v>
      </c>
      <c r="G18" s="4" t="s">
        <v>160</v>
      </c>
      <c r="H18" s="4" t="s">
        <v>19</v>
      </c>
      <c r="I18" s="4" t="s">
        <v>20</v>
      </c>
      <c r="J18" s="15" t="s">
        <v>154</v>
      </c>
      <c r="K18" s="9">
        <v>520</v>
      </c>
      <c r="M18" s="15" t="s">
        <v>154</v>
      </c>
      <c r="N18" s="15" t="s">
        <v>154</v>
      </c>
      <c r="P18" s="15" t="s">
        <v>154</v>
      </c>
      <c r="Q18" s="11">
        <v>5.9259259259259262E-2</v>
      </c>
    </row>
    <row r="19" spans="1:17" s="4" customFormat="1" ht="14.05" customHeight="1" x14ac:dyDescent="0.5">
      <c r="A19" s="4" t="s">
        <v>163</v>
      </c>
      <c r="C19" s="4" t="s">
        <v>151</v>
      </c>
      <c r="D19" s="4" t="s">
        <v>151</v>
      </c>
      <c r="F19" s="4" t="s">
        <v>161</v>
      </c>
      <c r="G19" s="4" t="s">
        <v>162</v>
      </c>
      <c r="H19" s="4" t="s">
        <v>19</v>
      </c>
      <c r="I19" s="4" t="s">
        <v>20</v>
      </c>
      <c r="J19" s="15" t="s">
        <v>154</v>
      </c>
      <c r="K19" s="9">
        <v>100</v>
      </c>
      <c r="M19" s="15" t="s">
        <v>154</v>
      </c>
      <c r="N19" s="15" t="s">
        <v>154</v>
      </c>
      <c r="P19" s="15" t="s">
        <v>154</v>
      </c>
      <c r="Q19" s="11">
        <v>1.1396011396011397E-2</v>
      </c>
    </row>
    <row r="20" spans="1:17" s="4" customFormat="1" ht="14.05" customHeight="1" x14ac:dyDescent="0.5">
      <c r="A20" s="4" t="s">
        <v>166</v>
      </c>
      <c r="C20" s="4">
        <v>1608</v>
      </c>
      <c r="D20" s="4" t="s">
        <v>164</v>
      </c>
      <c r="E20" s="4" t="s">
        <v>23</v>
      </c>
      <c r="F20" s="4" t="s">
        <v>165</v>
      </c>
      <c r="G20" s="4" t="s">
        <v>164</v>
      </c>
      <c r="H20" s="4" t="s">
        <v>19</v>
      </c>
      <c r="I20" s="4" t="s">
        <v>20</v>
      </c>
      <c r="J20" s="9">
        <v>70</v>
      </c>
      <c r="K20" s="9">
        <v>25</v>
      </c>
      <c r="M20" s="9">
        <f>K20-J20</f>
        <v>-45</v>
      </c>
      <c r="N20" s="10">
        <f>K20/J20-1</f>
        <v>-0.64285714285714279</v>
      </c>
      <c r="P20" s="11">
        <v>7.773459189339256E-3</v>
      </c>
      <c r="Q20" s="11">
        <v>2.8490028490028491E-3</v>
      </c>
    </row>
    <row r="21" spans="1:17" s="4" customFormat="1" ht="12.9" customHeight="1" x14ac:dyDescent="0.5">
      <c r="A21" s="4" t="s">
        <v>167</v>
      </c>
      <c r="C21" s="4" t="s">
        <v>151</v>
      </c>
      <c r="D21" s="4" t="s">
        <v>151</v>
      </c>
      <c r="F21" s="4" t="s">
        <v>168</v>
      </c>
      <c r="G21" s="4" t="s">
        <v>169</v>
      </c>
      <c r="H21" s="4" t="s">
        <v>19</v>
      </c>
      <c r="I21" s="4" t="s">
        <v>20</v>
      </c>
      <c r="J21" s="15" t="s">
        <v>154</v>
      </c>
      <c r="K21" s="9">
        <v>140</v>
      </c>
      <c r="M21" s="15" t="s">
        <v>154</v>
      </c>
      <c r="N21" s="15" t="s">
        <v>154</v>
      </c>
      <c r="P21" s="15" t="s">
        <v>154</v>
      </c>
      <c r="Q21" s="11">
        <v>1.5954415954415956E-2</v>
      </c>
    </row>
    <row r="22" spans="1:17" s="4" customFormat="1" ht="12.9" customHeight="1" x14ac:dyDescent="0.5">
      <c r="A22" s="4" t="s">
        <v>170</v>
      </c>
      <c r="C22" s="4">
        <v>1611</v>
      </c>
      <c r="D22" s="4" t="s">
        <v>171</v>
      </c>
      <c r="E22" s="4" t="s">
        <v>23</v>
      </c>
      <c r="F22" s="4" t="s">
        <v>172</v>
      </c>
      <c r="G22" s="4" t="s">
        <v>173</v>
      </c>
      <c r="H22" s="4" t="s">
        <v>19</v>
      </c>
      <c r="I22" s="4" t="s">
        <v>20</v>
      </c>
      <c r="J22" s="9">
        <v>345</v>
      </c>
      <c r="K22" s="9">
        <v>305</v>
      </c>
      <c r="M22" s="9">
        <f>K22-J22</f>
        <v>-40</v>
      </c>
      <c r="N22" s="10">
        <f>K22/J22-1</f>
        <v>-0.11594202898550721</v>
      </c>
      <c r="P22" s="11">
        <v>3.8312048861743477E-2</v>
      </c>
      <c r="Q22" s="11">
        <v>3.4757834757834755E-2</v>
      </c>
    </row>
    <row r="23" spans="1:17" s="4" customFormat="1" ht="12.9" customHeight="1" x14ac:dyDescent="0.5">
      <c r="A23" s="4" t="s">
        <v>174</v>
      </c>
      <c r="C23" s="4">
        <v>1610</v>
      </c>
      <c r="D23" s="4" t="s">
        <v>175</v>
      </c>
      <c r="E23" s="4" t="s">
        <v>23</v>
      </c>
      <c r="F23" s="4" t="s">
        <v>176</v>
      </c>
      <c r="G23" s="4" t="s">
        <v>177</v>
      </c>
      <c r="H23" s="4" t="s">
        <v>19</v>
      </c>
      <c r="I23" s="4" t="s">
        <v>20</v>
      </c>
      <c r="J23" s="9">
        <v>2245</v>
      </c>
      <c r="K23" s="9">
        <v>2240</v>
      </c>
      <c r="M23" s="9">
        <f>K23-J23</f>
        <v>-5</v>
      </c>
      <c r="N23" s="10">
        <f>K23/J23-1</f>
        <v>-2.2271714922048602E-3</v>
      </c>
      <c r="P23" s="11">
        <v>0.249305941143809</v>
      </c>
      <c r="Q23" s="11">
        <v>0.25527065527065529</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21575</v>
      </c>
      <c r="K26" s="6">
        <v>21070</v>
      </c>
      <c r="M26" s="6">
        <f>K26-J26</f>
        <v>-505</v>
      </c>
      <c r="N26" s="7">
        <f>K26/J26-1</f>
        <v>-2.3406720741599107E-2</v>
      </c>
    </row>
    <row r="27" spans="1:17" s="4" customFormat="1" ht="12.9" customHeight="1" x14ac:dyDescent="0.5">
      <c r="A27" s="4" t="s">
        <v>181</v>
      </c>
      <c r="C27" s="4">
        <v>3130</v>
      </c>
      <c r="D27" s="4" t="s">
        <v>182</v>
      </c>
      <c r="E27" s="4" t="s">
        <v>183</v>
      </c>
      <c r="F27" s="4" t="s">
        <v>184</v>
      </c>
      <c r="G27" s="4" t="s">
        <v>185</v>
      </c>
      <c r="H27" s="4" t="s">
        <v>19</v>
      </c>
      <c r="I27" s="4" t="s">
        <v>20</v>
      </c>
      <c r="J27" s="9">
        <v>18325</v>
      </c>
      <c r="K27" s="9">
        <v>17930</v>
      </c>
      <c r="M27" s="9">
        <f>K27-J27</f>
        <v>-395</v>
      </c>
      <c r="N27" s="10">
        <f>K27/J27-1</f>
        <v>-2.155525238744882E-2</v>
      </c>
    </row>
    <row r="28" spans="1:17" s="4" customFormat="1" ht="12.9" customHeight="1" x14ac:dyDescent="0.5">
      <c r="A28" s="4" t="s">
        <v>186</v>
      </c>
      <c r="C28" s="4">
        <v>2467</v>
      </c>
      <c r="D28" s="4" t="s">
        <v>187</v>
      </c>
      <c r="E28" s="4" t="s">
        <v>183</v>
      </c>
      <c r="F28" s="4" t="s">
        <v>188</v>
      </c>
      <c r="G28" s="4" t="s">
        <v>189</v>
      </c>
      <c r="H28" s="4" t="s">
        <v>19</v>
      </c>
      <c r="I28" s="4" t="s">
        <v>20</v>
      </c>
      <c r="J28" s="9">
        <v>3250</v>
      </c>
      <c r="K28" s="9">
        <v>3140</v>
      </c>
      <c r="M28" s="9">
        <f>K28-J28</f>
        <v>-110</v>
      </c>
      <c r="N28" s="10">
        <f>K28/J28-1</f>
        <v>-3.3846153846153859E-2</v>
      </c>
    </row>
    <row r="29" spans="1:17" s="4" customFormat="1" ht="12.9" customHeight="1" x14ac:dyDescent="0.5">
      <c r="A29" s="4" t="s">
        <v>190</v>
      </c>
      <c r="C29" s="4">
        <v>2468</v>
      </c>
      <c r="D29" s="4" t="s">
        <v>191</v>
      </c>
      <c r="E29" s="4" t="s">
        <v>183</v>
      </c>
      <c r="F29" s="4" t="s">
        <v>188</v>
      </c>
      <c r="G29" s="4" t="s">
        <v>189</v>
      </c>
      <c r="H29" s="4" t="s">
        <v>19</v>
      </c>
      <c r="I29" s="4" t="s">
        <v>96</v>
      </c>
      <c r="J29" s="9">
        <v>1665</v>
      </c>
      <c r="K29" s="9">
        <v>1635</v>
      </c>
      <c r="M29" s="9">
        <f>K29-J29</f>
        <v>-30</v>
      </c>
      <c r="N29" s="10">
        <f>K29/J29-1</f>
        <v>-1.8018018018018056E-2</v>
      </c>
      <c r="P29" s="11">
        <v>0.51230769230769235</v>
      </c>
      <c r="Q29" s="11">
        <v>0.52070063694267521</v>
      </c>
    </row>
    <row r="30" spans="1:17" s="4" customFormat="1" ht="12.9" customHeight="1" x14ac:dyDescent="0.5">
      <c r="A30" s="4" t="s">
        <v>192</v>
      </c>
      <c r="C30" s="4">
        <v>2469</v>
      </c>
      <c r="D30" s="4" t="s">
        <v>193</v>
      </c>
      <c r="E30" s="4" t="s">
        <v>183</v>
      </c>
      <c r="F30" s="4" t="s">
        <v>188</v>
      </c>
      <c r="G30" s="4" t="s">
        <v>189</v>
      </c>
      <c r="H30" s="4" t="s">
        <v>19</v>
      </c>
      <c r="I30" s="4" t="s">
        <v>105</v>
      </c>
      <c r="J30" s="9">
        <v>1580</v>
      </c>
      <c r="K30" s="9">
        <v>1505</v>
      </c>
      <c r="M30" s="9">
        <f>K30-J30</f>
        <v>-75</v>
      </c>
      <c r="N30" s="10">
        <f>K30/J30-1</f>
        <v>-4.7468354430379778E-2</v>
      </c>
      <c r="P30" s="11">
        <v>0.48615384615384616</v>
      </c>
      <c r="Q30" s="11">
        <v>0.47929936305732485</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2.4</v>
      </c>
      <c r="K32" s="13">
        <v>2.4</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6480</v>
      </c>
      <c r="K35" s="6">
        <v>6315</v>
      </c>
      <c r="M35" s="6">
        <f>K35-J35</f>
        <v>-165</v>
      </c>
      <c r="N35" s="7">
        <f>K35/J35-1</f>
        <v>-2.546296296296291E-2</v>
      </c>
    </row>
    <row r="36" spans="1:17" s="5" customFormat="1" ht="12.9" customHeight="1" x14ac:dyDescent="0.5">
      <c r="A36" s="5" t="s">
        <v>202</v>
      </c>
      <c r="C36" s="5">
        <v>1580</v>
      </c>
      <c r="D36" s="5" t="s">
        <v>203</v>
      </c>
      <c r="E36" s="5" t="s">
        <v>23</v>
      </c>
      <c r="F36" s="5" t="s">
        <v>204</v>
      </c>
      <c r="G36" s="5" t="s">
        <v>203</v>
      </c>
      <c r="H36" s="5" t="s">
        <v>19</v>
      </c>
      <c r="I36" s="5" t="s">
        <v>20</v>
      </c>
      <c r="J36" s="6">
        <v>5845</v>
      </c>
      <c r="K36" s="6">
        <v>5680</v>
      </c>
      <c r="M36" s="6">
        <f>K36-J36</f>
        <v>-165</v>
      </c>
      <c r="N36" s="7">
        <f>K36/J36-1</f>
        <v>-2.8229255774165907E-2</v>
      </c>
      <c r="P36" s="8">
        <v>0.90200617283950613</v>
      </c>
      <c r="Q36" s="8">
        <v>0.89944576405384002</v>
      </c>
    </row>
    <row r="37" spans="1:17" s="4" customFormat="1" ht="12.9" customHeight="1" x14ac:dyDescent="0.5">
      <c r="A37" s="4" t="s">
        <v>205</v>
      </c>
      <c r="C37" s="4">
        <v>1581</v>
      </c>
      <c r="D37" s="4" t="s">
        <v>206</v>
      </c>
      <c r="E37" s="4" t="s">
        <v>23</v>
      </c>
      <c r="F37" s="4" t="s">
        <v>207</v>
      </c>
      <c r="G37" s="4" t="s">
        <v>206</v>
      </c>
      <c r="H37" s="4" t="s">
        <v>19</v>
      </c>
      <c r="I37" s="4" t="s">
        <v>20</v>
      </c>
      <c r="J37" s="9">
        <v>4965</v>
      </c>
      <c r="K37" s="9">
        <v>4690</v>
      </c>
      <c r="M37" s="9">
        <f>K37-J37</f>
        <v>-275</v>
      </c>
      <c r="N37" s="10">
        <f>K37/J37-1</f>
        <v>-5.5387713997985921E-2</v>
      </c>
      <c r="P37" s="11">
        <v>0.76620370370370372</v>
      </c>
      <c r="Q37" s="11">
        <v>0.74267616785431512</v>
      </c>
    </row>
    <row r="38" spans="1:17" s="4" customFormat="1" ht="14.05" customHeight="1" x14ac:dyDescent="0.5">
      <c r="A38" s="4" t="s">
        <v>210</v>
      </c>
      <c r="C38" s="4" t="s">
        <v>151</v>
      </c>
      <c r="D38" s="4" t="s">
        <v>151</v>
      </c>
      <c r="F38" s="4" t="s">
        <v>208</v>
      </c>
      <c r="G38" s="4" t="s">
        <v>209</v>
      </c>
      <c r="H38" s="4" t="s">
        <v>19</v>
      </c>
      <c r="I38" s="4" t="s">
        <v>20</v>
      </c>
      <c r="J38" s="15" t="s">
        <v>154</v>
      </c>
      <c r="K38" s="9">
        <v>2105</v>
      </c>
      <c r="M38" s="15" t="s">
        <v>154</v>
      </c>
      <c r="N38" s="15" t="s">
        <v>154</v>
      </c>
      <c r="P38" s="15" t="s">
        <v>154</v>
      </c>
      <c r="Q38" s="11">
        <v>0.33333333333333331</v>
      </c>
    </row>
    <row r="39" spans="1:17" s="4" customFormat="1" ht="12.9" customHeight="1" x14ac:dyDescent="0.5">
      <c r="A39" s="4" t="s">
        <v>211</v>
      </c>
      <c r="C39" s="4" t="s">
        <v>151</v>
      </c>
      <c r="D39" s="4" t="s">
        <v>151</v>
      </c>
      <c r="F39" s="4" t="s">
        <v>212</v>
      </c>
      <c r="G39" s="4" t="s">
        <v>213</v>
      </c>
      <c r="H39" s="4" t="s">
        <v>19</v>
      </c>
      <c r="I39" s="4" t="s">
        <v>20</v>
      </c>
      <c r="J39" s="15" t="s">
        <v>154</v>
      </c>
      <c r="K39" s="9">
        <v>2585</v>
      </c>
      <c r="M39" s="15" t="s">
        <v>154</v>
      </c>
      <c r="N39" s="15" t="s">
        <v>154</v>
      </c>
      <c r="P39" s="15" t="s">
        <v>154</v>
      </c>
      <c r="Q39" s="11">
        <v>0.4093428345209818</v>
      </c>
    </row>
    <row r="40" spans="1:17" s="4" customFormat="1" ht="12.9" customHeight="1" x14ac:dyDescent="0.5">
      <c r="A40" s="4" t="s">
        <v>214</v>
      </c>
      <c r="C40" s="4">
        <v>1582</v>
      </c>
      <c r="D40" s="4" t="s">
        <v>215</v>
      </c>
      <c r="E40" s="4" t="s">
        <v>23</v>
      </c>
      <c r="F40" s="4" t="s">
        <v>216</v>
      </c>
      <c r="G40" s="4" t="s">
        <v>215</v>
      </c>
      <c r="H40" s="4" t="s">
        <v>19</v>
      </c>
      <c r="I40" s="4" t="s">
        <v>20</v>
      </c>
      <c r="J40" s="9">
        <v>880</v>
      </c>
      <c r="K40" s="9">
        <v>995</v>
      </c>
      <c r="M40" s="9">
        <f>K40-J40</f>
        <v>115</v>
      </c>
      <c r="N40" s="10">
        <f>K40/J40-1</f>
        <v>0.13068181818181812</v>
      </c>
      <c r="P40" s="11">
        <v>0.13580246913580246</v>
      </c>
      <c r="Q40" s="11">
        <v>0.15756136183689629</v>
      </c>
    </row>
    <row r="41" spans="1:17" s="4" customFormat="1" ht="14.05" customHeight="1" x14ac:dyDescent="0.5">
      <c r="A41" s="4" t="s">
        <v>210</v>
      </c>
      <c r="C41" s="4" t="s">
        <v>151</v>
      </c>
      <c r="D41" s="4" t="s">
        <v>151</v>
      </c>
      <c r="F41" s="4" t="s">
        <v>217</v>
      </c>
      <c r="G41" s="4" t="s">
        <v>209</v>
      </c>
      <c r="H41" s="4" t="s">
        <v>19</v>
      </c>
      <c r="I41" s="4" t="s">
        <v>20</v>
      </c>
      <c r="J41" s="15" t="s">
        <v>154</v>
      </c>
      <c r="K41" s="9">
        <v>350</v>
      </c>
      <c r="M41" s="15" t="s">
        <v>154</v>
      </c>
      <c r="N41" s="15" t="s">
        <v>154</v>
      </c>
      <c r="P41" s="15" t="s">
        <v>154</v>
      </c>
      <c r="Q41" s="11">
        <v>5.5423594615993665E-2</v>
      </c>
    </row>
    <row r="42" spans="1:17" s="4" customFormat="1" ht="12.9" customHeight="1" x14ac:dyDescent="0.5">
      <c r="A42" s="4" t="s">
        <v>211</v>
      </c>
      <c r="C42" s="4" t="s">
        <v>151</v>
      </c>
      <c r="D42" s="4" t="s">
        <v>151</v>
      </c>
      <c r="F42" s="4" t="s">
        <v>218</v>
      </c>
      <c r="G42" s="4" t="s">
        <v>213</v>
      </c>
      <c r="H42" s="4" t="s">
        <v>19</v>
      </c>
      <c r="I42" s="4" t="s">
        <v>20</v>
      </c>
      <c r="J42" s="15" t="s">
        <v>154</v>
      </c>
      <c r="K42" s="9">
        <v>645</v>
      </c>
      <c r="M42" s="15" t="s">
        <v>154</v>
      </c>
      <c r="N42" s="15" t="s">
        <v>154</v>
      </c>
      <c r="P42" s="15" t="s">
        <v>154</v>
      </c>
      <c r="Q42" s="11">
        <v>0.10213776722090261</v>
      </c>
    </row>
    <row r="43" spans="1:17" s="5" customFormat="1" ht="12.9" customHeight="1" x14ac:dyDescent="0.5">
      <c r="A43" s="5" t="s">
        <v>219</v>
      </c>
      <c r="C43" s="5">
        <v>1583</v>
      </c>
      <c r="D43" s="5" t="s">
        <v>220</v>
      </c>
      <c r="E43" s="5" t="s">
        <v>23</v>
      </c>
      <c r="F43" s="5" t="s">
        <v>221</v>
      </c>
      <c r="G43" s="5" t="s">
        <v>222</v>
      </c>
      <c r="H43" s="5" t="s">
        <v>19</v>
      </c>
      <c r="I43" s="5" t="s">
        <v>20</v>
      </c>
      <c r="J43" s="6">
        <v>630</v>
      </c>
      <c r="K43" s="6">
        <v>635</v>
      </c>
      <c r="M43" s="6">
        <f>K43-J43</f>
        <v>5</v>
      </c>
      <c r="N43" s="7">
        <f>K43/J43-1</f>
        <v>7.9365079365079083E-3</v>
      </c>
      <c r="P43" s="8">
        <v>9.7222222222222224E-2</v>
      </c>
      <c r="Q43" s="8">
        <v>0.10055423594615993</v>
      </c>
    </row>
    <row r="44" spans="1:17" s="4" customFormat="1" ht="12.9" customHeight="1" x14ac:dyDescent="0.5">
      <c r="A44" s="4" t="s">
        <v>223</v>
      </c>
      <c r="C44" s="4">
        <v>1584</v>
      </c>
      <c r="D44" s="4" t="s">
        <v>224</v>
      </c>
      <c r="E44" s="4" t="s">
        <v>23</v>
      </c>
      <c r="F44" s="4" t="s">
        <v>225</v>
      </c>
      <c r="G44" s="4" t="s">
        <v>226</v>
      </c>
      <c r="H44" s="4" t="s">
        <v>19</v>
      </c>
      <c r="I44" s="4" t="s">
        <v>20</v>
      </c>
      <c r="J44" s="9">
        <v>470</v>
      </c>
      <c r="K44" s="9">
        <v>475</v>
      </c>
      <c r="M44" s="9">
        <f>K44-J44</f>
        <v>5</v>
      </c>
      <c r="N44" s="10">
        <f>K44/J44-1</f>
        <v>1.0638297872340496E-2</v>
      </c>
      <c r="P44" s="11">
        <v>7.2530864197530867E-2</v>
      </c>
      <c r="Q44" s="11">
        <v>7.5217735550277123E-2</v>
      </c>
    </row>
    <row r="45" spans="1:17" s="4" customFormat="1" ht="12.9" customHeight="1" x14ac:dyDescent="0.5">
      <c r="A45" s="4" t="s">
        <v>227</v>
      </c>
      <c r="C45" s="4">
        <v>1585</v>
      </c>
      <c r="D45" s="4" t="s">
        <v>228</v>
      </c>
      <c r="E45" s="4" t="s">
        <v>23</v>
      </c>
      <c r="F45" s="4" t="s">
        <v>229</v>
      </c>
      <c r="G45" s="4" t="s">
        <v>230</v>
      </c>
      <c r="H45" s="4" t="s">
        <v>19</v>
      </c>
      <c r="I45" s="4" t="s">
        <v>20</v>
      </c>
      <c r="J45" s="9">
        <v>165</v>
      </c>
      <c r="K45" s="9">
        <v>160</v>
      </c>
      <c r="M45" s="9">
        <f>K45-J45</f>
        <v>-5</v>
      </c>
      <c r="N45" s="10">
        <f>K45/J45-1</f>
        <v>-3.0303030303030276E-2</v>
      </c>
      <c r="P45" s="11">
        <v>2.5462962962962962E-2</v>
      </c>
      <c r="Q45" s="11">
        <v>2.5336500395882817E-2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2.8</v>
      </c>
      <c r="K47" s="13">
        <v>2.8</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21575</v>
      </c>
      <c r="K4" s="6">
        <v>21075</v>
      </c>
      <c r="M4" s="6">
        <f>K4-J4</f>
        <v>-500</v>
      </c>
      <c r="N4" s="7">
        <f>K4/J4-1</f>
        <v>-2.3174971031286185E-2</v>
      </c>
    </row>
    <row r="5" spans="1:17" s="5" customFormat="1" ht="12.9" customHeight="1" x14ac:dyDescent="0.5">
      <c r="A5" s="5" t="s">
        <v>238</v>
      </c>
      <c r="C5" s="5">
        <v>839</v>
      </c>
      <c r="D5" s="5" t="s">
        <v>239</v>
      </c>
      <c r="E5" s="5" t="s">
        <v>183</v>
      </c>
      <c r="F5" s="5" t="s">
        <v>240</v>
      </c>
      <c r="G5" s="5" t="s">
        <v>239</v>
      </c>
      <c r="H5" s="5" t="s">
        <v>19</v>
      </c>
      <c r="I5" s="5" t="s">
        <v>20</v>
      </c>
      <c r="J5" s="6">
        <v>21310</v>
      </c>
      <c r="K5" s="6">
        <v>20865</v>
      </c>
      <c r="M5" s="6">
        <f>K5-J5</f>
        <v>-445</v>
      </c>
      <c r="N5" s="7">
        <f>K5/J5-1</f>
        <v>-2.0882214922571585E-2</v>
      </c>
      <c r="P5" s="8">
        <v>0.98771726535341831</v>
      </c>
      <c r="Q5" s="8">
        <v>0.99003558718861207</v>
      </c>
    </row>
    <row r="6" spans="1:17" s="4" customFormat="1" ht="12.9" customHeight="1" x14ac:dyDescent="0.5">
      <c r="A6" s="4" t="s">
        <v>241</v>
      </c>
      <c r="C6" s="4">
        <v>841</v>
      </c>
      <c r="D6" s="4" t="s">
        <v>242</v>
      </c>
      <c r="E6" s="4" t="s">
        <v>183</v>
      </c>
      <c r="F6" s="4" t="s">
        <v>243</v>
      </c>
      <c r="G6" s="4" t="s">
        <v>242</v>
      </c>
      <c r="H6" s="4" t="s">
        <v>19</v>
      </c>
      <c r="I6" s="4" t="s">
        <v>20</v>
      </c>
      <c r="J6" s="9">
        <v>20765</v>
      </c>
      <c r="K6" s="9">
        <v>20125</v>
      </c>
      <c r="M6" s="9">
        <f>K6-J6</f>
        <v>-640</v>
      </c>
      <c r="N6" s="10">
        <f>K6/J6-1</f>
        <v>-3.0821093185648962E-2</v>
      </c>
      <c r="P6" s="11">
        <v>0.96245654692931637</v>
      </c>
      <c r="Q6" s="11">
        <v>0.95492289442467382</v>
      </c>
    </row>
    <row r="7" spans="1:17" s="4" customFormat="1" ht="12.9" customHeight="1" x14ac:dyDescent="0.5">
      <c r="A7" s="4" t="s">
        <v>244</v>
      </c>
      <c r="C7" s="4">
        <v>842</v>
      </c>
      <c r="D7" s="4" t="s">
        <v>245</v>
      </c>
      <c r="E7" s="4" t="s">
        <v>183</v>
      </c>
      <c r="F7" s="4" t="s">
        <v>246</v>
      </c>
      <c r="G7" s="4" t="s">
        <v>245</v>
      </c>
      <c r="H7" s="4" t="s">
        <v>19</v>
      </c>
      <c r="I7" s="4" t="s">
        <v>20</v>
      </c>
      <c r="J7" s="9">
        <v>280</v>
      </c>
      <c r="K7" s="9">
        <v>175</v>
      </c>
      <c r="M7" s="9">
        <f>K7-J7</f>
        <v>-105</v>
      </c>
      <c r="N7" s="10">
        <f>K7/J7-1</f>
        <v>-0.375</v>
      </c>
      <c r="P7" s="11">
        <v>1.2977983777520278E-2</v>
      </c>
      <c r="Q7" s="11">
        <v>8.3036773428232496E-3</v>
      </c>
    </row>
    <row r="8" spans="1:17" s="4" customFormat="1" ht="12.9" customHeight="1" x14ac:dyDescent="0.5">
      <c r="A8" s="4" t="s">
        <v>247</v>
      </c>
      <c r="C8" s="4">
        <v>843</v>
      </c>
      <c r="D8" s="4" t="s">
        <v>248</v>
      </c>
      <c r="E8" s="4" t="s">
        <v>183</v>
      </c>
      <c r="F8" s="4" t="s">
        <v>249</v>
      </c>
      <c r="G8" s="4" t="s">
        <v>248</v>
      </c>
      <c r="H8" s="4" t="s">
        <v>19</v>
      </c>
      <c r="I8" s="4" t="s">
        <v>20</v>
      </c>
      <c r="J8" s="9">
        <v>260</v>
      </c>
      <c r="K8" s="9">
        <v>560</v>
      </c>
      <c r="M8" s="9">
        <f>K8-J8</f>
        <v>300</v>
      </c>
      <c r="N8" s="10">
        <f>K8/J8-1</f>
        <v>1.1538461538461537</v>
      </c>
      <c r="P8" s="11">
        <v>1.2050984936268831E-2</v>
      </c>
      <c r="Q8" s="11">
        <v>2.6571767497034399E-2</v>
      </c>
    </row>
    <row r="9" spans="1:17" s="4" customFormat="1" ht="14.05" customHeight="1" x14ac:dyDescent="0.5">
      <c r="A9" s="4" t="s">
        <v>253</v>
      </c>
      <c r="C9" s="4">
        <v>844</v>
      </c>
      <c r="D9" s="4" t="s">
        <v>250</v>
      </c>
      <c r="E9" s="4" t="s">
        <v>183</v>
      </c>
      <c r="F9" s="4" t="s">
        <v>251</v>
      </c>
      <c r="G9" s="4" t="s">
        <v>252</v>
      </c>
      <c r="H9" s="4" t="s">
        <v>19</v>
      </c>
      <c r="I9" s="4" t="s">
        <v>20</v>
      </c>
      <c r="J9" s="9">
        <v>0</v>
      </c>
      <c r="K9" s="9">
        <v>0</v>
      </c>
      <c r="M9" s="9">
        <f>K9-J9</f>
        <v>0</v>
      </c>
      <c r="N9" s="15" t="s">
        <v>154</v>
      </c>
      <c r="P9" s="11">
        <v>0</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260</v>
      </c>
      <c r="K11" s="9">
        <v>545</v>
      </c>
      <c r="M11" s="9">
        <f>K11-J11</f>
        <v>285</v>
      </c>
      <c r="N11" s="10">
        <f>K11/J11-1</f>
        <v>1.0961538461538463</v>
      </c>
      <c r="P11" s="11">
        <v>1.2050984936268831E-2</v>
      </c>
      <c r="Q11" s="11">
        <v>2.5860023724792409E-2</v>
      </c>
    </row>
    <row r="12" spans="1:17" s="4" customFormat="1" ht="12.9" customHeight="1" x14ac:dyDescent="0.5">
      <c r="A12" s="4" t="s">
        <v>261</v>
      </c>
      <c r="C12" s="4">
        <v>962</v>
      </c>
      <c r="D12" s="4" t="s">
        <v>262</v>
      </c>
      <c r="E12" s="4" t="s">
        <v>183</v>
      </c>
      <c r="F12" s="4" t="s">
        <v>263</v>
      </c>
      <c r="G12" s="4" t="s">
        <v>262</v>
      </c>
      <c r="H12" s="4" t="s">
        <v>19</v>
      </c>
      <c r="I12" s="4" t="s">
        <v>20</v>
      </c>
      <c r="J12" s="9">
        <v>15</v>
      </c>
      <c r="K12" s="9">
        <v>35</v>
      </c>
      <c r="M12" s="9">
        <f>K12-J12</f>
        <v>20</v>
      </c>
      <c r="N12" s="10">
        <f>K12/J12-1</f>
        <v>1.3333333333333335</v>
      </c>
      <c r="P12" s="11">
        <v>6.9524913093858636E-4</v>
      </c>
      <c r="Q12" s="11">
        <v>1.66073546856465E-3</v>
      </c>
    </row>
    <row r="13" spans="1:17" s="4" customFormat="1" ht="12.9" customHeight="1" x14ac:dyDescent="0.5">
      <c r="A13" s="4" t="s">
        <v>264</v>
      </c>
      <c r="C13" s="4">
        <v>1025</v>
      </c>
      <c r="D13" s="4" t="s">
        <v>265</v>
      </c>
      <c r="E13" s="4" t="s">
        <v>183</v>
      </c>
      <c r="F13" s="4" t="s">
        <v>266</v>
      </c>
      <c r="G13" s="4" t="s">
        <v>265</v>
      </c>
      <c r="H13" s="4" t="s">
        <v>19</v>
      </c>
      <c r="I13" s="4" t="s">
        <v>20</v>
      </c>
      <c r="J13" s="9">
        <v>20</v>
      </c>
      <c r="K13" s="9">
        <v>30</v>
      </c>
      <c r="M13" s="9">
        <f>K13-J13</f>
        <v>10</v>
      </c>
      <c r="N13" s="10">
        <f>K13/J13-1</f>
        <v>0.5</v>
      </c>
      <c r="P13" s="11">
        <v>9.2699884125144844E-4</v>
      </c>
      <c r="Q13" s="11">
        <v>1.4234875444839859E-3</v>
      </c>
    </row>
    <row r="14" spans="1:17" s="4" customFormat="1" ht="12.9" customHeight="1" x14ac:dyDescent="0.5">
      <c r="A14" s="4" t="s">
        <v>267</v>
      </c>
      <c r="C14" s="4">
        <v>1007</v>
      </c>
      <c r="D14" s="4" t="s">
        <v>268</v>
      </c>
      <c r="E14" s="4" t="s">
        <v>183</v>
      </c>
      <c r="F14" s="4" t="s">
        <v>269</v>
      </c>
      <c r="G14" s="4" t="s">
        <v>270</v>
      </c>
      <c r="H14" s="4" t="s">
        <v>19</v>
      </c>
      <c r="I14" s="4" t="s">
        <v>20</v>
      </c>
      <c r="J14" s="9">
        <v>40</v>
      </c>
      <c r="K14" s="9">
        <v>140</v>
      </c>
      <c r="M14" s="9">
        <f>K14-J14</f>
        <v>100</v>
      </c>
      <c r="N14" s="10">
        <f>K14/J14-1</f>
        <v>2.5</v>
      </c>
      <c r="P14" s="11">
        <v>1.8539976825028969E-3</v>
      </c>
      <c r="Q14" s="11">
        <v>6.6429418742585998E-3</v>
      </c>
    </row>
    <row r="15" spans="1:17" s="4" customFormat="1" ht="12.9" customHeight="1" x14ac:dyDescent="0.5">
      <c r="A15" s="4" t="s">
        <v>271</v>
      </c>
      <c r="C15" s="4">
        <v>1075</v>
      </c>
      <c r="D15" s="4" t="s">
        <v>272</v>
      </c>
      <c r="E15" s="4" t="s">
        <v>183</v>
      </c>
      <c r="F15" s="4" t="s">
        <v>273</v>
      </c>
      <c r="G15" s="4" t="s">
        <v>272</v>
      </c>
      <c r="H15" s="4" t="s">
        <v>19</v>
      </c>
      <c r="I15" s="4" t="s">
        <v>20</v>
      </c>
      <c r="J15" s="9">
        <v>10</v>
      </c>
      <c r="K15" s="9">
        <v>30</v>
      </c>
      <c r="M15" s="9">
        <f>K15-J15</f>
        <v>20</v>
      </c>
      <c r="N15" s="10">
        <f>K15/J15-1</f>
        <v>2</v>
      </c>
      <c r="P15" s="11">
        <v>4.6349942062572422E-4</v>
      </c>
      <c r="Q15" s="11">
        <v>1.4234875444839859E-3</v>
      </c>
    </row>
    <row r="16" spans="1:17" s="4" customFormat="1" ht="12.9" customHeight="1" x14ac:dyDescent="0.5">
      <c r="A16" s="4" t="s">
        <v>274</v>
      </c>
      <c r="C16" s="4">
        <v>1039</v>
      </c>
      <c r="D16" s="4" t="s">
        <v>275</v>
      </c>
      <c r="E16" s="4" t="s">
        <v>183</v>
      </c>
      <c r="F16" s="4" t="s">
        <v>276</v>
      </c>
      <c r="G16" s="4" t="s">
        <v>275</v>
      </c>
      <c r="H16" s="4" t="s">
        <v>19</v>
      </c>
      <c r="I16" s="4" t="s">
        <v>20</v>
      </c>
      <c r="J16" s="9">
        <v>45</v>
      </c>
      <c r="K16" s="9">
        <v>65</v>
      </c>
      <c r="M16" s="9">
        <f>K16-J16</f>
        <v>20</v>
      </c>
      <c r="N16" s="10">
        <f>K16/J16-1</f>
        <v>0.44444444444444442</v>
      </c>
      <c r="P16" s="11">
        <v>2.0857473928157589E-3</v>
      </c>
      <c r="Q16" s="11">
        <v>3.0842230130486356E-3</v>
      </c>
    </row>
    <row r="17" spans="1:17" s="4" customFormat="1" ht="12.9" customHeight="1" x14ac:dyDescent="0.5">
      <c r="A17" s="4" t="s">
        <v>277</v>
      </c>
      <c r="C17" s="4">
        <v>991</v>
      </c>
      <c r="D17" s="4" t="s">
        <v>278</v>
      </c>
      <c r="E17" s="4" t="s">
        <v>183</v>
      </c>
      <c r="F17" s="4" t="s">
        <v>279</v>
      </c>
      <c r="G17" s="4" t="s">
        <v>278</v>
      </c>
      <c r="H17" s="4" t="s">
        <v>19</v>
      </c>
      <c r="I17" s="4" t="s">
        <v>20</v>
      </c>
      <c r="J17" s="9">
        <v>30</v>
      </c>
      <c r="K17" s="9">
        <v>0</v>
      </c>
      <c r="M17" s="9">
        <f>K17-J17</f>
        <v>-30</v>
      </c>
      <c r="N17" s="10">
        <f>K17/J17-1</f>
        <v>-1</v>
      </c>
      <c r="P17" s="11">
        <v>1.3904982618771727E-3</v>
      </c>
      <c r="Q17" s="11">
        <v>0</v>
      </c>
    </row>
    <row r="18" spans="1:17" s="5" customFormat="1" ht="12.9" customHeight="1" x14ac:dyDescent="0.5">
      <c r="A18" s="5" t="s">
        <v>280</v>
      </c>
      <c r="C18" s="5">
        <v>1102</v>
      </c>
      <c r="D18" s="5" t="s">
        <v>281</v>
      </c>
      <c r="E18" s="5" t="s">
        <v>183</v>
      </c>
      <c r="F18" s="5" t="s">
        <v>282</v>
      </c>
      <c r="G18" s="5" t="s">
        <v>281</v>
      </c>
      <c r="H18" s="5" t="s">
        <v>19</v>
      </c>
      <c r="I18" s="5" t="s">
        <v>20</v>
      </c>
      <c r="J18" s="6">
        <v>270</v>
      </c>
      <c r="K18" s="6">
        <v>215</v>
      </c>
      <c r="M18" s="6">
        <f>K18-J18</f>
        <v>-55</v>
      </c>
      <c r="N18" s="7">
        <f>K18/J18-1</f>
        <v>-0.20370370370370372</v>
      </c>
      <c r="P18" s="8">
        <v>1.2514484356894553E-2</v>
      </c>
      <c r="Q18" s="8">
        <v>1.0201660735468564E-2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21580</v>
      </c>
      <c r="K21" s="6">
        <v>21075</v>
      </c>
      <c r="M21" s="6">
        <f>K21-J21</f>
        <v>-505</v>
      </c>
      <c r="N21" s="7">
        <f>K21/J21-1</f>
        <v>-2.3401297497683049E-2</v>
      </c>
    </row>
    <row r="22" spans="1:17" s="4" customFormat="1" ht="12.9" customHeight="1" x14ac:dyDescent="0.5">
      <c r="A22" s="4" t="s">
        <v>288</v>
      </c>
      <c r="C22" s="4">
        <v>2</v>
      </c>
      <c r="D22" s="4" t="s">
        <v>289</v>
      </c>
      <c r="E22" s="4" t="s">
        <v>183</v>
      </c>
      <c r="F22" s="4" t="s">
        <v>290</v>
      </c>
      <c r="G22" s="4" t="s">
        <v>289</v>
      </c>
      <c r="H22" s="4" t="s">
        <v>19</v>
      </c>
      <c r="I22" s="4" t="s">
        <v>20</v>
      </c>
      <c r="J22" s="9">
        <v>20200</v>
      </c>
      <c r="K22" s="9">
        <v>19730</v>
      </c>
      <c r="M22" s="9">
        <f>K22-J22</f>
        <v>-470</v>
      </c>
      <c r="N22" s="10">
        <f>K22/J22-1</f>
        <v>-2.3267326732673288E-2</v>
      </c>
      <c r="P22" s="11">
        <v>0.93605189990732163</v>
      </c>
      <c r="Q22" s="11">
        <v>0.93618030842230127</v>
      </c>
    </row>
    <row r="23" spans="1:17" s="4" customFormat="1" ht="12.9" customHeight="1" x14ac:dyDescent="0.5">
      <c r="A23" s="4" t="s">
        <v>291</v>
      </c>
      <c r="C23" s="4">
        <v>3</v>
      </c>
      <c r="D23" s="4" t="s">
        <v>292</v>
      </c>
      <c r="E23" s="4" t="s">
        <v>183</v>
      </c>
      <c r="F23" s="4" t="s">
        <v>293</v>
      </c>
      <c r="G23" s="4" t="s">
        <v>292</v>
      </c>
      <c r="H23" s="4" t="s">
        <v>19</v>
      </c>
      <c r="I23" s="4" t="s">
        <v>20</v>
      </c>
      <c r="J23" s="9">
        <v>45</v>
      </c>
      <c r="K23" s="9">
        <v>40</v>
      </c>
      <c r="M23" s="9">
        <f>K23-J23</f>
        <v>-5</v>
      </c>
      <c r="N23" s="10">
        <f>K23/J23-1</f>
        <v>-0.11111111111111116</v>
      </c>
      <c r="P23" s="11">
        <v>2.0852641334569047E-3</v>
      </c>
      <c r="Q23" s="11">
        <v>1.8979833926453143E-3</v>
      </c>
    </row>
    <row r="24" spans="1:17" s="4" customFormat="1" ht="12.9" customHeight="1" x14ac:dyDescent="0.5">
      <c r="A24" s="4" t="s">
        <v>294</v>
      </c>
      <c r="C24" s="4">
        <v>4</v>
      </c>
      <c r="D24" s="4" t="s">
        <v>295</v>
      </c>
      <c r="E24" s="4" t="s">
        <v>183</v>
      </c>
      <c r="F24" s="4" t="s">
        <v>296</v>
      </c>
      <c r="G24" s="4" t="s">
        <v>295</v>
      </c>
      <c r="H24" s="4" t="s">
        <v>19</v>
      </c>
      <c r="I24" s="4" t="s">
        <v>20</v>
      </c>
      <c r="J24" s="9">
        <v>1285</v>
      </c>
      <c r="K24" s="9">
        <v>1265</v>
      </c>
      <c r="M24" s="9">
        <f>K24-J24</f>
        <v>-20</v>
      </c>
      <c r="N24" s="10">
        <f>K24/J24-1</f>
        <v>-1.5564202334630295E-2</v>
      </c>
      <c r="P24" s="11">
        <v>5.9545875810936053E-2</v>
      </c>
      <c r="Q24" s="11">
        <v>6.0023724792408063E-2</v>
      </c>
    </row>
    <row r="25" spans="1:17" s="4" customFormat="1" ht="12.9" customHeight="1" x14ac:dyDescent="0.5">
      <c r="A25" s="4" t="s">
        <v>297</v>
      </c>
      <c r="C25" s="4">
        <v>5</v>
      </c>
      <c r="D25" s="4" t="s">
        <v>298</v>
      </c>
      <c r="E25" s="4" t="s">
        <v>183</v>
      </c>
      <c r="F25" s="4" t="s">
        <v>299</v>
      </c>
      <c r="G25" s="4" t="s">
        <v>298</v>
      </c>
      <c r="H25" s="4" t="s">
        <v>19</v>
      </c>
      <c r="I25" s="4" t="s">
        <v>20</v>
      </c>
      <c r="J25" s="9">
        <v>50</v>
      </c>
      <c r="K25" s="9">
        <v>40</v>
      </c>
      <c r="M25" s="9">
        <f>K25-J25</f>
        <v>-10</v>
      </c>
      <c r="N25" s="10">
        <f>K25/J25-1</f>
        <v>-0.19999999999999996</v>
      </c>
      <c r="P25" s="11">
        <v>2.3169601482854493E-3</v>
      </c>
      <c r="Q25" s="11">
        <v>1.8979833926453143E-3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21575</v>
      </c>
      <c r="K28" s="6">
        <v>21075</v>
      </c>
      <c r="M28" s="6">
        <f>K28-J28</f>
        <v>-500</v>
      </c>
      <c r="N28" s="7">
        <f>K28/J28-1</f>
        <v>-2.3174971031286185E-2</v>
      </c>
    </row>
    <row r="29" spans="1:17" s="5" customFormat="1" ht="12.9" customHeight="1" x14ac:dyDescent="0.5">
      <c r="A29" s="5" t="s">
        <v>304</v>
      </c>
      <c r="C29" s="5">
        <v>597</v>
      </c>
      <c r="D29" s="5" t="s">
        <v>305</v>
      </c>
      <c r="E29" s="5" t="s">
        <v>23</v>
      </c>
      <c r="F29" s="5" t="s">
        <v>306</v>
      </c>
      <c r="G29" s="5" t="s">
        <v>307</v>
      </c>
      <c r="H29" s="5" t="s">
        <v>19</v>
      </c>
      <c r="I29" s="5" t="s">
        <v>20</v>
      </c>
      <c r="J29" s="6">
        <v>19965</v>
      </c>
      <c r="K29" s="6">
        <v>19005</v>
      </c>
      <c r="M29" s="6">
        <f>K29-J29</f>
        <v>-960</v>
      </c>
      <c r="N29" s="7">
        <f>K29/J29-1</f>
        <v>-4.8084147257700938E-2</v>
      </c>
      <c r="P29" s="8">
        <v>0.92537659327925836</v>
      </c>
      <c r="Q29" s="8">
        <v>0.90177935943060494</v>
      </c>
    </row>
    <row r="30" spans="1:17" s="5" customFormat="1" ht="14.05" customHeight="1" x14ac:dyDescent="0.5">
      <c r="A30" s="5" t="s">
        <v>311</v>
      </c>
      <c r="C30" s="5">
        <v>590</v>
      </c>
      <c r="D30" s="5" t="s">
        <v>308</v>
      </c>
      <c r="E30" s="5" t="s">
        <v>23</v>
      </c>
      <c r="F30" s="5" t="s">
        <v>309</v>
      </c>
      <c r="G30" s="5" t="s">
        <v>310</v>
      </c>
      <c r="H30" s="5" t="s">
        <v>19</v>
      </c>
      <c r="I30" s="5" t="s">
        <v>20</v>
      </c>
      <c r="J30" s="6">
        <v>1615</v>
      </c>
      <c r="K30" s="6">
        <v>2065</v>
      </c>
      <c r="M30" s="6">
        <f>K30-J30</f>
        <v>450</v>
      </c>
      <c r="N30" s="7">
        <f>K30/J30-1</f>
        <v>0.27863777089783293</v>
      </c>
      <c r="P30" s="8">
        <v>7.4855156431054462E-2</v>
      </c>
      <c r="Q30" s="8">
        <v>9.798339264531436E-2</v>
      </c>
    </row>
    <row r="31" spans="1:17" s="4" customFormat="1" ht="14.05" customHeight="1" x14ac:dyDescent="0.5">
      <c r="A31" s="4" t="s">
        <v>315</v>
      </c>
      <c r="C31" s="4">
        <v>591</v>
      </c>
      <c r="D31" s="4" t="s">
        <v>312</v>
      </c>
      <c r="E31" s="4" t="s">
        <v>23</v>
      </c>
      <c r="F31" s="4" t="s">
        <v>313</v>
      </c>
      <c r="G31" s="4" t="s">
        <v>314</v>
      </c>
      <c r="H31" s="4" t="s">
        <v>19</v>
      </c>
      <c r="I31" s="4" t="s">
        <v>20</v>
      </c>
      <c r="J31" s="9">
        <v>1590</v>
      </c>
      <c r="K31" s="9">
        <v>2000</v>
      </c>
      <c r="M31" s="9">
        <f>K31-J31</f>
        <v>410</v>
      </c>
      <c r="N31" s="10">
        <f>K31/J31-1</f>
        <v>0.25786163522012573</v>
      </c>
      <c r="P31" s="11">
        <v>7.3696407879490153E-2</v>
      </c>
      <c r="Q31" s="11">
        <v>9.4899169632265717E-2</v>
      </c>
    </row>
    <row r="32" spans="1:17" s="4" customFormat="1" ht="12.9" customHeight="1" x14ac:dyDescent="0.5">
      <c r="A32" s="4" t="s">
        <v>316</v>
      </c>
      <c r="C32" s="4">
        <v>592</v>
      </c>
      <c r="D32" s="4" t="s">
        <v>317</v>
      </c>
      <c r="E32" s="4" t="s">
        <v>23</v>
      </c>
      <c r="F32" s="4" t="s">
        <v>318</v>
      </c>
      <c r="G32" s="4" t="s">
        <v>317</v>
      </c>
      <c r="H32" s="4" t="s">
        <v>19</v>
      </c>
      <c r="I32" s="4" t="s">
        <v>20</v>
      </c>
      <c r="J32" s="9">
        <v>655</v>
      </c>
      <c r="K32" s="9">
        <v>825</v>
      </c>
      <c r="M32" s="9">
        <f>K32-J32</f>
        <v>170</v>
      </c>
      <c r="N32" s="10">
        <f>K32/J32-1</f>
        <v>0.25954198473282442</v>
      </c>
      <c r="P32" s="11">
        <v>3.0359212050984935E-2</v>
      </c>
      <c r="Q32" s="11">
        <v>3.9145907473309607E-2</v>
      </c>
    </row>
    <row r="33" spans="1:17" s="4" customFormat="1" ht="12.9" customHeight="1" x14ac:dyDescent="0.5">
      <c r="A33" s="4" t="s">
        <v>319</v>
      </c>
      <c r="C33" s="4">
        <v>593</v>
      </c>
      <c r="D33" s="4" t="s">
        <v>320</v>
      </c>
      <c r="E33" s="4" t="s">
        <v>23</v>
      </c>
      <c r="F33" s="4" t="s">
        <v>321</v>
      </c>
      <c r="G33" s="4" t="s">
        <v>320</v>
      </c>
      <c r="H33" s="4" t="s">
        <v>19</v>
      </c>
      <c r="I33" s="4" t="s">
        <v>20</v>
      </c>
      <c r="J33" s="9">
        <v>910</v>
      </c>
      <c r="K33" s="9">
        <v>1165</v>
      </c>
      <c r="M33" s="9">
        <f>K33-J33</f>
        <v>255</v>
      </c>
      <c r="N33" s="10">
        <f>K33/J33-1</f>
        <v>0.28021978021978011</v>
      </c>
      <c r="P33" s="11">
        <v>4.2178447276940902E-2</v>
      </c>
      <c r="Q33" s="11">
        <v>5.5278766310794779E-2</v>
      </c>
    </row>
    <row r="34" spans="1:17" s="4" customFormat="1" ht="12.9" customHeight="1" x14ac:dyDescent="0.5">
      <c r="A34" s="4" t="s">
        <v>322</v>
      </c>
      <c r="C34" s="4">
        <v>594</v>
      </c>
      <c r="D34" s="4" t="s">
        <v>323</v>
      </c>
      <c r="E34" s="4" t="s">
        <v>23</v>
      </c>
      <c r="F34" s="4" t="s">
        <v>324</v>
      </c>
      <c r="G34" s="4" t="s">
        <v>325</v>
      </c>
      <c r="H34" s="4" t="s">
        <v>19</v>
      </c>
      <c r="I34" s="4" t="s">
        <v>20</v>
      </c>
      <c r="J34" s="9">
        <v>15</v>
      </c>
      <c r="K34" s="9">
        <v>15</v>
      </c>
      <c r="M34" s="9">
        <f>K34-J34</f>
        <v>0</v>
      </c>
      <c r="N34" s="10">
        <f>K34/J34-1</f>
        <v>0</v>
      </c>
      <c r="P34" s="11">
        <v>6.9524913093858636E-4</v>
      </c>
      <c r="Q34" s="11">
        <v>7.1174377224199293E-4</v>
      </c>
    </row>
    <row r="35" spans="1:17" s="4" customFormat="1" ht="14.05" customHeight="1" x14ac:dyDescent="0.5">
      <c r="A35" s="4" t="s">
        <v>329</v>
      </c>
      <c r="C35" s="4">
        <v>595</v>
      </c>
      <c r="D35" s="4" t="s">
        <v>326</v>
      </c>
      <c r="E35" s="4" t="s">
        <v>23</v>
      </c>
      <c r="F35" s="4" t="s">
        <v>327</v>
      </c>
      <c r="G35" s="4" t="s">
        <v>328</v>
      </c>
      <c r="H35" s="4" t="s">
        <v>19</v>
      </c>
      <c r="I35" s="4" t="s">
        <v>20</v>
      </c>
      <c r="J35" s="9">
        <v>15</v>
      </c>
      <c r="K35" s="9">
        <v>50</v>
      </c>
      <c r="M35" s="9">
        <f>K35-J35</f>
        <v>35</v>
      </c>
      <c r="N35" s="10">
        <f>K35/J35-1</f>
        <v>2.3333333333333335</v>
      </c>
      <c r="P35" s="11">
        <v>6.9524913093858636E-4</v>
      </c>
      <c r="Q35" s="11">
        <v>2.3724792408066431E-3</v>
      </c>
    </row>
    <row r="36" spans="1:17" s="4" customFormat="1" ht="14.05" customHeight="1" x14ac:dyDescent="0.5">
      <c r="A36" s="4" t="s">
        <v>333</v>
      </c>
      <c r="C36" s="4">
        <v>596</v>
      </c>
      <c r="D36" s="4" t="s">
        <v>330</v>
      </c>
      <c r="E36" s="4" t="s">
        <v>23</v>
      </c>
      <c r="F36" s="4" t="s">
        <v>331</v>
      </c>
      <c r="G36" s="4" t="s">
        <v>332</v>
      </c>
      <c r="H36" s="4" t="s">
        <v>19</v>
      </c>
      <c r="I36" s="4" t="s">
        <v>20</v>
      </c>
      <c r="J36" s="9">
        <v>10</v>
      </c>
      <c r="K36" s="9">
        <v>15</v>
      </c>
      <c r="M36" s="9">
        <f>K36-J36</f>
        <v>5</v>
      </c>
      <c r="N36" s="10">
        <f>K36/J36-1</f>
        <v>0.5</v>
      </c>
      <c r="P36" s="11">
        <v>4.6349942062572422E-4</v>
      </c>
      <c r="Q36" s="11">
        <v>7.1174377224199293E-4</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21575</v>
      </c>
      <c r="K39" s="6">
        <v>21075</v>
      </c>
      <c r="M39" s="6">
        <f>K39-J39</f>
        <v>-500</v>
      </c>
      <c r="N39" s="7">
        <f>K39/J39-1</f>
        <v>-2.3174971031286185E-2</v>
      </c>
    </row>
    <row r="40" spans="1:17" s="4" customFormat="1" ht="14.05" customHeight="1" x14ac:dyDescent="0.5">
      <c r="A40" s="4" t="s">
        <v>341</v>
      </c>
      <c r="C40" s="4">
        <v>617</v>
      </c>
      <c r="D40" s="4" t="s">
        <v>339</v>
      </c>
      <c r="E40" s="4" t="s">
        <v>23</v>
      </c>
      <c r="F40" s="4" t="s">
        <v>340</v>
      </c>
      <c r="G40" s="4" t="s">
        <v>339</v>
      </c>
      <c r="H40" s="4" t="s">
        <v>19</v>
      </c>
      <c r="I40" s="4" t="s">
        <v>20</v>
      </c>
      <c r="J40" s="9">
        <v>530</v>
      </c>
      <c r="K40" s="9">
        <v>670</v>
      </c>
      <c r="M40" s="9">
        <f>K40-J40</f>
        <v>140</v>
      </c>
      <c r="N40" s="10">
        <f>K40/J40-1</f>
        <v>0.26415094339622636</v>
      </c>
      <c r="P40" s="11">
        <v>2.4565469293163382E-2</v>
      </c>
      <c r="Q40" s="11">
        <v>3.1791221826809019E-2</v>
      </c>
    </row>
    <row r="41" spans="1:17" s="4" customFormat="1" ht="12.9" customHeight="1" x14ac:dyDescent="0.5">
      <c r="A41" s="4" t="s">
        <v>342</v>
      </c>
      <c r="C41" s="4">
        <v>618</v>
      </c>
      <c r="D41" s="4" t="s">
        <v>343</v>
      </c>
      <c r="E41" s="4" t="s">
        <v>23</v>
      </c>
      <c r="F41" s="4" t="s">
        <v>344</v>
      </c>
      <c r="G41" s="4" t="s">
        <v>343</v>
      </c>
      <c r="H41" s="4" t="s">
        <v>19</v>
      </c>
      <c r="I41" s="4" t="s">
        <v>20</v>
      </c>
      <c r="J41" s="9">
        <v>21045</v>
      </c>
      <c r="K41" s="9">
        <v>20405</v>
      </c>
      <c r="M41" s="9">
        <f>K41-J41</f>
        <v>-640</v>
      </c>
      <c r="N41" s="10">
        <f>K41/J41-1</f>
        <v>-3.0411023996198661E-2</v>
      </c>
      <c r="P41" s="11">
        <v>0.97543453070683661</v>
      </c>
      <c r="Q41" s="11">
        <v>0.96820877817319095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21575</v>
      </c>
      <c r="K4" s="6">
        <v>21075</v>
      </c>
      <c r="M4" s="6">
        <f>K4-J4</f>
        <v>-500</v>
      </c>
      <c r="N4" s="7">
        <f>K4/J4-1</f>
        <v>-2.3174971031286185E-2</v>
      </c>
    </row>
    <row r="5" spans="1:17" s="5" customFormat="1" ht="14.05" customHeight="1" x14ac:dyDescent="0.5">
      <c r="A5" s="5" t="s">
        <v>351</v>
      </c>
      <c r="C5" s="5">
        <v>128</v>
      </c>
      <c r="D5" s="5" t="s">
        <v>349</v>
      </c>
      <c r="E5" s="5" t="s">
        <v>23</v>
      </c>
      <c r="F5" s="5" t="s">
        <v>350</v>
      </c>
      <c r="G5" s="5" t="s">
        <v>349</v>
      </c>
      <c r="H5" s="5" t="s">
        <v>19</v>
      </c>
      <c r="I5" s="5" t="s">
        <v>20</v>
      </c>
      <c r="J5" s="6">
        <v>21065</v>
      </c>
      <c r="K5" s="6">
        <v>20375</v>
      </c>
      <c r="M5" s="6">
        <f>K5-J5</f>
        <v>-690</v>
      </c>
      <c r="N5" s="7">
        <f>K5/J5-1</f>
        <v>-3.2755755993353897E-2</v>
      </c>
      <c r="P5" s="8">
        <v>0.97636152954808808</v>
      </c>
      <c r="Q5" s="8">
        <v>0.96678529062870699</v>
      </c>
    </row>
    <row r="6" spans="1:17" s="4" customFormat="1" ht="12.9" customHeight="1" x14ac:dyDescent="0.5">
      <c r="A6" s="4" t="s">
        <v>352</v>
      </c>
      <c r="C6" s="4">
        <v>129</v>
      </c>
      <c r="D6" s="4" t="s">
        <v>353</v>
      </c>
      <c r="E6" s="4" t="s">
        <v>23</v>
      </c>
      <c r="F6" s="4" t="s">
        <v>354</v>
      </c>
      <c r="G6" s="4" t="s">
        <v>355</v>
      </c>
      <c r="H6" s="4" t="s">
        <v>19</v>
      </c>
      <c r="I6" s="4" t="s">
        <v>20</v>
      </c>
      <c r="J6" s="9">
        <v>4780</v>
      </c>
      <c r="K6" s="9">
        <v>4590</v>
      </c>
      <c r="M6" s="9">
        <f>K6-J6</f>
        <v>-190</v>
      </c>
      <c r="N6" s="10">
        <f>K6/J6-1</f>
        <v>-3.9748953974895418E-2</v>
      </c>
      <c r="P6" s="11">
        <v>0.22155272305909618</v>
      </c>
      <c r="Q6" s="11">
        <v>0.21779359430604983</v>
      </c>
    </row>
    <row r="7" spans="1:17" s="4" customFormat="1" ht="12.9" customHeight="1" x14ac:dyDescent="0.5">
      <c r="A7" s="4" t="s">
        <v>101</v>
      </c>
      <c r="C7" s="4">
        <v>130</v>
      </c>
      <c r="D7" s="4" t="s">
        <v>90</v>
      </c>
      <c r="E7" s="4" t="s">
        <v>23</v>
      </c>
      <c r="F7" s="4" t="s">
        <v>91</v>
      </c>
      <c r="G7" s="4" t="s">
        <v>90</v>
      </c>
      <c r="H7" s="4" t="s">
        <v>19</v>
      </c>
      <c r="I7" s="4" t="s">
        <v>20</v>
      </c>
      <c r="J7" s="9">
        <v>16285</v>
      </c>
      <c r="K7" s="9">
        <v>15780</v>
      </c>
      <c r="M7" s="9">
        <f>K7-J7</f>
        <v>-505</v>
      </c>
      <c r="N7" s="10">
        <f>K7/J7-1</f>
        <v>-3.1010132023334358E-2</v>
      </c>
      <c r="P7" s="11">
        <v>0.75480880648899185</v>
      </c>
      <c r="Q7" s="11">
        <v>0.74875444839857652</v>
      </c>
    </row>
    <row r="8" spans="1:17" s="5" customFormat="1" ht="12.9" customHeight="1" x14ac:dyDescent="0.5">
      <c r="A8" s="5" t="s">
        <v>356</v>
      </c>
      <c r="C8" s="5">
        <v>131</v>
      </c>
      <c r="D8" s="5" t="s">
        <v>357</v>
      </c>
      <c r="E8" s="5" t="s">
        <v>23</v>
      </c>
      <c r="F8" s="5" t="s">
        <v>358</v>
      </c>
      <c r="G8" s="5" t="s">
        <v>357</v>
      </c>
      <c r="H8" s="5" t="s">
        <v>19</v>
      </c>
      <c r="I8" s="5" t="s">
        <v>20</v>
      </c>
      <c r="J8" s="6">
        <v>515</v>
      </c>
      <c r="K8" s="6">
        <v>700</v>
      </c>
      <c r="M8" s="6">
        <f>K8-J8</f>
        <v>185</v>
      </c>
      <c r="N8" s="7">
        <f>K8/J8-1</f>
        <v>0.35922330097087385</v>
      </c>
      <c r="P8" s="8">
        <v>2.3870220162224797E-2</v>
      </c>
      <c r="Q8" s="8">
        <v>3.3214709371292998E-2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21575</v>
      </c>
      <c r="K11" s="6">
        <v>21075</v>
      </c>
      <c r="M11" s="6">
        <f>K11-J11</f>
        <v>-500</v>
      </c>
      <c r="N11" s="7">
        <f>K11/J11-1</f>
        <v>-2.3174971031286185E-2</v>
      </c>
    </row>
    <row r="12" spans="1:17" s="5" customFormat="1" ht="14.05" customHeight="1" x14ac:dyDescent="0.5">
      <c r="A12" s="5" t="s">
        <v>365</v>
      </c>
      <c r="C12" s="5">
        <v>143</v>
      </c>
      <c r="D12" s="5" t="s">
        <v>363</v>
      </c>
      <c r="E12" s="5" t="s">
        <v>23</v>
      </c>
      <c r="F12" s="5" t="s">
        <v>364</v>
      </c>
      <c r="G12" s="5" t="s">
        <v>363</v>
      </c>
      <c r="H12" s="5" t="s">
        <v>19</v>
      </c>
      <c r="I12" s="5" t="s">
        <v>20</v>
      </c>
      <c r="J12" s="6">
        <v>20250</v>
      </c>
      <c r="K12" s="6">
        <v>19585</v>
      </c>
      <c r="M12" s="6">
        <f>K12-J12</f>
        <v>-665</v>
      </c>
      <c r="N12" s="7">
        <f>K12/J12-1</f>
        <v>-3.2839506172839483E-2</v>
      </c>
      <c r="P12" s="8">
        <v>0.93858632676709153</v>
      </c>
      <c r="Q12" s="8">
        <v>0.929300118623962</v>
      </c>
    </row>
    <row r="13" spans="1:17" s="5" customFormat="1" ht="14.05" customHeight="1" x14ac:dyDescent="0.5">
      <c r="A13" s="5" t="s">
        <v>368</v>
      </c>
      <c r="C13" s="5">
        <v>144</v>
      </c>
      <c r="D13" s="5" t="s">
        <v>366</v>
      </c>
      <c r="E13" s="5" t="s">
        <v>23</v>
      </c>
      <c r="F13" s="5" t="s">
        <v>367</v>
      </c>
      <c r="G13" s="5" t="s">
        <v>366</v>
      </c>
      <c r="H13" s="5" t="s">
        <v>19</v>
      </c>
      <c r="I13" s="5" t="s">
        <v>20</v>
      </c>
      <c r="J13" s="6">
        <v>1235</v>
      </c>
      <c r="K13" s="6">
        <v>1445</v>
      </c>
      <c r="M13" s="6">
        <f>K13-J13</f>
        <v>210</v>
      </c>
      <c r="N13" s="7">
        <f>K13/J13-1</f>
        <v>0.17004048582995956</v>
      </c>
      <c r="P13" s="8">
        <v>5.7242178447276942E-2</v>
      </c>
      <c r="Q13" s="8">
        <v>6.8564650059311977E-2</v>
      </c>
    </row>
    <row r="14" spans="1:17" s="4" customFormat="1" ht="12.9" customHeight="1" x14ac:dyDescent="0.5">
      <c r="A14" s="4" t="s">
        <v>369</v>
      </c>
      <c r="C14" s="4" t="s">
        <v>151</v>
      </c>
      <c r="D14" s="4" t="s">
        <v>151</v>
      </c>
      <c r="F14" s="4" t="s">
        <v>370</v>
      </c>
      <c r="G14" s="4" t="s">
        <v>371</v>
      </c>
      <c r="H14" s="4" t="s">
        <v>19</v>
      </c>
      <c r="I14" s="4" t="s">
        <v>20</v>
      </c>
      <c r="J14" s="15" t="s">
        <v>154</v>
      </c>
      <c r="K14" s="9">
        <v>215</v>
      </c>
      <c r="M14" s="15" t="s">
        <v>154</v>
      </c>
      <c r="N14" s="15" t="s">
        <v>154</v>
      </c>
      <c r="P14" s="15" t="s">
        <v>154</v>
      </c>
      <c r="Q14" s="11">
        <v>1.0201660735468564E-2</v>
      </c>
    </row>
    <row r="15" spans="1:17" s="4" customFormat="1" ht="12.9" customHeight="1" x14ac:dyDescent="0.5">
      <c r="A15" s="4" t="s">
        <v>372</v>
      </c>
      <c r="C15" s="4" t="s">
        <v>151</v>
      </c>
      <c r="D15" s="4" t="s">
        <v>151</v>
      </c>
      <c r="F15" s="4" t="s">
        <v>373</v>
      </c>
      <c r="G15" s="4" t="s">
        <v>374</v>
      </c>
      <c r="H15" s="4" t="s">
        <v>19</v>
      </c>
      <c r="I15" s="4" t="s">
        <v>20</v>
      </c>
      <c r="J15" s="15" t="s">
        <v>154</v>
      </c>
      <c r="K15" s="9">
        <v>130</v>
      </c>
      <c r="M15" s="15" t="s">
        <v>154</v>
      </c>
      <c r="N15" s="15" t="s">
        <v>154</v>
      </c>
      <c r="P15" s="15" t="s">
        <v>154</v>
      </c>
      <c r="Q15" s="11">
        <v>6.1684460260972712E-3</v>
      </c>
    </row>
    <row r="16" spans="1:17" s="4" customFormat="1" ht="12.9" customHeight="1" x14ac:dyDescent="0.5">
      <c r="A16" s="4" t="s">
        <v>375</v>
      </c>
      <c r="C16" s="4">
        <v>147</v>
      </c>
      <c r="D16" s="4" t="s">
        <v>376</v>
      </c>
      <c r="E16" s="4" t="s">
        <v>23</v>
      </c>
      <c r="F16" s="4" t="s">
        <v>377</v>
      </c>
      <c r="G16" s="4" t="s">
        <v>376</v>
      </c>
      <c r="H16" s="4" t="s">
        <v>19</v>
      </c>
      <c r="I16" s="4" t="s">
        <v>20</v>
      </c>
      <c r="J16" s="9">
        <v>210</v>
      </c>
      <c r="K16" s="9">
        <v>185</v>
      </c>
      <c r="M16" s="9">
        <f>K16-J16</f>
        <v>-25</v>
      </c>
      <c r="N16" s="10">
        <f>K16/J16-1</f>
        <v>-0.11904761904761907</v>
      </c>
      <c r="P16" s="11">
        <v>9.7334878331402086E-3</v>
      </c>
      <c r="Q16" s="11">
        <v>8.7781731909845791E-3</v>
      </c>
    </row>
    <row r="17" spans="1:17" s="4" customFormat="1" ht="12.9" customHeight="1" x14ac:dyDescent="0.5">
      <c r="A17" s="4" t="s">
        <v>378</v>
      </c>
      <c r="C17" s="4">
        <v>148</v>
      </c>
      <c r="D17" s="4" t="s">
        <v>379</v>
      </c>
      <c r="E17" s="4" t="s">
        <v>23</v>
      </c>
      <c r="F17" s="4" t="s">
        <v>380</v>
      </c>
      <c r="G17" s="4" t="s">
        <v>379</v>
      </c>
      <c r="H17" s="4" t="s">
        <v>19</v>
      </c>
      <c r="I17" s="4" t="s">
        <v>20</v>
      </c>
      <c r="J17" s="9">
        <v>375</v>
      </c>
      <c r="K17" s="9">
        <v>415</v>
      </c>
      <c r="M17" s="9">
        <f>K17-J17</f>
        <v>40</v>
      </c>
      <c r="N17" s="10">
        <f>K17/J17-1</f>
        <v>0.10666666666666669</v>
      </c>
      <c r="P17" s="11">
        <v>1.7381228273464659E-2</v>
      </c>
      <c r="Q17" s="11">
        <v>1.9691577698695135E-2</v>
      </c>
    </row>
    <row r="18" spans="1:17" s="4" customFormat="1" ht="14.05" customHeight="1" x14ac:dyDescent="0.5">
      <c r="A18" s="4" t="s">
        <v>383</v>
      </c>
      <c r="C18" s="4" t="s">
        <v>151</v>
      </c>
      <c r="D18" s="4" t="s">
        <v>151</v>
      </c>
      <c r="F18" s="4" t="s">
        <v>381</v>
      </c>
      <c r="G18" s="4" t="s">
        <v>382</v>
      </c>
      <c r="H18" s="4" t="s">
        <v>19</v>
      </c>
      <c r="I18" s="4" t="s">
        <v>20</v>
      </c>
      <c r="J18" s="15" t="s">
        <v>154</v>
      </c>
      <c r="K18" s="9">
        <v>505</v>
      </c>
      <c r="M18" s="15" t="s">
        <v>154</v>
      </c>
      <c r="N18" s="15" t="s">
        <v>154</v>
      </c>
      <c r="P18" s="15" t="s">
        <v>154</v>
      </c>
      <c r="Q18" s="11">
        <v>2.3962040332147095E-2</v>
      </c>
    </row>
    <row r="19" spans="1:17" s="4" customFormat="1" ht="12.9" customHeight="1" x14ac:dyDescent="0.5">
      <c r="A19" s="4" t="s">
        <v>384</v>
      </c>
      <c r="C19" s="4" t="s">
        <v>151</v>
      </c>
      <c r="D19" s="4" t="s">
        <v>151</v>
      </c>
      <c r="F19" s="4" t="s">
        <v>385</v>
      </c>
      <c r="G19" s="4" t="s">
        <v>386</v>
      </c>
      <c r="H19" s="4" t="s">
        <v>19</v>
      </c>
      <c r="I19" s="4" t="s">
        <v>20</v>
      </c>
      <c r="J19" s="15" t="s">
        <v>154</v>
      </c>
      <c r="K19" s="9">
        <v>235</v>
      </c>
      <c r="M19" s="15" t="s">
        <v>154</v>
      </c>
      <c r="N19" s="15" t="s">
        <v>154</v>
      </c>
      <c r="P19" s="15" t="s">
        <v>154</v>
      </c>
      <c r="Q19" s="11">
        <v>1.1150652431791221E-2</v>
      </c>
    </row>
    <row r="20" spans="1:17" s="4" customFormat="1" ht="14.05" customHeight="1" x14ac:dyDescent="0.5">
      <c r="A20" s="4" t="s">
        <v>389</v>
      </c>
      <c r="C20" s="4" t="s">
        <v>151</v>
      </c>
      <c r="D20" s="4" t="s">
        <v>151</v>
      </c>
      <c r="F20" s="4" t="s">
        <v>387</v>
      </c>
      <c r="G20" s="4" t="s">
        <v>388</v>
      </c>
      <c r="H20" s="4" t="s">
        <v>19</v>
      </c>
      <c r="I20" s="4" t="s">
        <v>20</v>
      </c>
      <c r="J20" s="15" t="s">
        <v>154</v>
      </c>
      <c r="K20" s="9">
        <v>270</v>
      </c>
      <c r="M20" s="15" t="s">
        <v>154</v>
      </c>
      <c r="N20" s="15" t="s">
        <v>154</v>
      </c>
      <c r="P20" s="15" t="s">
        <v>154</v>
      </c>
      <c r="Q20" s="11">
        <v>1.2811387900355872E-2</v>
      </c>
    </row>
    <row r="21" spans="1:17" s="5" customFormat="1" ht="14.05" customHeight="1" x14ac:dyDescent="0.5">
      <c r="A21" s="5" t="s">
        <v>392</v>
      </c>
      <c r="C21" s="5">
        <v>152</v>
      </c>
      <c r="D21" s="5" t="s">
        <v>390</v>
      </c>
      <c r="E21" s="5" t="s">
        <v>23</v>
      </c>
      <c r="F21" s="5" t="s">
        <v>391</v>
      </c>
      <c r="G21" s="5" t="s">
        <v>390</v>
      </c>
      <c r="H21" s="5" t="s">
        <v>19</v>
      </c>
      <c r="I21" s="5" t="s">
        <v>20</v>
      </c>
      <c r="J21" s="6">
        <v>85</v>
      </c>
      <c r="K21" s="6">
        <v>40</v>
      </c>
      <c r="M21" s="6">
        <f>K21-J21</f>
        <v>-45</v>
      </c>
      <c r="N21" s="7">
        <f>K21/J21-1</f>
        <v>-0.52941176470588236</v>
      </c>
      <c r="P21" s="8">
        <v>3.9397450753186555E-3</v>
      </c>
      <c r="Q21" s="8">
        <v>1.8979833926453143E-3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1235</v>
      </c>
      <c r="K24" s="6">
        <v>1445</v>
      </c>
      <c r="M24" s="6">
        <f>K24-J24</f>
        <v>210</v>
      </c>
      <c r="N24" s="7">
        <f>K24/J24-1</f>
        <v>0.17004048582995956</v>
      </c>
    </row>
    <row r="25" spans="1:17" s="4" customFormat="1" ht="12.9" customHeight="1" x14ac:dyDescent="0.5">
      <c r="A25" s="4" t="s">
        <v>398</v>
      </c>
      <c r="C25" s="4">
        <v>194</v>
      </c>
      <c r="D25" s="4" t="s">
        <v>399</v>
      </c>
      <c r="E25" s="4" t="s">
        <v>23</v>
      </c>
      <c r="F25" s="4" t="s">
        <v>400</v>
      </c>
      <c r="G25" s="4" t="s">
        <v>399</v>
      </c>
      <c r="H25" s="4" t="s">
        <v>19</v>
      </c>
      <c r="I25" s="4" t="s">
        <v>20</v>
      </c>
      <c r="J25" s="9">
        <v>255</v>
      </c>
      <c r="K25" s="9">
        <v>210</v>
      </c>
      <c r="M25" s="9">
        <f>K25-J25</f>
        <v>-45</v>
      </c>
      <c r="N25" s="10">
        <f>K25/J25-1</f>
        <v>-0.17647058823529416</v>
      </c>
      <c r="P25" s="11">
        <v>0.20647773279352227</v>
      </c>
      <c r="Q25" s="11">
        <v>0.1453287197231834</v>
      </c>
    </row>
    <row r="26" spans="1:17" s="4" customFormat="1" ht="12.9" customHeight="1" x14ac:dyDescent="0.5">
      <c r="A26" s="4" t="s">
        <v>401</v>
      </c>
      <c r="C26" s="4">
        <v>206</v>
      </c>
      <c r="D26" s="4" t="s">
        <v>402</v>
      </c>
      <c r="E26" s="4" t="s">
        <v>23</v>
      </c>
      <c r="F26" s="4" t="s">
        <v>403</v>
      </c>
      <c r="G26" s="4" t="s">
        <v>402</v>
      </c>
      <c r="H26" s="4" t="s">
        <v>19</v>
      </c>
      <c r="I26" s="4" t="s">
        <v>20</v>
      </c>
      <c r="J26" s="9">
        <v>665</v>
      </c>
      <c r="K26" s="9">
        <v>720</v>
      </c>
      <c r="M26" s="9">
        <f>K26-J26</f>
        <v>55</v>
      </c>
      <c r="N26" s="10">
        <f>K26/J26-1</f>
        <v>8.2706766917293173E-2</v>
      </c>
      <c r="P26" s="11">
        <v>0.53846153846153844</v>
      </c>
      <c r="Q26" s="11">
        <v>0.4982698961937716</v>
      </c>
    </row>
    <row r="27" spans="1:17" s="4" customFormat="1" ht="12.9" customHeight="1" x14ac:dyDescent="0.5">
      <c r="A27" s="4" t="s">
        <v>404</v>
      </c>
      <c r="C27" s="4">
        <v>224</v>
      </c>
      <c r="D27" s="4" t="s">
        <v>405</v>
      </c>
      <c r="E27" s="4" t="s">
        <v>23</v>
      </c>
      <c r="F27" s="4" t="s">
        <v>406</v>
      </c>
      <c r="G27" s="4" t="s">
        <v>405</v>
      </c>
      <c r="H27" s="4" t="s">
        <v>19</v>
      </c>
      <c r="I27" s="4" t="s">
        <v>20</v>
      </c>
      <c r="J27" s="9">
        <v>80</v>
      </c>
      <c r="K27" s="9">
        <v>100</v>
      </c>
      <c r="M27" s="9">
        <f>K27-J27</f>
        <v>20</v>
      </c>
      <c r="N27" s="10">
        <f>K27/J27-1</f>
        <v>0.25</v>
      </c>
      <c r="P27" s="11">
        <v>6.4777327935222673E-2</v>
      </c>
      <c r="Q27" s="11">
        <v>6.9204152249134954E-2</v>
      </c>
    </row>
    <row r="28" spans="1:17" s="4" customFormat="1" ht="12.9" customHeight="1" x14ac:dyDescent="0.5">
      <c r="A28" s="4" t="s">
        <v>407</v>
      </c>
      <c r="C28" s="4">
        <v>234</v>
      </c>
      <c r="D28" s="4" t="s">
        <v>408</v>
      </c>
      <c r="E28" s="4" t="s">
        <v>23</v>
      </c>
      <c r="F28" s="4" t="s">
        <v>409</v>
      </c>
      <c r="G28" s="4" t="s">
        <v>408</v>
      </c>
      <c r="H28" s="4" t="s">
        <v>19</v>
      </c>
      <c r="I28" s="4" t="s">
        <v>20</v>
      </c>
      <c r="J28" s="9">
        <v>235</v>
      </c>
      <c r="K28" s="9">
        <v>410</v>
      </c>
      <c r="M28" s="9">
        <f>K28-J28</f>
        <v>175</v>
      </c>
      <c r="N28" s="10">
        <f>K28/J28-1</f>
        <v>0.74468085106382986</v>
      </c>
      <c r="P28" s="11">
        <v>0.19028340080971659</v>
      </c>
      <c r="Q28" s="11">
        <v>0.2837370242214533</v>
      </c>
    </row>
    <row r="29" spans="1:17" s="4" customFormat="1" ht="14.05" customHeight="1" x14ac:dyDescent="0.5">
      <c r="A29" s="4" t="s">
        <v>412</v>
      </c>
      <c r="C29" s="4">
        <v>252</v>
      </c>
      <c r="D29" s="4" t="s">
        <v>410</v>
      </c>
      <c r="E29" s="4" t="s">
        <v>23</v>
      </c>
      <c r="F29" s="4" t="s">
        <v>411</v>
      </c>
      <c r="G29" s="4" t="s">
        <v>410</v>
      </c>
      <c r="H29" s="4" t="s">
        <v>19</v>
      </c>
      <c r="I29" s="4" t="s">
        <v>20</v>
      </c>
      <c r="J29" s="9">
        <v>0</v>
      </c>
      <c r="K29" s="9">
        <v>10</v>
      </c>
      <c r="M29" s="9">
        <f>K29-J29</f>
        <v>10</v>
      </c>
      <c r="N29" s="15" t="s">
        <v>154</v>
      </c>
      <c r="P29" s="11">
        <v>0</v>
      </c>
      <c r="Q29" s="11">
        <v>6.920415224913495E-3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220</v>
      </c>
      <c r="K31" s="6">
        <v>270</v>
      </c>
      <c r="M31" s="6">
        <f>K31-J31</f>
        <v>50</v>
      </c>
      <c r="N31" s="7">
        <f>K31/J31-1</f>
        <v>0.22727272727272729</v>
      </c>
    </row>
    <row r="32" spans="1:17" s="4" customFormat="1" ht="12.9" customHeight="1" x14ac:dyDescent="0.5">
      <c r="A32" s="4" t="s">
        <v>398</v>
      </c>
      <c r="C32" s="4">
        <v>374</v>
      </c>
      <c r="D32" s="4" t="s">
        <v>399</v>
      </c>
      <c r="E32" s="4" t="s">
        <v>23</v>
      </c>
      <c r="F32" s="4" t="s">
        <v>417</v>
      </c>
      <c r="G32" s="4" t="s">
        <v>399</v>
      </c>
      <c r="H32" s="4" t="s">
        <v>19</v>
      </c>
      <c r="I32" s="4" t="s">
        <v>20</v>
      </c>
      <c r="J32" s="9">
        <v>45</v>
      </c>
      <c r="K32" s="9">
        <v>25</v>
      </c>
      <c r="M32" s="9">
        <f>K32-J32</f>
        <v>-20</v>
      </c>
      <c r="N32" s="10">
        <f>K32/J32-1</f>
        <v>-0.44444444444444442</v>
      </c>
      <c r="P32" s="11">
        <v>0.20454545454545456</v>
      </c>
      <c r="Q32" s="11">
        <v>9.2592592592592587E-2</v>
      </c>
    </row>
    <row r="33" spans="1:17" s="4" customFormat="1" ht="12.9" customHeight="1" x14ac:dyDescent="0.5">
      <c r="A33" s="4" t="s">
        <v>401</v>
      </c>
      <c r="C33" s="4">
        <v>384</v>
      </c>
      <c r="D33" s="4" t="s">
        <v>402</v>
      </c>
      <c r="E33" s="4" t="s">
        <v>23</v>
      </c>
      <c r="F33" s="4" t="s">
        <v>418</v>
      </c>
      <c r="G33" s="4" t="s">
        <v>402</v>
      </c>
      <c r="H33" s="4" t="s">
        <v>19</v>
      </c>
      <c r="I33" s="4" t="s">
        <v>20</v>
      </c>
      <c r="J33" s="9">
        <v>20</v>
      </c>
      <c r="K33" s="9">
        <v>100</v>
      </c>
      <c r="M33" s="9">
        <f>K33-J33</f>
        <v>80</v>
      </c>
      <c r="N33" s="10">
        <f>K33/J33-1</f>
        <v>4</v>
      </c>
      <c r="P33" s="11">
        <v>9.0909090909090912E-2</v>
      </c>
      <c r="Q33" s="11">
        <v>0.37037037037037035</v>
      </c>
    </row>
    <row r="34" spans="1:17" s="4" customFormat="1" ht="12.9" customHeight="1" x14ac:dyDescent="0.5">
      <c r="A34" s="4" t="s">
        <v>404</v>
      </c>
      <c r="C34" s="4">
        <v>394</v>
      </c>
      <c r="D34" s="4" t="s">
        <v>405</v>
      </c>
      <c r="E34" s="4" t="s">
        <v>23</v>
      </c>
      <c r="F34" s="4" t="s">
        <v>419</v>
      </c>
      <c r="G34" s="4" t="s">
        <v>405</v>
      </c>
      <c r="H34" s="4" t="s">
        <v>19</v>
      </c>
      <c r="I34" s="4" t="s">
        <v>20</v>
      </c>
      <c r="J34" s="9">
        <v>25</v>
      </c>
      <c r="K34" s="9">
        <v>50</v>
      </c>
      <c r="M34" s="9">
        <f>K34-J34</f>
        <v>25</v>
      </c>
      <c r="N34" s="10">
        <f>K34/J34-1</f>
        <v>1</v>
      </c>
      <c r="P34" s="11">
        <v>0.11363636363636363</v>
      </c>
      <c r="Q34" s="11">
        <v>0.18518518518518517</v>
      </c>
    </row>
    <row r="35" spans="1:17" s="4" customFormat="1" ht="12.9" customHeight="1" x14ac:dyDescent="0.5">
      <c r="A35" s="4" t="s">
        <v>407</v>
      </c>
      <c r="C35" s="4">
        <v>408</v>
      </c>
      <c r="D35" s="4" t="s">
        <v>408</v>
      </c>
      <c r="E35" s="4" t="s">
        <v>23</v>
      </c>
      <c r="F35" s="4" t="s">
        <v>420</v>
      </c>
      <c r="G35" s="4" t="s">
        <v>408</v>
      </c>
      <c r="H35" s="4" t="s">
        <v>19</v>
      </c>
      <c r="I35" s="4" t="s">
        <v>20</v>
      </c>
      <c r="J35" s="9">
        <v>125</v>
      </c>
      <c r="K35" s="9">
        <v>90</v>
      </c>
      <c r="M35" s="9">
        <f>K35-J35</f>
        <v>-35</v>
      </c>
      <c r="N35" s="10">
        <f>K35/J35-1</f>
        <v>-0.28000000000000003</v>
      </c>
      <c r="P35" s="11">
        <v>0.56818181818181823</v>
      </c>
      <c r="Q35" s="11">
        <v>0.33333333333333331</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21575</v>
      </c>
      <c r="K4" s="6">
        <v>21075</v>
      </c>
      <c r="M4" s="6">
        <f>K4-J4</f>
        <v>-500</v>
      </c>
      <c r="N4" s="7">
        <f>K4/J4-1</f>
        <v>-2.3174971031286185E-2</v>
      </c>
    </row>
    <row r="5" spans="1:17" s="5" customFormat="1" ht="14.05" customHeight="1" x14ac:dyDescent="0.5">
      <c r="A5" s="5" t="s">
        <v>429</v>
      </c>
      <c r="C5" s="5">
        <v>705</v>
      </c>
      <c r="D5" s="5" t="s">
        <v>427</v>
      </c>
      <c r="E5" s="5" t="s">
        <v>23</v>
      </c>
      <c r="F5" s="5" t="s">
        <v>428</v>
      </c>
      <c r="G5" s="5" t="s">
        <v>427</v>
      </c>
      <c r="H5" s="5" t="s">
        <v>19</v>
      </c>
      <c r="I5" s="5" t="s">
        <v>20</v>
      </c>
      <c r="J5" s="6">
        <v>20990</v>
      </c>
      <c r="K5" s="6">
        <v>20080</v>
      </c>
      <c r="M5" s="6">
        <f>K5-J5</f>
        <v>-910</v>
      </c>
      <c r="N5" s="7">
        <f>K5/J5-1</f>
        <v>-4.3353978084802236E-2</v>
      </c>
      <c r="P5" s="8">
        <v>0.97288528389339513</v>
      </c>
      <c r="Q5" s="8">
        <v>0.95278766310794782</v>
      </c>
    </row>
    <row r="6" spans="1:17" s="5" customFormat="1" ht="14.05" customHeight="1" x14ac:dyDescent="0.5">
      <c r="A6" s="5" t="s">
        <v>432</v>
      </c>
      <c r="C6" s="5">
        <v>692</v>
      </c>
      <c r="D6" s="5" t="s">
        <v>430</v>
      </c>
      <c r="E6" s="5" t="s">
        <v>23</v>
      </c>
      <c r="F6" s="5" t="s">
        <v>431</v>
      </c>
      <c r="G6" s="5" t="s">
        <v>430</v>
      </c>
      <c r="H6" s="5" t="s">
        <v>19</v>
      </c>
      <c r="I6" s="5" t="s">
        <v>20</v>
      </c>
      <c r="J6" s="6">
        <v>585</v>
      </c>
      <c r="K6" s="6">
        <v>990</v>
      </c>
      <c r="M6" s="6">
        <f>K6-J6</f>
        <v>405</v>
      </c>
      <c r="N6" s="7">
        <f>K6/J6-1</f>
        <v>0.69230769230769229</v>
      </c>
      <c r="P6" s="8">
        <v>2.7114716106604868E-2</v>
      </c>
      <c r="Q6" s="8">
        <v>4.6975088967971527E-2</v>
      </c>
    </row>
    <row r="7" spans="1:17" s="4" customFormat="1" ht="12.9" customHeight="1" x14ac:dyDescent="0.5">
      <c r="A7" s="4" t="s">
        <v>433</v>
      </c>
      <c r="C7" s="4">
        <v>696</v>
      </c>
      <c r="D7" s="4" t="s">
        <v>434</v>
      </c>
      <c r="E7" s="4" t="s">
        <v>23</v>
      </c>
      <c r="F7" s="4" t="s">
        <v>435</v>
      </c>
      <c r="G7" s="4" t="s">
        <v>434</v>
      </c>
      <c r="H7" s="4" t="s">
        <v>19</v>
      </c>
      <c r="I7" s="4" t="s">
        <v>20</v>
      </c>
      <c r="J7" s="9">
        <v>145</v>
      </c>
      <c r="K7" s="9">
        <v>250</v>
      </c>
      <c r="M7" s="9">
        <f>K7-J7</f>
        <v>105</v>
      </c>
      <c r="N7" s="10">
        <f>K7/J7-1</f>
        <v>0.72413793103448265</v>
      </c>
      <c r="P7" s="11">
        <v>6.720741599073001E-3</v>
      </c>
      <c r="Q7" s="11">
        <v>1.1862396204033215E-2</v>
      </c>
    </row>
    <row r="8" spans="1:17" s="4" customFormat="1" ht="12.9" customHeight="1" x14ac:dyDescent="0.5">
      <c r="A8" s="4" t="s">
        <v>436</v>
      </c>
      <c r="C8" s="4">
        <v>693</v>
      </c>
      <c r="D8" s="4" t="s">
        <v>437</v>
      </c>
      <c r="E8" s="4" t="s">
        <v>23</v>
      </c>
      <c r="F8" s="4" t="s">
        <v>438</v>
      </c>
      <c r="G8" s="4" t="s">
        <v>437</v>
      </c>
      <c r="H8" s="4" t="s">
        <v>19</v>
      </c>
      <c r="I8" s="4" t="s">
        <v>20</v>
      </c>
      <c r="J8" s="9">
        <v>80</v>
      </c>
      <c r="K8" s="9">
        <v>185</v>
      </c>
      <c r="M8" s="9">
        <f>K8-J8</f>
        <v>105</v>
      </c>
      <c r="N8" s="10">
        <f>K8/J8-1</f>
        <v>1.3125</v>
      </c>
      <c r="P8" s="11">
        <v>3.7079953650057938E-3</v>
      </c>
      <c r="Q8" s="11">
        <v>8.7781731909845791E-3</v>
      </c>
    </row>
    <row r="9" spans="1:17" s="4" customFormat="1" ht="12.9" customHeight="1" x14ac:dyDescent="0.5">
      <c r="A9" s="4" t="s">
        <v>439</v>
      </c>
      <c r="C9" s="4">
        <v>695</v>
      </c>
      <c r="D9" s="4" t="s">
        <v>440</v>
      </c>
      <c r="E9" s="4" t="s">
        <v>23</v>
      </c>
      <c r="F9" s="4" t="s">
        <v>441</v>
      </c>
      <c r="G9" s="4" t="s">
        <v>440</v>
      </c>
      <c r="H9" s="4" t="s">
        <v>19</v>
      </c>
      <c r="I9" s="4" t="s">
        <v>20</v>
      </c>
      <c r="J9" s="9">
        <v>115</v>
      </c>
      <c r="K9" s="9">
        <v>195</v>
      </c>
      <c r="M9" s="9">
        <f>K9-J9</f>
        <v>80</v>
      </c>
      <c r="N9" s="10">
        <f>K9/J9-1</f>
        <v>0.69565217391304346</v>
      </c>
      <c r="P9" s="11">
        <v>5.3302433371958287E-3</v>
      </c>
      <c r="Q9" s="11">
        <v>9.2526690391459068E-3</v>
      </c>
    </row>
    <row r="10" spans="1:17" s="4" customFormat="1" ht="12.9" customHeight="1" x14ac:dyDescent="0.5">
      <c r="A10" s="4" t="s">
        <v>442</v>
      </c>
      <c r="C10" s="4">
        <v>694</v>
      </c>
      <c r="D10" s="4" t="s">
        <v>443</v>
      </c>
      <c r="E10" s="4" t="s">
        <v>23</v>
      </c>
      <c r="F10" s="4" t="s">
        <v>444</v>
      </c>
      <c r="G10" s="4" t="s">
        <v>443</v>
      </c>
      <c r="H10" s="4" t="s">
        <v>19</v>
      </c>
      <c r="I10" s="4" t="s">
        <v>20</v>
      </c>
      <c r="J10" s="9">
        <v>70</v>
      </c>
      <c r="K10" s="9">
        <v>100</v>
      </c>
      <c r="M10" s="9">
        <f>K10-J10</f>
        <v>30</v>
      </c>
      <c r="N10" s="10">
        <f>K10/J10-1</f>
        <v>0.4285714285714286</v>
      </c>
      <c r="P10" s="11">
        <v>3.2444959443800694E-3</v>
      </c>
      <c r="Q10" s="11">
        <v>4.7449584816132862E-3</v>
      </c>
    </row>
    <row r="11" spans="1:17" s="4" customFormat="1" ht="12.9" customHeight="1" x14ac:dyDescent="0.5">
      <c r="A11" s="4" t="s">
        <v>445</v>
      </c>
      <c r="C11" s="4">
        <v>697</v>
      </c>
      <c r="D11" s="4" t="s">
        <v>446</v>
      </c>
      <c r="E11" s="4" t="s">
        <v>23</v>
      </c>
      <c r="F11" s="4" t="s">
        <v>447</v>
      </c>
      <c r="G11" s="4" t="s">
        <v>446</v>
      </c>
      <c r="H11" s="4" t="s">
        <v>19</v>
      </c>
      <c r="I11" s="4" t="s">
        <v>20</v>
      </c>
      <c r="J11" s="9">
        <v>115</v>
      </c>
      <c r="K11" s="9">
        <v>110</v>
      </c>
      <c r="M11" s="9">
        <f>K11-J11</f>
        <v>-5</v>
      </c>
      <c r="N11" s="10">
        <f>K11/J11-1</f>
        <v>-4.3478260869565188E-2</v>
      </c>
      <c r="P11" s="11">
        <v>5.3302433371958287E-3</v>
      </c>
      <c r="Q11" s="11">
        <v>5.2194543297746148E-3</v>
      </c>
    </row>
    <row r="12" spans="1:17" s="4" customFormat="1" ht="12.9" customHeight="1" x14ac:dyDescent="0.5">
      <c r="A12" s="4" t="s">
        <v>448</v>
      </c>
      <c r="C12" s="4">
        <v>699</v>
      </c>
      <c r="D12" s="4" t="s">
        <v>449</v>
      </c>
      <c r="E12" s="4" t="s">
        <v>23</v>
      </c>
      <c r="F12" s="4" t="s">
        <v>450</v>
      </c>
      <c r="G12" s="4" t="s">
        <v>449</v>
      </c>
      <c r="H12" s="4" t="s">
        <v>19</v>
      </c>
      <c r="I12" s="4" t="s">
        <v>20</v>
      </c>
      <c r="J12" s="9">
        <v>45</v>
      </c>
      <c r="K12" s="9">
        <v>75</v>
      </c>
      <c r="M12" s="9">
        <f>K12-J12</f>
        <v>30</v>
      </c>
      <c r="N12" s="10">
        <f>K12/J12-1</f>
        <v>0.66666666666666674</v>
      </c>
      <c r="P12" s="11">
        <v>2.0857473928157589E-3</v>
      </c>
      <c r="Q12" s="11">
        <v>3.5587188612099642E-3</v>
      </c>
    </row>
    <row r="13" spans="1:17" s="4" customFormat="1" ht="12.9" customHeight="1" x14ac:dyDescent="0.5">
      <c r="A13" s="4" t="s">
        <v>451</v>
      </c>
      <c r="C13" s="4">
        <v>698</v>
      </c>
      <c r="D13" s="4" t="s">
        <v>452</v>
      </c>
      <c r="E13" s="4" t="s">
        <v>23</v>
      </c>
      <c r="F13" s="4" t="s">
        <v>453</v>
      </c>
      <c r="G13" s="4" t="s">
        <v>452</v>
      </c>
      <c r="H13" s="4" t="s">
        <v>19</v>
      </c>
      <c r="I13" s="4" t="s">
        <v>20</v>
      </c>
      <c r="J13" s="9">
        <v>0</v>
      </c>
      <c r="K13" s="9">
        <v>10</v>
      </c>
      <c r="M13" s="9">
        <f>K13-J13</f>
        <v>10</v>
      </c>
      <c r="N13" s="15" t="s">
        <v>154</v>
      </c>
      <c r="P13" s="11">
        <v>0</v>
      </c>
      <c r="Q13" s="11">
        <v>4.7449584816132857E-4</v>
      </c>
    </row>
    <row r="14" spans="1:17" s="4" customFormat="1" ht="12.9" customHeight="1" x14ac:dyDescent="0.5">
      <c r="A14" s="4" t="s">
        <v>454</v>
      </c>
      <c r="C14" s="4">
        <v>701</v>
      </c>
      <c r="D14" s="4" t="s">
        <v>455</v>
      </c>
      <c r="E14" s="4" t="s">
        <v>23</v>
      </c>
      <c r="F14" s="4" t="s">
        <v>456</v>
      </c>
      <c r="G14" s="4" t="s">
        <v>455</v>
      </c>
      <c r="H14" s="4" t="s">
        <v>19</v>
      </c>
      <c r="I14" s="4" t="s">
        <v>20</v>
      </c>
      <c r="J14" s="9">
        <v>15</v>
      </c>
      <c r="K14" s="9">
        <v>20</v>
      </c>
      <c r="M14" s="9">
        <f>K14-J14</f>
        <v>5</v>
      </c>
      <c r="N14" s="10">
        <f>K14/J14-1</f>
        <v>0.33333333333333326</v>
      </c>
      <c r="P14" s="11">
        <v>6.9524913093858636E-4</v>
      </c>
      <c r="Q14" s="11">
        <v>9.4899169632265714E-4</v>
      </c>
    </row>
    <row r="15" spans="1:17" s="4" customFormat="1" ht="12.9" customHeight="1" x14ac:dyDescent="0.5">
      <c r="A15" s="4" t="s">
        <v>457</v>
      </c>
      <c r="C15" s="4">
        <v>700</v>
      </c>
      <c r="D15" s="4" t="s">
        <v>458</v>
      </c>
      <c r="E15" s="4" t="s">
        <v>23</v>
      </c>
      <c r="F15" s="4" t="s">
        <v>459</v>
      </c>
      <c r="G15" s="4" t="s">
        <v>458</v>
      </c>
      <c r="H15" s="4" t="s">
        <v>19</v>
      </c>
      <c r="I15" s="4" t="s">
        <v>20</v>
      </c>
      <c r="J15" s="9">
        <v>0</v>
      </c>
      <c r="K15" s="9">
        <v>0</v>
      </c>
      <c r="M15" s="9">
        <f>K15-J15</f>
        <v>0</v>
      </c>
      <c r="N15" s="15" t="s">
        <v>154</v>
      </c>
      <c r="P15" s="11">
        <v>0</v>
      </c>
      <c r="Q15" s="11">
        <v>0</v>
      </c>
    </row>
    <row r="16" spans="1:17" s="4" customFormat="1" ht="12.9" customHeight="1" x14ac:dyDescent="0.5">
      <c r="A16" s="4" t="s">
        <v>460</v>
      </c>
      <c r="C16" s="4">
        <v>702</v>
      </c>
      <c r="D16" s="4" t="s">
        <v>461</v>
      </c>
      <c r="E16" s="4" t="s">
        <v>23</v>
      </c>
      <c r="F16" s="4" t="s">
        <v>462</v>
      </c>
      <c r="G16" s="4" t="s">
        <v>461</v>
      </c>
      <c r="H16" s="4" t="s">
        <v>19</v>
      </c>
      <c r="I16" s="4" t="s">
        <v>20</v>
      </c>
      <c r="J16" s="9">
        <v>0</v>
      </c>
      <c r="K16" s="9">
        <v>0</v>
      </c>
      <c r="M16" s="9">
        <f>K16-J16</f>
        <v>0</v>
      </c>
      <c r="N16" s="15" t="s">
        <v>154</v>
      </c>
      <c r="P16" s="11">
        <v>0</v>
      </c>
      <c r="Q16" s="11">
        <v>0</v>
      </c>
    </row>
    <row r="17" spans="1:17" s="4" customFormat="1" ht="14.05" customHeight="1" x14ac:dyDescent="0.5">
      <c r="A17" s="4" t="s">
        <v>465</v>
      </c>
      <c r="C17" s="4">
        <v>703</v>
      </c>
      <c r="D17" s="4" t="s">
        <v>463</v>
      </c>
      <c r="E17" s="4" t="s">
        <v>23</v>
      </c>
      <c r="F17" s="4" t="s">
        <v>464</v>
      </c>
      <c r="G17" s="4" t="s">
        <v>463</v>
      </c>
      <c r="H17" s="4" t="s">
        <v>19</v>
      </c>
      <c r="I17" s="4" t="s">
        <v>20</v>
      </c>
      <c r="J17" s="9">
        <v>10</v>
      </c>
      <c r="K17" s="9">
        <v>0</v>
      </c>
      <c r="M17" s="9">
        <f>K17-J17</f>
        <v>-10</v>
      </c>
      <c r="N17" s="10">
        <f>K17/J17-1</f>
        <v>-1</v>
      </c>
      <c r="P17" s="11">
        <v>4.6349942062572422E-4</v>
      </c>
      <c r="Q17" s="11">
        <v>0</v>
      </c>
    </row>
    <row r="18" spans="1:17" s="4" customFormat="1" ht="12.9" customHeight="1" x14ac:dyDescent="0.5">
      <c r="A18" s="4" t="s">
        <v>466</v>
      </c>
      <c r="C18" s="4">
        <v>704</v>
      </c>
      <c r="D18" s="4" t="s">
        <v>467</v>
      </c>
      <c r="E18" s="4" t="s">
        <v>23</v>
      </c>
      <c r="F18" s="4" t="s">
        <v>468</v>
      </c>
      <c r="G18" s="4" t="s">
        <v>467</v>
      </c>
      <c r="H18" s="4" t="s">
        <v>19</v>
      </c>
      <c r="I18" s="4" t="s">
        <v>20</v>
      </c>
      <c r="J18" s="9">
        <v>0</v>
      </c>
      <c r="K18" s="9">
        <v>35</v>
      </c>
      <c r="M18" s="9">
        <f>K18-J18</f>
        <v>35</v>
      </c>
      <c r="N18" s="15" t="s">
        <v>154</v>
      </c>
      <c r="P18" s="11">
        <v>0</v>
      </c>
      <c r="Q18" s="11">
        <v>1.66073546856465E-3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21075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6765</v>
      </c>
      <c r="M22" s="15" t="s">
        <v>154</v>
      </c>
      <c r="N22" s="15" t="s">
        <v>154</v>
      </c>
      <c r="P22" s="15" t="s">
        <v>154</v>
      </c>
      <c r="Q22" s="11">
        <v>0.3209964412811388</v>
      </c>
    </row>
    <row r="23" spans="1:17" s="4" customFormat="1" ht="12.9" customHeight="1" x14ac:dyDescent="0.5">
      <c r="A23" s="4" t="s">
        <v>475</v>
      </c>
      <c r="C23" s="4" t="s">
        <v>151</v>
      </c>
      <c r="D23" s="4" t="s">
        <v>151</v>
      </c>
      <c r="F23" s="4" t="s">
        <v>476</v>
      </c>
      <c r="G23" s="4" t="s">
        <v>477</v>
      </c>
      <c r="H23" s="4" t="s">
        <v>19</v>
      </c>
      <c r="I23" s="4" t="s">
        <v>20</v>
      </c>
      <c r="J23" s="15" t="s">
        <v>154</v>
      </c>
      <c r="K23" s="9">
        <v>5775</v>
      </c>
      <c r="M23" s="15" t="s">
        <v>154</v>
      </c>
      <c r="N23" s="15" t="s">
        <v>154</v>
      </c>
      <c r="P23" s="15" t="s">
        <v>154</v>
      </c>
      <c r="Q23" s="11">
        <v>0.27402135231316727</v>
      </c>
    </row>
    <row r="24" spans="1:17" s="4" customFormat="1" ht="12.9" customHeight="1" x14ac:dyDescent="0.5">
      <c r="A24" s="4" t="s">
        <v>478</v>
      </c>
      <c r="C24" s="4" t="s">
        <v>151</v>
      </c>
      <c r="D24" s="4" t="s">
        <v>151</v>
      </c>
      <c r="F24" s="4" t="s">
        <v>479</v>
      </c>
      <c r="G24" s="4" t="s">
        <v>480</v>
      </c>
      <c r="H24" s="4" t="s">
        <v>19</v>
      </c>
      <c r="I24" s="4" t="s">
        <v>20</v>
      </c>
      <c r="J24" s="15" t="s">
        <v>154</v>
      </c>
      <c r="K24" s="9">
        <v>3285</v>
      </c>
      <c r="M24" s="15" t="s">
        <v>154</v>
      </c>
      <c r="N24" s="15" t="s">
        <v>154</v>
      </c>
      <c r="P24" s="15" t="s">
        <v>154</v>
      </c>
      <c r="Q24" s="11">
        <v>0.15587188612099645</v>
      </c>
    </row>
    <row r="25" spans="1:17" s="4" customFormat="1" ht="12.9" customHeight="1" x14ac:dyDescent="0.5">
      <c r="A25" s="4" t="s">
        <v>481</v>
      </c>
      <c r="C25" s="4" t="s">
        <v>151</v>
      </c>
      <c r="D25" s="4" t="s">
        <v>151</v>
      </c>
      <c r="F25" s="4" t="s">
        <v>482</v>
      </c>
      <c r="G25" s="4" t="s">
        <v>483</v>
      </c>
      <c r="H25" s="4" t="s">
        <v>19</v>
      </c>
      <c r="I25" s="4" t="s">
        <v>20</v>
      </c>
      <c r="J25" s="15" t="s">
        <v>154</v>
      </c>
      <c r="K25" s="9">
        <v>2395</v>
      </c>
      <c r="M25" s="15" t="s">
        <v>154</v>
      </c>
      <c r="N25" s="15" t="s">
        <v>154</v>
      </c>
      <c r="P25" s="15" t="s">
        <v>154</v>
      </c>
      <c r="Q25" s="11">
        <v>0.1136417556346382</v>
      </c>
    </row>
    <row r="26" spans="1:17" s="4" customFormat="1" ht="12.9" customHeight="1" x14ac:dyDescent="0.5">
      <c r="A26" s="4" t="s">
        <v>484</v>
      </c>
      <c r="C26" s="4" t="s">
        <v>151</v>
      </c>
      <c r="D26" s="4" t="s">
        <v>151</v>
      </c>
      <c r="F26" s="4" t="s">
        <v>485</v>
      </c>
      <c r="G26" s="4" t="s">
        <v>486</v>
      </c>
      <c r="H26" s="4" t="s">
        <v>19</v>
      </c>
      <c r="I26" s="4" t="s">
        <v>20</v>
      </c>
      <c r="J26" s="15" t="s">
        <v>154</v>
      </c>
      <c r="K26" s="9">
        <v>4400</v>
      </c>
      <c r="M26" s="15" t="s">
        <v>154</v>
      </c>
      <c r="N26" s="15" t="s">
        <v>154</v>
      </c>
      <c r="P26" s="15" t="s">
        <v>154</v>
      </c>
      <c r="Q26" s="11">
        <v>0.20877817319098457</v>
      </c>
    </row>
    <row r="27" spans="1:17" s="4" customFormat="1" ht="14.05" customHeight="1" x14ac:dyDescent="0.5">
      <c r="A27" s="4" t="s">
        <v>489</v>
      </c>
      <c r="C27" s="4" t="s">
        <v>151</v>
      </c>
      <c r="D27" s="4" t="s">
        <v>151</v>
      </c>
      <c r="F27" s="4" t="s">
        <v>487</v>
      </c>
      <c r="G27" s="4" t="s">
        <v>488</v>
      </c>
      <c r="H27" s="4" t="s">
        <v>19</v>
      </c>
      <c r="I27" s="4" t="s">
        <v>20</v>
      </c>
      <c r="J27" s="15" t="s">
        <v>154</v>
      </c>
      <c r="K27" s="9">
        <v>2330</v>
      </c>
      <c r="M27" s="15" t="s">
        <v>154</v>
      </c>
      <c r="N27" s="15" t="s">
        <v>154</v>
      </c>
      <c r="P27" s="15" t="s">
        <v>154</v>
      </c>
      <c r="Q27" s="11">
        <v>0.11055753262158956</v>
      </c>
    </row>
    <row r="28" spans="1:17" s="4" customFormat="1" ht="12.9" customHeight="1" x14ac:dyDescent="0.5">
      <c r="A28" s="4" t="s">
        <v>490</v>
      </c>
      <c r="C28" s="4" t="s">
        <v>151</v>
      </c>
      <c r="D28" s="4" t="s">
        <v>151</v>
      </c>
      <c r="F28" s="4" t="s">
        <v>491</v>
      </c>
      <c r="G28" s="4" t="s">
        <v>492</v>
      </c>
      <c r="H28" s="4" t="s">
        <v>19</v>
      </c>
      <c r="I28" s="4" t="s">
        <v>20</v>
      </c>
      <c r="J28" s="15" t="s">
        <v>154</v>
      </c>
      <c r="K28" s="9">
        <v>3015</v>
      </c>
      <c r="M28" s="15" t="s">
        <v>154</v>
      </c>
      <c r="N28" s="15" t="s">
        <v>154</v>
      </c>
      <c r="P28" s="15" t="s">
        <v>154</v>
      </c>
      <c r="Q28" s="11">
        <v>0.14306049822064057</v>
      </c>
    </row>
    <row r="29" spans="1:17" s="4" customFormat="1" ht="12.9" customHeight="1" x14ac:dyDescent="0.5">
      <c r="A29" s="4" t="s">
        <v>493</v>
      </c>
      <c r="C29" s="4" t="s">
        <v>151</v>
      </c>
      <c r="D29" s="4" t="s">
        <v>151</v>
      </c>
      <c r="F29" s="4" t="s">
        <v>494</v>
      </c>
      <c r="G29" s="4" t="s">
        <v>495</v>
      </c>
      <c r="H29" s="4" t="s">
        <v>19</v>
      </c>
      <c r="I29" s="4" t="s">
        <v>20</v>
      </c>
      <c r="J29" s="15" t="s">
        <v>154</v>
      </c>
      <c r="K29" s="9">
        <v>230</v>
      </c>
      <c r="M29" s="15" t="s">
        <v>154</v>
      </c>
      <c r="N29" s="15" t="s">
        <v>154</v>
      </c>
      <c r="P29" s="15" t="s">
        <v>154</v>
      </c>
      <c r="Q29" s="11">
        <v>1.0913404507710557E-2</v>
      </c>
    </row>
    <row r="30" spans="1:17" s="4" customFormat="1" ht="12.9" customHeight="1" x14ac:dyDescent="0.5">
      <c r="A30" s="4" t="s">
        <v>496</v>
      </c>
      <c r="C30" s="4" t="s">
        <v>151</v>
      </c>
      <c r="D30" s="4" t="s">
        <v>151</v>
      </c>
      <c r="F30" s="4" t="s">
        <v>497</v>
      </c>
      <c r="G30" s="4" t="s">
        <v>498</v>
      </c>
      <c r="H30" s="4" t="s">
        <v>19</v>
      </c>
      <c r="I30" s="4" t="s">
        <v>20</v>
      </c>
      <c r="J30" s="15" t="s">
        <v>154</v>
      </c>
      <c r="K30" s="9">
        <v>1070</v>
      </c>
      <c r="M30" s="15" t="s">
        <v>154</v>
      </c>
      <c r="N30" s="15" t="s">
        <v>154</v>
      </c>
      <c r="P30" s="15" t="s">
        <v>154</v>
      </c>
      <c r="Q30" s="11">
        <v>5.0771055753262156E-2</v>
      </c>
    </row>
    <row r="31" spans="1:17" s="4" customFormat="1" ht="12.9" customHeight="1" x14ac:dyDescent="0.5">
      <c r="A31" s="4" t="s">
        <v>499</v>
      </c>
      <c r="C31" s="4" t="s">
        <v>151</v>
      </c>
      <c r="D31" s="4" t="s">
        <v>151</v>
      </c>
      <c r="F31" s="4" t="s">
        <v>500</v>
      </c>
      <c r="G31" s="4" t="s">
        <v>501</v>
      </c>
      <c r="H31" s="4" t="s">
        <v>19</v>
      </c>
      <c r="I31" s="4" t="s">
        <v>20</v>
      </c>
      <c r="J31" s="15" t="s">
        <v>154</v>
      </c>
      <c r="K31" s="9">
        <v>975</v>
      </c>
      <c r="M31" s="15" t="s">
        <v>154</v>
      </c>
      <c r="N31" s="15" t="s">
        <v>154</v>
      </c>
      <c r="P31" s="15" t="s">
        <v>154</v>
      </c>
      <c r="Q31" s="11">
        <v>4.6263345195729534E-2</v>
      </c>
    </row>
    <row r="32" spans="1:17" s="4" customFormat="1" ht="14.05" customHeight="1" x14ac:dyDescent="0.5">
      <c r="A32" s="4" t="s">
        <v>504</v>
      </c>
      <c r="C32" s="4" t="s">
        <v>151</v>
      </c>
      <c r="D32" s="4" t="s">
        <v>151</v>
      </c>
      <c r="F32" s="4" t="s">
        <v>502</v>
      </c>
      <c r="G32" s="4" t="s">
        <v>503</v>
      </c>
      <c r="H32" s="4" t="s">
        <v>19</v>
      </c>
      <c r="I32" s="4" t="s">
        <v>20</v>
      </c>
      <c r="J32" s="15" t="s">
        <v>154</v>
      </c>
      <c r="K32" s="9">
        <v>475</v>
      </c>
      <c r="M32" s="15" t="s">
        <v>154</v>
      </c>
      <c r="N32" s="15" t="s">
        <v>154</v>
      </c>
      <c r="P32" s="15" t="s">
        <v>154</v>
      </c>
      <c r="Q32" s="11">
        <v>2.2538552787663108E-2</v>
      </c>
    </row>
    <row r="33" spans="1:17" s="4" customFormat="1" ht="12.9" customHeight="1" x14ac:dyDescent="0.5">
      <c r="A33" s="4" t="s">
        <v>505</v>
      </c>
      <c r="C33" s="4" t="s">
        <v>151</v>
      </c>
      <c r="D33" s="4" t="s">
        <v>151</v>
      </c>
      <c r="F33" s="4" t="s">
        <v>506</v>
      </c>
      <c r="G33" s="4" t="s">
        <v>507</v>
      </c>
      <c r="H33" s="4" t="s">
        <v>19</v>
      </c>
      <c r="I33" s="4" t="s">
        <v>20</v>
      </c>
      <c r="J33" s="15" t="s">
        <v>154</v>
      </c>
      <c r="K33" s="9">
        <v>435</v>
      </c>
      <c r="M33" s="15" t="s">
        <v>154</v>
      </c>
      <c r="N33" s="15" t="s">
        <v>154</v>
      </c>
      <c r="P33" s="15" t="s">
        <v>154</v>
      </c>
      <c r="Q33" s="11">
        <v>2.0640569395017794E-2</v>
      </c>
    </row>
    <row r="34" spans="1:17" s="4" customFormat="1" ht="12.9" customHeight="1" x14ac:dyDescent="0.5">
      <c r="A34" s="4" t="s">
        <v>508</v>
      </c>
      <c r="C34" s="4" t="s">
        <v>151</v>
      </c>
      <c r="D34" s="4" t="s">
        <v>151</v>
      </c>
      <c r="F34" s="4" t="s">
        <v>509</v>
      </c>
      <c r="G34" s="4" t="s">
        <v>510</v>
      </c>
      <c r="H34" s="4" t="s">
        <v>19</v>
      </c>
      <c r="I34" s="4" t="s">
        <v>20</v>
      </c>
      <c r="J34" s="15" t="s">
        <v>154</v>
      </c>
      <c r="K34" s="9">
        <v>490</v>
      </c>
      <c r="M34" s="15" t="s">
        <v>154</v>
      </c>
      <c r="N34" s="15" t="s">
        <v>154</v>
      </c>
      <c r="P34" s="15" t="s">
        <v>154</v>
      </c>
      <c r="Q34" s="11">
        <v>2.3250296559905102E-2</v>
      </c>
    </row>
    <row r="35" spans="1:17" s="4" customFormat="1" ht="12.9" customHeight="1" x14ac:dyDescent="0.5">
      <c r="A35" s="4" t="s">
        <v>511</v>
      </c>
      <c r="C35" s="4" t="s">
        <v>151</v>
      </c>
      <c r="D35" s="4" t="s">
        <v>151</v>
      </c>
      <c r="F35" s="4" t="s">
        <v>512</v>
      </c>
      <c r="G35" s="4" t="s">
        <v>513</v>
      </c>
      <c r="H35" s="4" t="s">
        <v>19</v>
      </c>
      <c r="I35" s="4" t="s">
        <v>20</v>
      </c>
      <c r="J35" s="15" t="s">
        <v>154</v>
      </c>
      <c r="K35" s="9">
        <v>970</v>
      </c>
      <c r="M35" s="15" t="s">
        <v>154</v>
      </c>
      <c r="N35" s="15" t="s">
        <v>154</v>
      </c>
      <c r="P35" s="15" t="s">
        <v>154</v>
      </c>
      <c r="Q35" s="11">
        <v>4.6026097271648872E-2</v>
      </c>
    </row>
    <row r="36" spans="1:17" s="4" customFormat="1" ht="14.05" customHeight="1" x14ac:dyDescent="0.5">
      <c r="A36" s="4" t="s">
        <v>516</v>
      </c>
      <c r="C36" s="4" t="s">
        <v>151</v>
      </c>
      <c r="D36" s="4" t="s">
        <v>151</v>
      </c>
      <c r="F36" s="4" t="s">
        <v>514</v>
      </c>
      <c r="G36" s="4" t="s">
        <v>515</v>
      </c>
      <c r="H36" s="4" t="s">
        <v>19</v>
      </c>
      <c r="I36" s="4" t="s">
        <v>20</v>
      </c>
      <c r="J36" s="15" t="s">
        <v>154</v>
      </c>
      <c r="K36" s="9">
        <v>195</v>
      </c>
      <c r="M36" s="15" t="s">
        <v>154</v>
      </c>
      <c r="N36" s="15" t="s">
        <v>154</v>
      </c>
      <c r="P36" s="15" t="s">
        <v>154</v>
      </c>
      <c r="Q36" s="11">
        <v>9.2526690391459068E-3</v>
      </c>
    </row>
    <row r="37" spans="1:17" s="4" customFormat="1" ht="12.9" customHeight="1" x14ac:dyDescent="0.5">
      <c r="A37" s="4" t="s">
        <v>517</v>
      </c>
      <c r="C37" s="4" t="s">
        <v>151</v>
      </c>
      <c r="D37" s="4" t="s">
        <v>151</v>
      </c>
      <c r="F37" s="4" t="s">
        <v>518</v>
      </c>
      <c r="G37" s="4" t="s">
        <v>519</v>
      </c>
      <c r="H37" s="4" t="s">
        <v>19</v>
      </c>
      <c r="I37" s="4" t="s">
        <v>20</v>
      </c>
      <c r="J37" s="15" t="s">
        <v>154</v>
      </c>
      <c r="K37" s="9">
        <v>110</v>
      </c>
      <c r="M37" s="15" t="s">
        <v>154</v>
      </c>
      <c r="N37" s="15" t="s">
        <v>154</v>
      </c>
      <c r="P37" s="15" t="s">
        <v>154</v>
      </c>
      <c r="Q37" s="11">
        <v>5.2194543297746148E-3</v>
      </c>
    </row>
    <row r="38" spans="1:17" s="4" customFormat="1" ht="12.9" customHeight="1" x14ac:dyDescent="0.5">
      <c r="A38" s="4" t="s">
        <v>520</v>
      </c>
      <c r="C38" s="4" t="s">
        <v>151</v>
      </c>
      <c r="D38" s="4" t="s">
        <v>151</v>
      </c>
      <c r="F38" s="4" t="s">
        <v>521</v>
      </c>
      <c r="G38" s="4" t="s">
        <v>522</v>
      </c>
      <c r="H38" s="4" t="s">
        <v>19</v>
      </c>
      <c r="I38" s="4" t="s">
        <v>20</v>
      </c>
      <c r="J38" s="15" t="s">
        <v>154</v>
      </c>
      <c r="K38" s="9">
        <v>495</v>
      </c>
      <c r="M38" s="15" t="s">
        <v>154</v>
      </c>
      <c r="N38" s="15" t="s">
        <v>154</v>
      </c>
      <c r="P38" s="15" t="s">
        <v>154</v>
      </c>
      <c r="Q38" s="11">
        <v>2.3487544483985764E-2</v>
      </c>
    </row>
    <row r="39" spans="1:17" s="4" customFormat="1" ht="12.9" customHeight="1" x14ac:dyDescent="0.5">
      <c r="A39" s="4" t="s">
        <v>523</v>
      </c>
      <c r="C39" s="4" t="s">
        <v>151</v>
      </c>
      <c r="D39" s="4" t="s">
        <v>151</v>
      </c>
      <c r="F39" s="4" t="s">
        <v>524</v>
      </c>
      <c r="G39" s="4" t="s">
        <v>525</v>
      </c>
      <c r="H39" s="4" t="s">
        <v>19</v>
      </c>
      <c r="I39" s="4" t="s">
        <v>20</v>
      </c>
      <c r="J39" s="15" t="s">
        <v>154</v>
      </c>
      <c r="K39" s="9">
        <v>150</v>
      </c>
      <c r="M39" s="15" t="s">
        <v>154</v>
      </c>
      <c r="N39" s="15" t="s">
        <v>154</v>
      </c>
      <c r="P39" s="15" t="s">
        <v>154</v>
      </c>
      <c r="Q39" s="11">
        <v>7.1174377224199285E-3</v>
      </c>
    </row>
    <row r="40" spans="1:17" s="4" customFormat="1" ht="14.05" customHeight="1" x14ac:dyDescent="0.5">
      <c r="A40" s="4" t="s">
        <v>528</v>
      </c>
      <c r="C40" s="4" t="s">
        <v>151</v>
      </c>
      <c r="D40" s="4" t="s">
        <v>151</v>
      </c>
      <c r="F40" s="4" t="s">
        <v>526</v>
      </c>
      <c r="G40" s="4" t="s">
        <v>527</v>
      </c>
      <c r="H40" s="4" t="s">
        <v>19</v>
      </c>
      <c r="I40" s="4" t="s">
        <v>20</v>
      </c>
      <c r="J40" s="15" t="s">
        <v>154</v>
      </c>
      <c r="K40" s="9">
        <v>590</v>
      </c>
      <c r="M40" s="15" t="s">
        <v>154</v>
      </c>
      <c r="N40" s="15" t="s">
        <v>154</v>
      </c>
      <c r="P40" s="15" t="s">
        <v>154</v>
      </c>
      <c r="Q40" s="11">
        <v>2.7995255041518386E-2</v>
      </c>
    </row>
    <row r="41" spans="1:17" s="4" customFormat="1" ht="12.9" customHeight="1" x14ac:dyDescent="0.5">
      <c r="A41" s="4" t="s">
        <v>529</v>
      </c>
      <c r="C41" s="4" t="s">
        <v>151</v>
      </c>
      <c r="D41" s="4" t="s">
        <v>151</v>
      </c>
      <c r="F41" s="4" t="s">
        <v>530</v>
      </c>
      <c r="G41" s="4" t="s">
        <v>531</v>
      </c>
      <c r="H41" s="4" t="s">
        <v>19</v>
      </c>
      <c r="I41" s="4" t="s">
        <v>20</v>
      </c>
      <c r="J41" s="15" t="s">
        <v>154</v>
      </c>
      <c r="K41" s="9">
        <v>185</v>
      </c>
      <c r="M41" s="15" t="s">
        <v>154</v>
      </c>
      <c r="N41" s="15" t="s">
        <v>154</v>
      </c>
      <c r="P41" s="15" t="s">
        <v>154</v>
      </c>
      <c r="Q41" s="11">
        <v>8.7781731909845791E-3</v>
      </c>
    </row>
    <row r="42" spans="1:17" s="4" customFormat="1" ht="12.9" customHeight="1" x14ac:dyDescent="0.5">
      <c r="A42" s="4" t="s">
        <v>532</v>
      </c>
      <c r="C42" s="4" t="s">
        <v>151</v>
      </c>
      <c r="D42" s="4" t="s">
        <v>151</v>
      </c>
      <c r="F42" s="4" t="s">
        <v>533</v>
      </c>
      <c r="G42" s="4" t="s">
        <v>534</v>
      </c>
      <c r="H42" s="4" t="s">
        <v>19</v>
      </c>
      <c r="I42" s="4" t="s">
        <v>20</v>
      </c>
      <c r="J42" s="15" t="s">
        <v>154</v>
      </c>
      <c r="K42" s="9">
        <v>265</v>
      </c>
      <c r="M42" s="15" t="s">
        <v>154</v>
      </c>
      <c r="N42" s="15" t="s">
        <v>154</v>
      </c>
      <c r="P42" s="15" t="s">
        <v>154</v>
      </c>
      <c r="Q42" s="11">
        <v>1.2574139976275208E-2</v>
      </c>
    </row>
    <row r="43" spans="1:17" s="4" customFormat="1" ht="12.9" customHeight="1" x14ac:dyDescent="0.5">
      <c r="A43" s="4" t="s">
        <v>535</v>
      </c>
      <c r="C43" s="4" t="s">
        <v>151</v>
      </c>
      <c r="D43" s="4" t="s">
        <v>151</v>
      </c>
      <c r="F43" s="4" t="s">
        <v>536</v>
      </c>
      <c r="G43" s="4" t="s">
        <v>537</v>
      </c>
      <c r="H43" s="4" t="s">
        <v>19</v>
      </c>
      <c r="I43" s="4" t="s">
        <v>20</v>
      </c>
      <c r="J43" s="15" t="s">
        <v>154</v>
      </c>
      <c r="K43" s="9">
        <v>475</v>
      </c>
      <c r="M43" s="15" t="s">
        <v>154</v>
      </c>
      <c r="N43" s="15" t="s">
        <v>154</v>
      </c>
      <c r="P43" s="15" t="s">
        <v>154</v>
      </c>
      <c r="Q43" s="11">
        <v>2.2538552787663108E-2</v>
      </c>
    </row>
    <row r="44" spans="1:17" s="4" customFormat="1" ht="12.9" customHeight="1" x14ac:dyDescent="0.5">
      <c r="A44" s="4" t="s">
        <v>538</v>
      </c>
      <c r="C44" s="4" t="s">
        <v>151</v>
      </c>
      <c r="D44" s="4" t="s">
        <v>151</v>
      </c>
      <c r="F44" s="4" t="s">
        <v>539</v>
      </c>
      <c r="G44" s="4" t="s">
        <v>540</v>
      </c>
      <c r="H44" s="4" t="s">
        <v>19</v>
      </c>
      <c r="I44" s="4" t="s">
        <v>20</v>
      </c>
      <c r="J44" s="15" t="s">
        <v>154</v>
      </c>
      <c r="K44" s="9">
        <v>1000</v>
      </c>
      <c r="M44" s="15" t="s">
        <v>154</v>
      </c>
      <c r="N44" s="15" t="s">
        <v>154</v>
      </c>
      <c r="P44" s="15" t="s">
        <v>154</v>
      </c>
      <c r="Q44" s="11">
        <v>4.7449584816132859E-2</v>
      </c>
    </row>
    <row r="45" spans="1:17" s="4" customFormat="1" ht="12.9" customHeight="1" x14ac:dyDescent="0.5">
      <c r="A45" s="4" t="s">
        <v>541</v>
      </c>
      <c r="C45" s="4" t="s">
        <v>151</v>
      </c>
      <c r="D45" s="4" t="s">
        <v>151</v>
      </c>
      <c r="F45" s="4" t="s">
        <v>542</v>
      </c>
      <c r="G45" s="4" t="s">
        <v>543</v>
      </c>
      <c r="H45" s="4" t="s">
        <v>19</v>
      </c>
      <c r="I45" s="4" t="s">
        <v>20</v>
      </c>
      <c r="J45" s="15" t="s">
        <v>154</v>
      </c>
      <c r="K45" s="9">
        <v>460</v>
      </c>
      <c r="M45" s="15" t="s">
        <v>154</v>
      </c>
      <c r="N45" s="15" t="s">
        <v>154</v>
      </c>
      <c r="P45" s="15" t="s">
        <v>154</v>
      </c>
      <c r="Q45" s="11">
        <v>2.1826809015421115E-2</v>
      </c>
    </row>
    <row r="46" spans="1:17" s="4" customFormat="1" ht="14.05" customHeight="1" x14ac:dyDescent="0.5">
      <c r="A46" s="4" t="s">
        <v>546</v>
      </c>
      <c r="C46" s="4" t="s">
        <v>151</v>
      </c>
      <c r="D46" s="4" t="s">
        <v>151</v>
      </c>
      <c r="F46" s="4" t="s">
        <v>544</v>
      </c>
      <c r="G46" s="4" t="s">
        <v>545</v>
      </c>
      <c r="H46" s="4" t="s">
        <v>19</v>
      </c>
      <c r="I46" s="4" t="s">
        <v>20</v>
      </c>
      <c r="J46" s="15" t="s">
        <v>154</v>
      </c>
      <c r="K46" s="9">
        <v>190</v>
      </c>
      <c r="M46" s="15" t="s">
        <v>154</v>
      </c>
      <c r="N46" s="15" t="s">
        <v>154</v>
      </c>
      <c r="P46" s="15" t="s">
        <v>154</v>
      </c>
      <c r="Q46" s="11">
        <v>9.0154211150652429E-3</v>
      </c>
    </row>
    <row r="47" spans="1:17" s="4" customFormat="1" ht="14.05" customHeight="1" x14ac:dyDescent="0.5">
      <c r="A47" s="4" t="s">
        <v>549</v>
      </c>
      <c r="C47" s="4" t="s">
        <v>151</v>
      </c>
      <c r="D47" s="4" t="s">
        <v>151</v>
      </c>
      <c r="F47" s="4" t="s">
        <v>547</v>
      </c>
      <c r="G47" s="4" t="s">
        <v>548</v>
      </c>
      <c r="H47" s="4" t="s">
        <v>19</v>
      </c>
      <c r="I47" s="4" t="s">
        <v>20</v>
      </c>
      <c r="J47" s="15" t="s">
        <v>154</v>
      </c>
      <c r="K47" s="9">
        <v>515</v>
      </c>
      <c r="M47" s="15" t="s">
        <v>154</v>
      </c>
      <c r="N47" s="15" t="s">
        <v>154</v>
      </c>
      <c r="P47" s="15" t="s">
        <v>154</v>
      </c>
      <c r="Q47" s="11">
        <v>2.4436536180308423E-2</v>
      </c>
    </row>
    <row r="48" spans="1:17" s="4" customFormat="1" ht="12.9" customHeight="1" x14ac:dyDescent="0.5">
      <c r="A48" s="4" t="s">
        <v>550</v>
      </c>
      <c r="C48" s="4" t="s">
        <v>151</v>
      </c>
      <c r="D48" s="4" t="s">
        <v>151</v>
      </c>
      <c r="F48" s="4" t="s">
        <v>551</v>
      </c>
      <c r="G48" s="4" t="s">
        <v>552</v>
      </c>
      <c r="H48" s="4" t="s">
        <v>19</v>
      </c>
      <c r="I48" s="4" t="s">
        <v>20</v>
      </c>
      <c r="J48" s="15" t="s">
        <v>154</v>
      </c>
      <c r="K48" s="9">
        <v>535</v>
      </c>
      <c r="M48" s="15" t="s">
        <v>154</v>
      </c>
      <c r="N48" s="15" t="s">
        <v>154</v>
      </c>
      <c r="P48" s="15" t="s">
        <v>154</v>
      </c>
      <c r="Q48" s="11">
        <v>2.5385527876631078E-2</v>
      </c>
    </row>
    <row r="49" spans="1:17" s="4" customFormat="1" ht="14.05" customHeight="1" x14ac:dyDescent="0.5">
      <c r="A49" s="4" t="s">
        <v>555</v>
      </c>
      <c r="C49" s="4" t="s">
        <v>151</v>
      </c>
      <c r="D49" s="4" t="s">
        <v>151</v>
      </c>
      <c r="F49" s="4" t="s">
        <v>553</v>
      </c>
      <c r="G49" s="4" t="s">
        <v>554</v>
      </c>
      <c r="H49" s="4" t="s">
        <v>19</v>
      </c>
      <c r="I49" s="4" t="s">
        <v>20</v>
      </c>
      <c r="J49" s="15" t="s">
        <v>154</v>
      </c>
      <c r="K49" s="9">
        <v>345</v>
      </c>
      <c r="M49" s="15" t="s">
        <v>154</v>
      </c>
      <c r="N49" s="15" t="s">
        <v>154</v>
      </c>
      <c r="P49" s="15" t="s">
        <v>154</v>
      </c>
      <c r="Q49" s="11">
        <v>1.6370106761565837E-2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21280</v>
      </c>
      <c r="K4" s="6">
        <v>20895</v>
      </c>
      <c r="M4" s="6">
        <f>K4-J4</f>
        <v>-385</v>
      </c>
      <c r="N4" s="7">
        <f>K4/J4-1</f>
        <v>-1.8092105263157854E-2</v>
      </c>
    </row>
    <row r="5" spans="1:17" s="5" customFormat="1" ht="12.9" customHeight="1" x14ac:dyDescent="0.5">
      <c r="A5" s="5" t="s">
        <v>560</v>
      </c>
      <c r="C5" s="5">
        <v>3077</v>
      </c>
      <c r="D5" s="5" t="s">
        <v>561</v>
      </c>
      <c r="E5" s="5" t="s">
        <v>183</v>
      </c>
      <c r="F5" s="5" t="s">
        <v>562</v>
      </c>
      <c r="G5" s="5" t="s">
        <v>561</v>
      </c>
      <c r="H5" s="5" t="s">
        <v>19</v>
      </c>
      <c r="I5" s="5" t="s">
        <v>20</v>
      </c>
      <c r="J5" s="6">
        <v>18750</v>
      </c>
      <c r="K5" s="6">
        <v>18690</v>
      </c>
      <c r="M5" s="6">
        <f>K5-J5</f>
        <v>-60</v>
      </c>
      <c r="N5" s="7">
        <f>K5/J5-1</f>
        <v>-3.1999999999999806E-3</v>
      </c>
      <c r="P5" s="8">
        <v>0.88110902255639101</v>
      </c>
      <c r="Q5" s="8">
        <v>0.89447236180904521</v>
      </c>
    </row>
    <row r="6" spans="1:17" s="5" customFormat="1" ht="12.9" customHeight="1" x14ac:dyDescent="0.5">
      <c r="A6" s="5" t="s">
        <v>563</v>
      </c>
      <c r="C6" s="5">
        <v>3078</v>
      </c>
      <c r="D6" s="5" t="s">
        <v>564</v>
      </c>
      <c r="E6" s="5" t="s">
        <v>183</v>
      </c>
      <c r="F6" s="5" t="s">
        <v>565</v>
      </c>
      <c r="G6" s="5" t="s">
        <v>564</v>
      </c>
      <c r="H6" s="5" t="s">
        <v>19</v>
      </c>
      <c r="I6" s="5" t="s">
        <v>20</v>
      </c>
      <c r="J6" s="6">
        <v>2530</v>
      </c>
      <c r="K6" s="6">
        <v>2210</v>
      </c>
      <c r="M6" s="6">
        <f>K6-J6</f>
        <v>-320</v>
      </c>
      <c r="N6" s="7">
        <f>K6/J6-1</f>
        <v>-0.12648221343873522</v>
      </c>
      <c r="P6" s="8">
        <v>0.11889097744360902</v>
      </c>
      <c r="Q6" s="8">
        <v>0.1057669298875329</v>
      </c>
    </row>
    <row r="7" spans="1:17" s="4" customFormat="1" ht="12.9" customHeight="1" x14ac:dyDescent="0.5">
      <c r="A7" s="4" t="s">
        <v>566</v>
      </c>
      <c r="C7" s="4">
        <v>3079</v>
      </c>
      <c r="D7" s="4" t="s">
        <v>567</v>
      </c>
      <c r="E7" s="4" t="s">
        <v>183</v>
      </c>
      <c r="F7" s="4" t="s">
        <v>568</v>
      </c>
      <c r="G7" s="4" t="s">
        <v>567</v>
      </c>
      <c r="H7" s="4" t="s">
        <v>19</v>
      </c>
      <c r="I7" s="4" t="s">
        <v>20</v>
      </c>
      <c r="J7" s="9">
        <v>1105</v>
      </c>
      <c r="K7" s="9">
        <v>950</v>
      </c>
      <c r="M7" s="9">
        <f>K7-J7</f>
        <v>-155</v>
      </c>
      <c r="N7" s="10">
        <f>K7/J7-1</f>
        <v>-0.14027149321266963</v>
      </c>
      <c r="P7" s="11">
        <v>5.1926691729323307E-2</v>
      </c>
      <c r="Q7" s="11">
        <v>4.5465422349844457E-2</v>
      </c>
    </row>
    <row r="8" spans="1:17" s="4" customFormat="1" ht="12.9" customHeight="1" x14ac:dyDescent="0.5">
      <c r="A8" s="4" t="s">
        <v>569</v>
      </c>
      <c r="C8" s="4">
        <v>3080</v>
      </c>
      <c r="D8" s="4" t="s">
        <v>570</v>
      </c>
      <c r="E8" s="4" t="s">
        <v>183</v>
      </c>
      <c r="F8" s="4" t="s">
        <v>571</v>
      </c>
      <c r="G8" s="4" t="s">
        <v>570</v>
      </c>
      <c r="H8" s="4" t="s">
        <v>19</v>
      </c>
      <c r="I8" s="4" t="s">
        <v>20</v>
      </c>
      <c r="J8" s="9">
        <v>1425</v>
      </c>
      <c r="K8" s="9">
        <v>1265</v>
      </c>
      <c r="M8" s="9">
        <f>K8-J8</f>
        <v>-160</v>
      </c>
      <c r="N8" s="10">
        <f>K8/J8-1</f>
        <v>-0.11228070175438598</v>
      </c>
      <c r="P8" s="11">
        <v>6.6964285714285712E-2</v>
      </c>
      <c r="Q8" s="11">
        <v>6.0540799234266571E-2</v>
      </c>
    </row>
    <row r="9" spans="1:17" s="4" customFormat="1" ht="12.9" customHeight="1" x14ac:dyDescent="0.5">
      <c r="A9" s="4" t="s">
        <v>572</v>
      </c>
      <c r="C9" s="4">
        <v>3081</v>
      </c>
      <c r="D9" s="4" t="s">
        <v>573</v>
      </c>
      <c r="E9" s="4" t="s">
        <v>183</v>
      </c>
      <c r="F9" s="4" t="s">
        <v>574</v>
      </c>
      <c r="G9" s="4" t="s">
        <v>573</v>
      </c>
      <c r="H9" s="4" t="s">
        <v>19</v>
      </c>
      <c r="I9" s="4" t="s">
        <v>20</v>
      </c>
      <c r="J9" s="9">
        <v>1350</v>
      </c>
      <c r="K9" s="9">
        <v>1180</v>
      </c>
      <c r="M9" s="9">
        <f>K9-J9</f>
        <v>-170</v>
      </c>
      <c r="N9" s="10">
        <f>K9/J9-1</f>
        <v>-0.12592592592592589</v>
      </c>
      <c r="P9" s="11">
        <v>6.3439849624060157E-2</v>
      </c>
      <c r="Q9" s="11">
        <v>5.6472840392438384E-2</v>
      </c>
    </row>
    <row r="10" spans="1:17" s="4" customFormat="1" ht="12.9" customHeight="1" x14ac:dyDescent="0.5">
      <c r="A10" s="4" t="s">
        <v>575</v>
      </c>
      <c r="C10" s="4">
        <v>3082</v>
      </c>
      <c r="D10" s="4" t="s">
        <v>576</v>
      </c>
      <c r="E10" s="4" t="s">
        <v>183</v>
      </c>
      <c r="F10" s="4" t="s">
        <v>577</v>
      </c>
      <c r="G10" s="4" t="s">
        <v>576</v>
      </c>
      <c r="H10" s="4" t="s">
        <v>19</v>
      </c>
      <c r="I10" s="4" t="s">
        <v>20</v>
      </c>
      <c r="J10" s="9">
        <v>965</v>
      </c>
      <c r="K10" s="9">
        <v>890</v>
      </c>
      <c r="M10" s="9">
        <f>K10-J10</f>
        <v>-75</v>
      </c>
      <c r="N10" s="10">
        <f>K10/J10-1</f>
        <v>-7.7720207253886064E-2</v>
      </c>
      <c r="P10" s="11">
        <v>4.5347744360902255E-2</v>
      </c>
      <c r="Q10" s="11">
        <v>4.2593921990906919E-2</v>
      </c>
    </row>
    <row r="11" spans="1:17" s="4" customFormat="1" ht="12.9" customHeight="1" x14ac:dyDescent="0.5">
      <c r="A11" s="4" t="s">
        <v>578</v>
      </c>
      <c r="C11" s="4">
        <v>3083</v>
      </c>
      <c r="D11" s="4" t="s">
        <v>579</v>
      </c>
      <c r="E11" s="4" t="s">
        <v>183</v>
      </c>
      <c r="F11" s="4" t="s">
        <v>580</v>
      </c>
      <c r="G11" s="4" t="s">
        <v>579</v>
      </c>
      <c r="H11" s="4" t="s">
        <v>19</v>
      </c>
      <c r="I11" s="4" t="s">
        <v>20</v>
      </c>
      <c r="J11" s="9">
        <v>390</v>
      </c>
      <c r="K11" s="9">
        <v>295</v>
      </c>
      <c r="M11" s="9">
        <f>K11-J11</f>
        <v>-95</v>
      </c>
      <c r="N11" s="10">
        <f>K11/J11-1</f>
        <v>-0.24358974358974361</v>
      </c>
      <c r="P11" s="11">
        <v>1.8327067669172931E-2</v>
      </c>
      <c r="Q11" s="11">
        <v>1.4118210098109596E-2</v>
      </c>
    </row>
    <row r="12" spans="1:17" s="4" customFormat="1" ht="12.9" customHeight="1" x14ac:dyDescent="0.5">
      <c r="A12" s="4" t="s">
        <v>581</v>
      </c>
      <c r="C12" s="4">
        <v>3084</v>
      </c>
      <c r="D12" s="4" t="s">
        <v>582</v>
      </c>
      <c r="E12" s="4" t="s">
        <v>183</v>
      </c>
      <c r="F12" s="4" t="s">
        <v>583</v>
      </c>
      <c r="G12" s="4" t="s">
        <v>582</v>
      </c>
      <c r="H12" s="4" t="s">
        <v>19</v>
      </c>
      <c r="I12" s="4" t="s">
        <v>20</v>
      </c>
      <c r="J12" s="9">
        <v>70</v>
      </c>
      <c r="K12" s="9">
        <v>80</v>
      </c>
      <c r="M12" s="9">
        <f>K12-J12</f>
        <v>10</v>
      </c>
      <c r="N12" s="10">
        <f>K12/J12-1</f>
        <v>0.14285714285714279</v>
      </c>
      <c r="P12" s="11">
        <v>3.2894736842105261E-3</v>
      </c>
      <c r="Q12" s="11">
        <v>3.8286671452500598E-3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20170</v>
      </c>
      <c r="K14" s="6">
        <v>19805</v>
      </c>
      <c r="M14" s="6">
        <f>K14-J14</f>
        <v>-365</v>
      </c>
      <c r="N14" s="7">
        <f>K14/J14-1</f>
        <v>-1.8096182449181986E-2</v>
      </c>
    </row>
    <row r="15" spans="1:17" s="5" customFormat="1" ht="12.9" customHeight="1" x14ac:dyDescent="0.5">
      <c r="A15" s="5" t="s">
        <v>560</v>
      </c>
      <c r="C15" s="5">
        <v>3104</v>
      </c>
      <c r="D15" s="5" t="s">
        <v>561</v>
      </c>
      <c r="E15" s="5" t="s">
        <v>183</v>
      </c>
      <c r="F15" s="5" t="s">
        <v>587</v>
      </c>
      <c r="G15" s="5" t="s">
        <v>561</v>
      </c>
      <c r="H15" s="5" t="s">
        <v>19</v>
      </c>
      <c r="I15" s="5" t="s">
        <v>20</v>
      </c>
      <c r="J15" s="6">
        <v>12665</v>
      </c>
      <c r="K15" s="6">
        <v>12510</v>
      </c>
      <c r="M15" s="6">
        <f>K15-J15</f>
        <v>-155</v>
      </c>
      <c r="N15" s="7">
        <f>K15/J15-1</f>
        <v>-1.2238452427951074E-2</v>
      </c>
      <c r="P15" s="8">
        <v>0.62791274169558753</v>
      </c>
      <c r="Q15" s="8">
        <v>0.63165867205251203</v>
      </c>
    </row>
    <row r="16" spans="1:17" s="5" customFormat="1" ht="12.9" customHeight="1" x14ac:dyDescent="0.5">
      <c r="A16" s="5" t="s">
        <v>563</v>
      </c>
      <c r="C16" s="5">
        <v>3105</v>
      </c>
      <c r="D16" s="5" t="s">
        <v>564</v>
      </c>
      <c r="E16" s="5" t="s">
        <v>183</v>
      </c>
      <c r="F16" s="5" t="s">
        <v>588</v>
      </c>
      <c r="G16" s="5" t="s">
        <v>564</v>
      </c>
      <c r="H16" s="5" t="s">
        <v>19</v>
      </c>
      <c r="I16" s="5" t="s">
        <v>20</v>
      </c>
      <c r="J16" s="6">
        <v>7510</v>
      </c>
      <c r="K16" s="6">
        <v>7295</v>
      </c>
      <c r="M16" s="6">
        <f>K16-J16</f>
        <v>-215</v>
      </c>
      <c r="N16" s="7">
        <f>K16/J16-1</f>
        <v>-2.8628495339547255E-2</v>
      </c>
      <c r="P16" s="8">
        <v>0.37233515121467525</v>
      </c>
      <c r="Q16" s="8">
        <v>0.36834132794748803</v>
      </c>
    </row>
    <row r="17" spans="1:17" s="4" customFormat="1" ht="12.9" customHeight="1" x14ac:dyDescent="0.5">
      <c r="A17" s="4" t="s">
        <v>566</v>
      </c>
      <c r="C17" s="4">
        <v>3106</v>
      </c>
      <c r="D17" s="4" t="s">
        <v>567</v>
      </c>
      <c r="E17" s="4" t="s">
        <v>183</v>
      </c>
      <c r="F17" s="4" t="s">
        <v>589</v>
      </c>
      <c r="G17" s="4" t="s">
        <v>567</v>
      </c>
      <c r="H17" s="4" t="s">
        <v>19</v>
      </c>
      <c r="I17" s="4" t="s">
        <v>20</v>
      </c>
      <c r="J17" s="9">
        <v>3010</v>
      </c>
      <c r="K17" s="9">
        <v>1860</v>
      </c>
      <c r="M17" s="9">
        <f>K17-J17</f>
        <v>-1150</v>
      </c>
      <c r="N17" s="10">
        <f>K17/J17-1</f>
        <v>-0.38205980066445178</v>
      </c>
      <c r="P17" s="11">
        <v>0.14923153197818542</v>
      </c>
      <c r="Q17" s="11">
        <v>9.3915677859126481E-2</v>
      </c>
    </row>
    <row r="18" spans="1:17" s="4" customFormat="1" ht="12.9" customHeight="1" x14ac:dyDescent="0.5">
      <c r="A18" s="4" t="s">
        <v>569</v>
      </c>
      <c r="C18" s="4">
        <v>3107</v>
      </c>
      <c r="D18" s="4" t="s">
        <v>570</v>
      </c>
      <c r="E18" s="4" t="s">
        <v>183</v>
      </c>
      <c r="F18" s="4" t="s">
        <v>590</v>
      </c>
      <c r="G18" s="4" t="s">
        <v>570</v>
      </c>
      <c r="H18" s="4" t="s">
        <v>19</v>
      </c>
      <c r="I18" s="4" t="s">
        <v>20</v>
      </c>
      <c r="J18" s="9">
        <v>4500</v>
      </c>
      <c r="K18" s="9">
        <v>5435</v>
      </c>
      <c r="M18" s="9">
        <f>K18-J18</f>
        <v>935</v>
      </c>
      <c r="N18" s="10">
        <f>K18/J18-1</f>
        <v>0.20777777777777784</v>
      </c>
      <c r="P18" s="11">
        <v>0.22310361923648983</v>
      </c>
      <c r="Q18" s="11">
        <v>0.27442565008836151</v>
      </c>
    </row>
    <row r="19" spans="1:17" s="4" customFormat="1" ht="12.9" customHeight="1" x14ac:dyDescent="0.5">
      <c r="A19" s="4" t="s">
        <v>572</v>
      </c>
      <c r="C19" s="4">
        <v>3108</v>
      </c>
      <c r="D19" s="4" t="s">
        <v>573</v>
      </c>
      <c r="E19" s="4" t="s">
        <v>183</v>
      </c>
      <c r="F19" s="4" t="s">
        <v>591</v>
      </c>
      <c r="G19" s="4" t="s">
        <v>573</v>
      </c>
      <c r="H19" s="4" t="s">
        <v>19</v>
      </c>
      <c r="I19" s="4" t="s">
        <v>20</v>
      </c>
      <c r="J19" s="9">
        <v>4270</v>
      </c>
      <c r="K19" s="9">
        <v>5225</v>
      </c>
      <c r="M19" s="9">
        <f>K19-J19</f>
        <v>955</v>
      </c>
      <c r="N19" s="10">
        <f>K19/J19-1</f>
        <v>0.22365339578454324</v>
      </c>
      <c r="P19" s="11">
        <v>0.21170054536440258</v>
      </c>
      <c r="Q19" s="11">
        <v>0.26382226710426659</v>
      </c>
    </row>
    <row r="20" spans="1:17" s="4" customFormat="1" ht="12.9" customHeight="1" x14ac:dyDescent="0.5">
      <c r="A20" s="4" t="s">
        <v>575</v>
      </c>
      <c r="C20" s="4">
        <v>3109</v>
      </c>
      <c r="D20" s="4" t="s">
        <v>576</v>
      </c>
      <c r="E20" s="4" t="s">
        <v>183</v>
      </c>
      <c r="F20" s="4" t="s">
        <v>592</v>
      </c>
      <c r="G20" s="4" t="s">
        <v>576</v>
      </c>
      <c r="H20" s="4" t="s">
        <v>19</v>
      </c>
      <c r="I20" s="4" t="s">
        <v>20</v>
      </c>
      <c r="J20" s="9">
        <v>2945</v>
      </c>
      <c r="K20" s="9">
        <v>4055</v>
      </c>
      <c r="M20" s="9">
        <f>K20-J20</f>
        <v>1110</v>
      </c>
      <c r="N20" s="10">
        <f>K20/J20-1</f>
        <v>0.3769100169779287</v>
      </c>
      <c r="P20" s="11">
        <v>0.14600892414476946</v>
      </c>
      <c r="Q20" s="11">
        <v>0.20474627619288058</v>
      </c>
    </row>
    <row r="21" spans="1:17" s="4" customFormat="1" ht="12.9" customHeight="1" x14ac:dyDescent="0.5">
      <c r="A21" s="4" t="s">
        <v>578</v>
      </c>
      <c r="C21" s="4">
        <v>3110</v>
      </c>
      <c r="D21" s="4" t="s">
        <v>579</v>
      </c>
      <c r="E21" s="4" t="s">
        <v>183</v>
      </c>
      <c r="F21" s="4" t="s">
        <v>593</v>
      </c>
      <c r="G21" s="4" t="s">
        <v>579</v>
      </c>
      <c r="H21" s="4" t="s">
        <v>19</v>
      </c>
      <c r="I21" s="4" t="s">
        <v>20</v>
      </c>
      <c r="J21" s="9">
        <v>1325</v>
      </c>
      <c r="K21" s="9">
        <v>1170</v>
      </c>
      <c r="M21" s="9">
        <f>K21-J21</f>
        <v>-155</v>
      </c>
      <c r="N21" s="10">
        <f>K21/J21-1</f>
        <v>-0.11698113207547167</v>
      </c>
      <c r="P21" s="11">
        <v>6.5691621219633123E-2</v>
      </c>
      <c r="Q21" s="11">
        <v>5.9075990911386017E-2</v>
      </c>
    </row>
    <row r="22" spans="1:17" s="4" customFormat="1" ht="12.9" customHeight="1" x14ac:dyDescent="0.5">
      <c r="A22" s="4" t="s">
        <v>581</v>
      </c>
      <c r="C22" s="4">
        <v>3111</v>
      </c>
      <c r="D22" s="4" t="s">
        <v>582</v>
      </c>
      <c r="E22" s="4" t="s">
        <v>183</v>
      </c>
      <c r="F22" s="4" t="s">
        <v>594</v>
      </c>
      <c r="G22" s="4" t="s">
        <v>582</v>
      </c>
      <c r="H22" s="4" t="s">
        <v>19</v>
      </c>
      <c r="I22" s="4" t="s">
        <v>20</v>
      </c>
      <c r="J22" s="9">
        <v>230</v>
      </c>
      <c r="K22" s="9">
        <v>210</v>
      </c>
      <c r="M22" s="9">
        <f>K22-J22</f>
        <v>-20</v>
      </c>
      <c r="N22" s="10">
        <f>K22/J22-1</f>
        <v>-8.6956521739130488E-2</v>
      </c>
      <c r="P22" s="11">
        <v>1.1403073872087258E-2</v>
      </c>
      <c r="Q22" s="11">
        <v>1.0603382984094925E-2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9005</v>
      </c>
      <c r="K25" s="6">
        <v>8770</v>
      </c>
      <c r="M25" s="6">
        <f>K25-J25</f>
        <v>-235</v>
      </c>
      <c r="N25" s="7">
        <f>K25/J25-1</f>
        <v>-2.6096612992781765E-2</v>
      </c>
    </row>
    <row r="26" spans="1:17" s="4" customFormat="1" ht="12.9" customHeight="1" x14ac:dyDescent="0.5">
      <c r="A26" s="4" t="s">
        <v>599</v>
      </c>
      <c r="C26" s="4">
        <v>1719</v>
      </c>
      <c r="D26" s="4" t="s">
        <v>600</v>
      </c>
      <c r="E26" s="4" t="s">
        <v>23</v>
      </c>
      <c r="F26" s="4" t="s">
        <v>601</v>
      </c>
      <c r="G26" s="4" t="s">
        <v>600</v>
      </c>
      <c r="H26" s="4" t="s">
        <v>19</v>
      </c>
      <c r="I26" s="4" t="s">
        <v>20</v>
      </c>
      <c r="J26" s="9">
        <v>6455</v>
      </c>
      <c r="K26" s="9">
        <v>6210</v>
      </c>
      <c r="M26" s="9">
        <f>K26-J26</f>
        <v>-245</v>
      </c>
      <c r="N26" s="10">
        <f>K26/J26-1</f>
        <v>-3.7955073586367183E-2</v>
      </c>
      <c r="P26" s="11">
        <v>0.71682398667406999</v>
      </c>
      <c r="Q26" s="11">
        <v>0.70809578107183579</v>
      </c>
    </row>
    <row r="27" spans="1:17" s="4" customFormat="1" ht="12.9" customHeight="1" x14ac:dyDescent="0.5">
      <c r="A27" s="4" t="s">
        <v>602</v>
      </c>
      <c r="C27" s="4">
        <v>1722</v>
      </c>
      <c r="D27" s="4" t="s">
        <v>603</v>
      </c>
      <c r="E27" s="4" t="s">
        <v>23</v>
      </c>
      <c r="F27" s="4" t="s">
        <v>604</v>
      </c>
      <c r="G27" s="4" t="s">
        <v>605</v>
      </c>
      <c r="H27" s="4" t="s">
        <v>19</v>
      </c>
      <c r="I27" s="4" t="s">
        <v>20</v>
      </c>
      <c r="J27" s="9">
        <v>280</v>
      </c>
      <c r="K27" s="9">
        <v>355</v>
      </c>
      <c r="M27" s="9">
        <f>K27-J27</f>
        <v>75</v>
      </c>
      <c r="N27" s="10">
        <f>K27/J27-1</f>
        <v>0.26785714285714279</v>
      </c>
      <c r="P27" s="11">
        <v>3.1093836757357024E-2</v>
      </c>
      <c r="Q27" s="11">
        <v>4.0478905359179022E-2</v>
      </c>
    </row>
    <row r="28" spans="1:17" s="4" customFormat="1" ht="12.9" customHeight="1" x14ac:dyDescent="0.5">
      <c r="A28" s="4" t="s">
        <v>606</v>
      </c>
      <c r="C28" s="4">
        <v>1723</v>
      </c>
      <c r="D28" s="4" t="s">
        <v>607</v>
      </c>
      <c r="E28" s="4" t="s">
        <v>23</v>
      </c>
      <c r="F28" s="4" t="s">
        <v>608</v>
      </c>
      <c r="G28" s="4" t="s">
        <v>609</v>
      </c>
      <c r="H28" s="4" t="s">
        <v>19</v>
      </c>
      <c r="I28" s="4" t="s">
        <v>20</v>
      </c>
      <c r="J28" s="9">
        <v>460</v>
      </c>
      <c r="K28" s="9">
        <v>390</v>
      </c>
      <c r="M28" s="9">
        <f>K28-J28</f>
        <v>-70</v>
      </c>
      <c r="N28" s="10">
        <f>K28/J28-1</f>
        <v>-0.15217391304347827</v>
      </c>
      <c r="P28" s="11">
        <v>5.1082731815657971E-2</v>
      </c>
      <c r="Q28" s="11">
        <v>4.4469783352337512E-2</v>
      </c>
    </row>
    <row r="29" spans="1:17" s="4" customFormat="1" ht="12.9" customHeight="1" x14ac:dyDescent="0.5">
      <c r="A29" s="4" t="s">
        <v>610</v>
      </c>
      <c r="C29" s="4">
        <v>1724</v>
      </c>
      <c r="D29" s="4" t="s">
        <v>611</v>
      </c>
      <c r="E29" s="4" t="s">
        <v>23</v>
      </c>
      <c r="F29" s="4" t="s">
        <v>612</v>
      </c>
      <c r="G29" s="4" t="s">
        <v>613</v>
      </c>
      <c r="H29" s="4" t="s">
        <v>19</v>
      </c>
      <c r="I29" s="4" t="s">
        <v>20</v>
      </c>
      <c r="J29" s="9">
        <v>25</v>
      </c>
      <c r="K29" s="9">
        <v>20</v>
      </c>
      <c r="M29" s="9">
        <f>K29-J29</f>
        <v>-5</v>
      </c>
      <c r="N29" s="10">
        <f>K29/J29-1</f>
        <v>-0.19999999999999996</v>
      </c>
      <c r="P29" s="11">
        <v>2.7762354247640201E-3</v>
      </c>
      <c r="Q29" s="11">
        <v>2.2805017103762829E-3</v>
      </c>
    </row>
    <row r="30" spans="1:17" s="4" customFormat="1" ht="12.9" customHeight="1" x14ac:dyDescent="0.5">
      <c r="A30" s="4" t="s">
        <v>614</v>
      </c>
      <c r="C30" s="4">
        <v>1720</v>
      </c>
      <c r="D30" s="4" t="s">
        <v>615</v>
      </c>
      <c r="E30" s="4" t="s">
        <v>23</v>
      </c>
      <c r="F30" s="4" t="s">
        <v>616</v>
      </c>
      <c r="G30" s="4" t="s">
        <v>615</v>
      </c>
      <c r="H30" s="4" t="s">
        <v>19</v>
      </c>
      <c r="I30" s="4" t="s">
        <v>20</v>
      </c>
      <c r="J30" s="9">
        <v>10</v>
      </c>
      <c r="K30" s="9">
        <v>0</v>
      </c>
      <c r="M30" s="9">
        <f>K30-J30</f>
        <v>-10</v>
      </c>
      <c r="N30" s="10">
        <f>K30/J30-1</f>
        <v>-1</v>
      </c>
      <c r="P30" s="11">
        <v>1.1104941699056081E-3</v>
      </c>
      <c r="Q30" s="11">
        <v>0</v>
      </c>
    </row>
    <row r="31" spans="1:17" s="4" customFormat="1" ht="12.9" customHeight="1" x14ac:dyDescent="0.5">
      <c r="A31" s="4" t="s">
        <v>617</v>
      </c>
      <c r="C31" s="4">
        <v>1725</v>
      </c>
      <c r="D31" s="4" t="s">
        <v>618</v>
      </c>
      <c r="E31" s="4" t="s">
        <v>23</v>
      </c>
      <c r="F31" s="4" t="s">
        <v>619</v>
      </c>
      <c r="G31" s="4" t="s">
        <v>620</v>
      </c>
      <c r="H31" s="4" t="s">
        <v>19</v>
      </c>
      <c r="I31" s="4" t="s">
        <v>20</v>
      </c>
      <c r="J31" s="9">
        <v>490</v>
      </c>
      <c r="K31" s="9">
        <v>600</v>
      </c>
      <c r="M31" s="9">
        <f>K31-J31</f>
        <v>110</v>
      </c>
      <c r="N31" s="10">
        <f>K31/J31-1</f>
        <v>0.22448979591836737</v>
      </c>
      <c r="P31" s="11">
        <v>5.4414214325374792E-2</v>
      </c>
      <c r="Q31" s="11">
        <v>6.8415051311288486E-2</v>
      </c>
    </row>
    <row r="32" spans="1:17" s="4" customFormat="1" ht="12.9" customHeight="1" x14ac:dyDescent="0.5">
      <c r="A32" s="4" t="s">
        <v>621</v>
      </c>
      <c r="C32" s="4">
        <v>1726</v>
      </c>
      <c r="D32" s="4" t="s">
        <v>622</v>
      </c>
      <c r="E32" s="4" t="s">
        <v>23</v>
      </c>
      <c r="F32" s="4" t="s">
        <v>623</v>
      </c>
      <c r="G32" s="4" t="s">
        <v>624</v>
      </c>
      <c r="H32" s="4" t="s">
        <v>19</v>
      </c>
      <c r="I32" s="4" t="s">
        <v>20</v>
      </c>
      <c r="J32" s="9">
        <v>20</v>
      </c>
      <c r="K32" s="9">
        <v>15</v>
      </c>
      <c r="M32" s="9">
        <f>K32-J32</f>
        <v>-5</v>
      </c>
      <c r="N32" s="10">
        <f>K32/J32-1</f>
        <v>-0.25</v>
      </c>
      <c r="P32" s="11">
        <v>2.2209883398112162E-3</v>
      </c>
      <c r="Q32" s="11">
        <v>1.7103762827822121E-3</v>
      </c>
    </row>
    <row r="33" spans="1:17" s="4" customFormat="1" ht="14.05" customHeight="1" x14ac:dyDescent="0.5">
      <c r="A33" s="4" t="s">
        <v>627</v>
      </c>
      <c r="C33" s="4">
        <v>1727</v>
      </c>
      <c r="D33" s="4" t="s">
        <v>625</v>
      </c>
      <c r="E33" s="4" t="s">
        <v>23</v>
      </c>
      <c r="F33" s="4" t="s">
        <v>626</v>
      </c>
      <c r="G33" s="4" t="s">
        <v>625</v>
      </c>
      <c r="H33" s="4" t="s">
        <v>19</v>
      </c>
      <c r="I33" s="4" t="s">
        <v>20</v>
      </c>
      <c r="J33" s="9">
        <v>1270</v>
      </c>
      <c r="K33" s="9">
        <v>1180</v>
      </c>
      <c r="M33" s="9">
        <f>K33-J33</f>
        <v>-90</v>
      </c>
      <c r="N33" s="10">
        <f>K33/J33-1</f>
        <v>-7.086614173228345E-2</v>
      </c>
      <c r="P33" s="11">
        <v>0.14103275957801223</v>
      </c>
      <c r="Q33" s="11">
        <v>0.1345496009122007</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9005</v>
      </c>
      <c r="K36" s="6">
        <v>8775</v>
      </c>
      <c r="M36" s="6">
        <f>K36-J36</f>
        <v>-230</v>
      </c>
      <c r="N36" s="7">
        <f>K36/J36-1</f>
        <v>-2.5541365907828961E-2</v>
      </c>
    </row>
    <row r="37" spans="1:17" s="4" customFormat="1" ht="12.9" customHeight="1" x14ac:dyDescent="0.5">
      <c r="A37" s="4" t="s">
        <v>632</v>
      </c>
      <c r="C37" s="4">
        <v>1669</v>
      </c>
      <c r="D37" s="4" t="s">
        <v>633</v>
      </c>
      <c r="E37" s="4" t="s">
        <v>23</v>
      </c>
      <c r="F37" s="4" t="s">
        <v>634</v>
      </c>
      <c r="G37" s="4" t="s">
        <v>633</v>
      </c>
      <c r="H37" s="4" t="s">
        <v>19</v>
      </c>
      <c r="I37" s="4" t="s">
        <v>20</v>
      </c>
      <c r="J37" s="9">
        <v>7040</v>
      </c>
      <c r="K37" s="9">
        <v>6795</v>
      </c>
      <c r="M37" s="9">
        <f>K37-J37</f>
        <v>-245</v>
      </c>
      <c r="N37" s="10">
        <f>K37/J37-1</f>
        <v>-3.4801136363636354E-2</v>
      </c>
      <c r="P37" s="11">
        <v>0.781787895613548</v>
      </c>
      <c r="Q37" s="11">
        <v>0.77435897435897438</v>
      </c>
    </row>
    <row r="38" spans="1:17" s="4" customFormat="1" ht="12.9" customHeight="1" x14ac:dyDescent="0.5">
      <c r="A38" s="4" t="s">
        <v>635</v>
      </c>
      <c r="C38" s="4">
        <v>1670</v>
      </c>
      <c r="D38" s="4" t="s">
        <v>636</v>
      </c>
      <c r="E38" s="4" t="s">
        <v>23</v>
      </c>
      <c r="F38" s="4" t="s">
        <v>637</v>
      </c>
      <c r="G38" s="4" t="s">
        <v>636</v>
      </c>
      <c r="H38" s="4" t="s">
        <v>19</v>
      </c>
      <c r="I38" s="4" t="s">
        <v>20</v>
      </c>
      <c r="J38" s="9">
        <v>1965</v>
      </c>
      <c r="K38" s="9">
        <v>1980</v>
      </c>
      <c r="M38" s="9">
        <f>K38-J38</f>
        <v>15</v>
      </c>
      <c r="N38" s="10">
        <f>K38/J38-1</f>
        <v>7.6335877862594437E-3</v>
      </c>
      <c r="P38" s="11">
        <v>0.21821210438645197</v>
      </c>
      <c r="Q38" s="11">
        <v>0.22564102564102564</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235004</v>
      </c>
      <c r="K41" s="17">
        <v>270000</v>
      </c>
      <c r="M41" s="17">
        <f>K41-J41</f>
        <v>34996</v>
      </c>
      <c r="N41" s="10">
        <f>K41/J41-1</f>
        <v>0.14891661418529045</v>
      </c>
    </row>
    <row r="42" spans="1:17" s="4" customFormat="1" ht="12.9" customHeight="1" x14ac:dyDescent="0.5">
      <c r="A42" s="4" t="s">
        <v>645</v>
      </c>
      <c r="C42" s="4">
        <v>1687</v>
      </c>
      <c r="D42" s="4" t="s">
        <v>645</v>
      </c>
      <c r="E42" s="4" t="s">
        <v>23</v>
      </c>
      <c r="F42" s="4" t="s">
        <v>646</v>
      </c>
      <c r="G42" s="4" t="s">
        <v>645</v>
      </c>
      <c r="H42" s="4" t="s">
        <v>19</v>
      </c>
      <c r="I42" s="4" t="s">
        <v>20</v>
      </c>
      <c r="J42" s="13">
        <v>6.7</v>
      </c>
      <c r="K42" s="13">
        <v>6.7</v>
      </c>
      <c r="M42" s="13">
        <f>K42-J42</f>
        <v>0</v>
      </c>
      <c r="N42" s="10">
        <f>K42/J42-1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Spruce Woods</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2023-04-14T06:24:07Z</dcterms:created>
  <dcterms:modified xsi:type="dcterms:W3CDTF">2023-04-14T06:28:24Z</dcterms:modified>
</cp:coreProperties>
</file>