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St. Boniface"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N15" i="4"/>
  <c r="M15" i="4"/>
  <c r="N14" i="4"/>
  <c r="M14" i="4"/>
  <c r="N13" i="4"/>
  <c r="M13" i="4"/>
  <c r="N12" i="4"/>
  <c r="M12" i="4"/>
  <c r="N11" i="4"/>
  <c r="M11"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<sst xmlns="http://schemas.openxmlformats.org/spreadsheetml/2006/main" count="5165" uniqueCount="1530">
  <si>
    <r>
      <t>Provincial Electoral Division of St. Boniface</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</si>
  <si>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</si>
  <si>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</si>
  <si>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</si>
  <si>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</si>
  <si>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</si>
  <si>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</si>
  <si>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</si>
  <si>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</si>
  <si>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</si>
  <si>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</si>
  <si>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</si>
  <si>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</si>
  <si>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</si>
  <si>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</si>
  <si>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</si>
  <si>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</si>
  <si>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</si>
  <si>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</si>
  <si>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</si>
  <si>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</si>
  <si>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</si>
  <si>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</si>
  <si>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</si>
  <si>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</si>
  <si>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</si>
  <si>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</si>
  <si>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</si>
  <si>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</si>
  <si>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</si>
  <si>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</si>
  <si>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</si>
  <si>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</si>
  <si>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</si>
  <si>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</si>
  <si>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</si>
  <si>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</si>
  <si>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</si>
  <si>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</si>
  <si>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</si>
  <si>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</si>
  <si>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</si>
  <si>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</si>
  <si>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</si>
  <si>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</si>
  <si>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</si>
  <si>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</si>
  <si>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</si>
  <si>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</si>
  <si>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</si>
  <si>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</si>
  <si>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</si>
  <si>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</si>
  <si>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</si>
  <si>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</si>
  <si>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</si>
  <si>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</si>
  <si>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</si>
  <si>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</si>
  <si>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</si>
  <si>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</si>
  <si>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</si>
  <si>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</si>
  <si>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</si>
  <si>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</si>
  <si>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</si>
  <si>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</si>
  <si>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</si>
  <si>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</si>
  <si>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</si>
  <si>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</si>
  <si>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</si>
  <si>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</si>
  <si>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</si>
  <si>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</si>
  <si>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</si>
  <si>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</si>
  <si>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</si>
  <si>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</si>
  <si>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</si>
  <si>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</si>
  <si>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</si>
  <si>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</si>
  <si>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</si>
  <si>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</si>
  <si>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</si>
  <si>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</si>
  <si>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</si>
  <si>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</si>
  <si>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</si>
  <si>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</si>
  <si>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</si>
  <si>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</si>
  <si>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</si>
  <si>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</si>
  <si>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</si>
  <si>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</si>
  <si>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</si>
  <si>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</si>
  <si>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</si>
  <si>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</si>
  <si>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</si>
  <si>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</si>
  <si>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</si>
  <si>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</si>
  <si>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</si>
  <si>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</si>
  <si>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</si>
  <si>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</si>
  <si>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</si>
  <si>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</si>
  <si>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</si>
  <si>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</si>
  <si>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</si>
  <si>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</si>
  <si>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</si>
  <si>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</si>
  <si>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</si>
  <si>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</si>
  <si>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</si>
  <si>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</si>
  <si>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</si>
  <si>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</si>
  <si>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</si>
  <si>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</si>
  <si>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</si>
  <si>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</si>
  <si>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</si>
  <si>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</si>
  <si>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</si>
  <si>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</si>
  <si>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</si>
  <si>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</si>
  <si>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</si>
  <si>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</si>
  <si>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</si>
  <si>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</si>
  <si>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</si>
  <si>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</si>
  <si>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</si>
  <si>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</si>
  <si>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</si>
  <si>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</si>
  <si>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</si>
  <si>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</si>
  <si>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</si>
  <si>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</si>
  <si>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</si>
  <si>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</si>
  <si>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</si>
  <si>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</si>
  <si>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</si>
  <si>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</si>
  <si>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</si>
  <si>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</si>
  <si>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</si>
  <si>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</si>
  <si>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</si>
  <si>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</si>
  <si>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</si>
  <si>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</si>
  <si>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</si>
  <si>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</si>
  <si>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</si>
  <si>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</si>
  <si>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</si>
  <si>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</si>
  <si>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</si>
  <si>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</si>
  <si>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</si>
  <si>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</si>
  <si>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</si>
  <si>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</si>
  <si>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</si>
  <si>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</si>
  <si>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</si>
  <si>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</si>
  <si>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</si>
  <si>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</si>
  <si>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</si>
  <si>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</si>
  <si>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</si>
  <si>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</si>
  <si>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</si>
  <si>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</si>
  <si>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</si>
  <si>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</si>
  <si>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</si>
  <si>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</si>
  <si>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</si>
  <si>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</si>
  <si>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</si>
  <si>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</si>
  <si>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</si>
  <si>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</si>
  <si>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</si>
  <si>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</si>
  <si>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</si>
  <si>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</si>
  <si>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</si>
  <si>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</si>
  <si>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</si>
  <si>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</si>
  <si>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</si>
  <si>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</si>
  <si>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</si>
  <si>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</si>
  <si>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</si>
  <si>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</si>
  <si>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</si>
  <si>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</si>
  <si>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</si>
  <si>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</si>
  <si>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</si>
  <si>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</si>
  <si>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</si>
  <si>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</si>
  <si>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</si>
  <si>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</si>
  <si>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</si>
  <si>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</si>
  <si>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</si>
  <si>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</si>
  <si>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</si>
  <si>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</si>
  <si>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</si>
  <si>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</si>
  <si>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</si>
  <si>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</si>
  <si>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</si>
  <si>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</si>
  <si>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</si>
  <si>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</si>
  <si>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</si>
  <si>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</si>
  <si>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</si>
  <si>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</si>
  <si>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</si>
  <si>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</si>
  <si>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</si>
  <si>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</si>
  <si>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</si>
  <si>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</si>
  <si>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</si>
  <si>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</si>
  <si>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</si>
  <si>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</si>
  <si>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</si>
  <si>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</si>
  <si>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</si>
  <si>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</si>
  <si>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</si>
  <si>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</si>
  <si>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</si>
  <si>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</si>
  <si>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</si>
  <si>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</si>
  <si>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</si>
  <si>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</si>
  <si>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</si>
  <si>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</si>
  <si>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</si>
  <si>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</si>
  <si>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</si>
  <si>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</si>
  <si>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</si>
  <si>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</si>
  <si>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</si>
  <si>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</si>
  <si>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</si>
  <si>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</si>
  <si>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</si>
  <si>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</si>
  <si>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</si>
  <si>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</si>
  <si>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</si>
  <si>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</si>
  <si>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</si>
  <si>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</si>
  <si>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</si>
  <si>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</si>
  <si>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</si>
  <si>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</si>
  <si>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</si>
  <si>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</si>
  <si>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</si>
  <si>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</si>
  <si>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</si>
  <si>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</si>
  <si>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</si>
  <si>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</si>
  <si>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</si>
  <si>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</si>
  <si>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</si>
  <si>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</si>
  <si>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</si>
  <si>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</si>
  <si>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</si>
  <si>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</si>
  <si>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</si>
  <si>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</si>
  <si>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</si>
  <si>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</si>
  <si>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</si>
  <si>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</si>
  <si>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</si>
  <si>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</si>
  <si>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</si>
  <si>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</si>
  <si>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</si>
  <si>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</si>
  <si>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</si>
  <si>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</si>
  <si>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</si>
  <si>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</si>
  <si>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</si>
  <si>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</si>
  <si>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</si>
  <si>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</si>
  <si>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</si>
  <si>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</si>
  <si>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</si>
  <si>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</si>
  <si>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</si>
  <si>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</si>
  <si>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</si>
  <si>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</si>
  <si>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</si>
  <si>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</si>
  <si>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</si>
  <si>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</si>
  <si>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</si>
  <si>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</si>
  <si>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</si>
  <si>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</si>
  <si>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</si>
  <si>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</si>
  <si>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</si>
  <si>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</si>
  <si>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</si>
  <si>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</si>
  <si>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</si>
  <si>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</si>
  <si>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</si>
  <si>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</si>
  <si>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</si>
  <si>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</si>
  <si>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</si>
  <si>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</si>
  <si>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</si>
  <si>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</si>
  <si>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</si>
  <si>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</si>
  <si>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</si>
  <si>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</si>
  <si>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</si>
  <si>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</si>
  <si>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</si>
  <si>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</si>
  <si>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</si>
  <si>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</si>
  <si>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</si>
  <si>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</si>
  <si>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</si>
  <si>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</si>
  <si>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</si>
  <si>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</si>
  <si>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</si>
  <si>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</si>
  <si>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</si>
  <si>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</si>
  <si>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</si>
  <si>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</si>
  <si>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</si>
  <si>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</si>
  <si>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</si>
  <si>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</si>
  <si>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</si>
  <si>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</si>
  <si>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</si>
  <si>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</si>
  <si>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</si>
  <si>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</si>
  <si>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</si>
  <si>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</si>
  <si>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</si>
  <si>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</si>
  <si>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</si>
  <si>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</si>
  <si>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</si>
  <si>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</si>
  <si>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</si>
  <si>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</si>
  <si>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</si>
  <si>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</si>
  <si>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</si>
  <si>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</si>
  <si>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</si>
  <si>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</si>
  <si>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</si>
  <si>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</si>
  <si>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</si>
  <si>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</si>
  <si>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</si>
  <si>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</si>
  <si>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</si>
  <si>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</si>
  <si>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</si>
  <si>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</si>
  <si>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</si>
  <si>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</si>
  <si>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</si>
  <si>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</si>
  <si>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</si>
  <si>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</si>
  <si>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</si>
  <si>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</si>
  <si>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</si>
  <si>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</si>
  <si>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</si>
  <si>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</si>
  <si>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</si>
  <si>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</si>
  <si>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</si>
  <si>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</si>
  <si>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</si>
  <si>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</si>
  <si>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</si>
  <si>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</si>
  <si>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</si>
  <si>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</si>
  <si>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</si>
  <si>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</si>
  <si>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</si>
  <si>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</si>
  <si>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</si>
  <si>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</si>
  <si>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</si>
  <si>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</si>
  <si>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</si>
  <si>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</si>
  <si>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</si>
  <si>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</si>
  <si>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</si>
  <si>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</si>
  <si>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</si>
  <si>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</si>
  <si>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</si>
  <si>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</si>
  <si>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</si>
  <si>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</si>
  <si>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</si>
  <si>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</si>
  <si>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</si>
  <si>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</si>
  <si>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</si>
  <si>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</si>
  <si>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</si>
  <si>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</si>
  <si>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</si>
  <si>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</si>
  <si>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</si>
  <si>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</si>
  <si>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</si>
  <si>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</si>
  <si>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</si>
  <si>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</si>
  <si>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</si>
  <si>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</si>
  <si>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</si>
  <si>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</si>
  <si>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</si>
  <si>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</si>
  <si>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</si>
  <si>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</si>
  <si>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</si>
  <si>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</si>
  <si>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</si>
  <si>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</si>
  <si>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</si>
  <si>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</si>
  <si>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</si>
  <si>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</si>
  <si>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</si>
  <si>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</si>
  <si>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</si>
  <si>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</si>
  <si>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</si>
  <si>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</si>
  <si>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</si>
  <si>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</si>
  <si>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</si>
  <si>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</si>
  <si>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</si>
  <si>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</si>
  <si>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</si>
  <si>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</si>
  <si>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</si>
  <si>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</si>
  <si>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</si>
  <si>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</si>
  <si>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</si>
  <si>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</si>
  <si>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</si>
  <si>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</si>
  <si>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</si>
  <si>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</si>
  <si>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</si>
  <si>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</si>
  <si>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</si>
  <si>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</si>
  <si>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</si>
  <si>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</si>
  <si>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</si>
  <si>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</si>
  <si>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</si>
  <si>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</si>
  <si>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</si>
  <si>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</si>
  <si>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</si>
  <si>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</si>
  <si>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</si>
  <si>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</si>
  <si>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</si>
  <si>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</si>
  <si>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</si>
  <si>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</si>
  <si>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</si>
  <si>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</si>
  <si>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</si>
  <si>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</si>
  <si>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</si>
  <si>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</si>
  <si>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</si>
  <si>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</si>
  <si>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</si>
  <si>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</si>
  <si>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</si>
  <si>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</si>
  <si>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</si>
  <si>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</si>
  <si>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</si>
  <si>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</si>
  <si>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</si>
  <si>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</si>
  <si>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</si>
  <si>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</si>
  <si>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</si>
  <si>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</si>
  <si>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</si>
  <si>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</si>
  <si>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</si>
  <si>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</si>
  <si>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</si>
  <si>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</si>
  <si>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</si>
  <si>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</si>
  <si>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</si>
  <si>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</si>
  <si>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</si>
  <si>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</si>
  <si>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</si>
  <si>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</si>
  <si>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</si>
  <si>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</si>
  <si>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</si>
  <si>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</si>
  <si>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</si>
  <si>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</si>
  <si>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</si>
  <si>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</si>
  <si>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</si>
  <si>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</si>
  <si>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</si>
  <si>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</si>
  <si>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</si>
  <si>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</si>
  <si>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</si>
  <si>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</si>
  <si>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</si>
  <si>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</si>
  <si>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</si>
  <si>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</si>
  <si>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</si>
  <si>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</si>
  <si>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</si>
  <si>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</si>
  <si>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</si>
  <si>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</si>
  <si>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</si>
  <si>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</si>
  <si>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</si>
  <si>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</si>
  <si>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</si>
  <si>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</si>
  <si>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</si>
  <si>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</si>
  <si>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</si>
  <si>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</si>
  <si>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</si>
  <si>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</si>
  <si>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</si>
  <si>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</si>
  <si>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</si>
  <si>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</si>
  <si>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</si>
  <si>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</si>
  <si>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</si>
  <si>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</si>
  <si>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</si>
  <si>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</si>
  <si>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</si>
  <si>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</si>
  <si>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</si>
  <si>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</si>
  <si>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</si>
  <si>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</si>
  <si>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</si>
  <si>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</si>
  <si>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</si>
  <si>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</si>
  <si>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</si>
  <si>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</si>
  <si>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</si>
  <si>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</si>
  <si>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</si>
  <si>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</si>
  <si>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</si>
  <si>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</si>
  <si>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</si>
  <si>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</si>
  <si>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</si>
  <si>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</si>
  <si>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</si>
  <si>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</si>
  <si>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</si>
  <si>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</si>
  <si>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</si>
  <si>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</si>
  <si>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</si>
  <si>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</si>
  <si>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</si>
  <si>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</si>
  <si>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</si>
  <si>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</si>
  <si>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</si>
  <si>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</si>
  <si>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</si>
  <si>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</si>
  <si>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</si>
  <si>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</si>
  <si>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</si>
  <si>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</si>
  <si>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</si>
  <si>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</si>
  <si>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</si>
  <si>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</si>
  <si>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</si>
  <si>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</si>
  <si>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</si>
  <si>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</si>
  <si>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</si>
  <si>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</si>
  <si>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</si>
  <si>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</si>
  <si>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</si>
  <si>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</si>
  <si>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</si>
  <si>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</si>
  <si>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</si>
  <si>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</si>
  <si>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</si>
  <si>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</si>
  <si>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</si>
  <si>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</si>
  <si>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</si>
  <si>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</si>
  <si>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</si>
  <si>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</si>
  <si>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</si>
  <si>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</si>
  <si>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</si>
  <si>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</si>
  <si>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</si>
  <si>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</si>
  <si>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</si>
  <si>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</si>
  <si>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</si>
  <si>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</si>
  <si>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</si>
  <si>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</si>
  <si>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</si>
  <si>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</si>
  <si>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</si>
  <si>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</si>
  <si>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</si>
  <si>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</si>
  <si>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</si>
  <si>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</si>
  <si>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</si>
  <si>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</si>
  <si>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</si>
  <si>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</si>
  <si>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</si>
  <si>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</si>
  <si>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</si>
  <si>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</si>
  <si>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</si>
  <si>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</si>
  <si>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</si>
  <si>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</si>
  <si>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</si>
  <si>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</si>
  <si>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</si>
  <si>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</si>
  <si>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</si>
  <si>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</si>
  <si>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</si>
  <si>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</si>
  <si>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</si>
  <si>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</si>
  <si>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</si>
  <si>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</si>
  <si>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</si>
  <si>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</si>
  <si>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</si>
  <si>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</si>
  <si>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</si>
  <si>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</si>
  <si>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</si>
  <si>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</si>
  <si>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</si>
  <si>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</si>
  <si>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</si>
  <si>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</si>
  <si>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</si>
  <si>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</si>
  <si>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</si>
  <si>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</si>
  <si>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</si>
  <si>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</si>
  <si>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</si>
  <si>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</si>
  <si>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</si>
  <si>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</si>
  <si>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</si>
  <si>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</si>
  <si>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</si>
  <si>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</si>
  <si>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</si>
  <si>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</si>
  <si>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</si>
  <si>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</si>
  <si>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</si>
  <si>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</si>
  <si>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</si>
  <si>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</si>
  <si>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</si>
  <si>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</si>
  <si>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</si>
  <si>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</si>
  <si>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</si>
  <si>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</si>
  <si>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</si>
  <si>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</si>
  <si>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</si>
  <si>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</si>
  <si>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</si>
  <si>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</si>
  <si>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</si>
  <si>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</si>
  <si>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</si>
  <si>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</si>
  <si>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</si>
  <si>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</si>
  <si>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</si>
  <si>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</si>
  <si>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</si>
  <si>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</si>
  <si>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</si>
  <si>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</si>
  <si>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</si>
  <si>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</si>
  <si>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</si>
  <si>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</si>
  <si>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</si>
  <si>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</si>
  <si>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</si>
  <si>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</si>
  <si>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</si>
  <si>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</si>
  <si>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</si>
  <si>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</si>
  <si>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</si>
  <si>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</si>
  <si>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</si>
  <si>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</si>
  <si>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</si>
  <si>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</si>
  <si>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</si>
  <si>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</si>
  <si>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</si>
  <si>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</si>
  <si>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</si>
  <si>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</si>
  <si>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</si>
  <si>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</si>
  <si>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</si>
  <si>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</si>
  <si>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</si>
  <si>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</si>
  <si>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</si>
  <si>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</si>
  <si>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</si>
  <si>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</si>
  <si>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</si>
  <si>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</si>
  <si>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</si>
  <si>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</si>
  <si>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</si>
  <si>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</si>
  <si>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</si>
  <si>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</si>
  <si>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</si>
  <si>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</si>
  <si>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</si>
  <si>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</si>
  <si>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</si>
  <si>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</si>
  <si>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</si>
  <si>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</si>
  <si>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</si>
  <si>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</si>
  <si>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</si>
  <si>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</si>
  <si>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</si>
  <si>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</si>
  <si>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</si>
  <si>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</si>
  <si>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</si>
  <si>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</si>
  <si>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</si>
  <si>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</si>
  <si>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</si>
  <si>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</si>
  <si>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</si>
  <si>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</si>
  <si>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</si>
  <si>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</si>
  <si>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</si>
  <si>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</si>
  <si>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</si>
  <si>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</si>
  <si>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</si>
  <si>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</si>
  <si>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</si>
  <si>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</si>
  <si>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</si>
  <si>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</si>
  <si>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</si>
  <si>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</si>
  <si>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</si>
  <si>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</si>
  <si>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</si>
  <si>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</si>
  <si>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</si>
  <si>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</si>
  <si>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</si>
  <si>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</si>
  <si>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</si>
  <si>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</si>
  <si>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</si>
  <si>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</si>
  <si>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</si>
  <si>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</si>
  <si>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</si>
  <si>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</si>
  <si>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</si>
  <si>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</si>
  <si>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</si>
  <si>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</si>
  <si>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</si>
  <si>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</si>
  <si>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</si>
  <si>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</si>
  <si>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</si>
  <si>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</si>
  <si>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</si>
  <si>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</si>
  <si>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</si>
  <si>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</si>
  <si>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</si>
  <si>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</si>
  <si>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</si>
  <si>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</si>
  <si>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</si>
  <si>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</si>
  <si>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</si>
  <si>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</si>
  <si>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</si>
  <si>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</si>
  <si>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</si>
  <si>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</si>
  <si>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</si>
  <si>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</si>
  <si>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</si>
  <si>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</si>
  <si>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</si>
  <si>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</si>
  <si>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</si>
  <si>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</si>
  <si>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</si>
  <si>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</si>
  <si>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</si>
  <si>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</si>
  <si>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</si>
  <si>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</si>
  <si>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</si>
  <si>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</si>
  <si>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</si>
  <si>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</si>
  <si>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</si>
  <si>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</si>
  <si>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</si>
  <si>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</si>
  <si>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</si>
  <si>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</si>
  <si>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</si>
  <si>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</si>
  <si>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</si>
  <si>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</si>
  <si>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</si>
  <si>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</si>
  <si>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</si>
  <si>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</si>
  <si>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</si>
  <si>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</si>
  <si>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</si>
  <si>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</si>
  <si>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</si>
  <si>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</si>
  <si>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</si>
  <si>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</si>
  <si>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</si>
  <si>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</si>
  <si>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</si>
  <si>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</si>
  <si>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</si>
  <si>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</si>
  <si>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</si>
  <si>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</si>
  <si>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</si>
  <si>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</si>
  <si>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</si>
  <si>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</si>
  <si>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</si>
  <si>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</si>
  <si>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</si>
  <si>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</si>
  <si>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</si>
  <si>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</si>
  <si>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</si>
  <si>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</si>
  <si>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</si>
  <si>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</si>
  <si>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</si>
  <si>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</si>
  <si>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</si>
  <si>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</si>
  <si>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</si>
  <si>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</si>
  <si>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</si>
  <si>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</si>
  <si>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</si>
  <si>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</si>
  <si>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</si>
  <si>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</si>
  <si>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</si>
  <si>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</si>
  <si>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</si>
  <si>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</si>
  <si>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</si>
  <si>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</si>
  <si>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</si>
  <si>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</si>
  <si>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</si>
  <si>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</si>
  <si>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</si>
  <si>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</si>
  <si>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</si>
  <si>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</si>
  <si>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</si>
  <si>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</si>
  <si>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</si>
  <si>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</si>
  <si>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</si>
  <si>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</si>
  <si>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</si>
  <si>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</si>
  <si>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</si>
  <si>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</si>
  <si>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</si>
  <si>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</si>
  <si>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</si>
  <si>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</si>
  <si>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</si>
  <si>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</si>
  <si>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</si>
  <si>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</si>
  <si>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</si>
  <si>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</si>
  <si>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</si>
  <si>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</si>
  <si>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</si>
  <si>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</si>
  <si>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</si>
  <si>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</si>
  <si>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</si>
  <si>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</si>
  <si>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</si>
  <si>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</si>
  <si>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</si>
  <si>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</si>
  <si>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</si>
  <si>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</si>
  <si>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</si>
  <si>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</si>
  <si>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</si>
  <si>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</si>
  <si>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</si>
  <si>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</si>
  <si>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</si>
  <si>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</si>
  <si>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</si>
  <si>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</si>
  <si>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</si>
  <si>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</si>
  <si>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</si>
  <si>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</si>
  <si>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</si>
  <si>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</si>
  <si>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</si>
  <si>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</si>
  <si>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</si>
  <si>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</si>
  <si>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</si>
  <si>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</si>
  <si>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</si>
  <si>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</si>
  <si>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</si>
  <si>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</si>
  <si>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</si>
  <si>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</si>
  <si>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</si>
  <si>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</si>
  <si>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</si>
  <si>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</si>
  <si>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</si>
  <si>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</si>
  <si>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</si>
  <si>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</si>
  <si>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</si>
  <si>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</si>
  <si>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</si>
  <si>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</si>
  <si>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</si>
  <si>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</si>
  <si>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</si>
  <si>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</si>
  <si>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</si>
  <si>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</si>
  <si>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</si>
  <si>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</si>
  <si>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</si>
  <si>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</si>
  <si>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</si>
  <si>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</si>
  <si>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</si>
  <si>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</si>
  <si>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</si>
  <si>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</si>
  <si>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</si>
  <si>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</si>
  <si>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</si>
  <si>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</si>
  <si>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</si>
  <si>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</si>
  <si>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</si>
  <si>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</si>
  <si>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</si>
  <si>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</si>
  <si>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</si>
  <si>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</si>
  <si>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</si>
  <si>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</si>
  <si>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</si>
  <si>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</si>
  <si>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</si>
  <si>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</si>
  <si>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</si>
  <si>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</si>
  <si>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</si>
  <si>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</si>
  <si>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</si>
  <si>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</si>
  <si>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</si>
  <si>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</si>
  <si>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</si>
  <si>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</si>
  <si>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</si>
  <si>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</si>
  <si>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</si>
  <si>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</si>
  <si>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</si>
  <si>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</si>
  <si>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</si>
  <si>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</si>
  <si>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</si>
  <si>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</si>
  <si>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</si>
  <si>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</si>
  <si>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</si>
  <si>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</si>
  <si>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</si>
  <si>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</si>
  <si>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</si>
  <si>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</si>
  <si>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</si>
  <si>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</si>
  <si>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</si>
  <si>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</si>
  <si>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</si>
  <si>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</si>
  <si>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</si>
  <si>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</si>
  <si>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</si>
  <si>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</si>
  <si>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</si>
  <si>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</si>
  <si>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</si>
  <si>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</si>
  <si>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</si>
  <si>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</si>
  <si>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</si>
  <si>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</si>
  <si>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</si>
  <si>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</si>
  <si>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</si>
  <si>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</si>
  <si>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</si>
  <si>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</si>
  <si>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</si>
  <si>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</si>
  <si>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</si>
  <si>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</si>
  <si>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</si>
  <si>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</si>
  <si>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</si>
  <si>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</si>
  <si>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</si>
  <si>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</si>
  <si>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</si>
  <si>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</si>
  <si>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</si>
  <si>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</si>
  <si>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</si>
  <si>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</si>
  <si>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</si>
  <si>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</si>
  <si>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</si>
  <si>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</si>
  <si>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</si>
  <si>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</si>
  <si>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</si>
  <si>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</si>
  <si>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</si>
  <si>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</si>
  <si>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</si>
  <si>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</si>
  <si>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</si>
  <si>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</si>
  <si>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</si>
  <si>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</si>
  <si>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</si>
  <si>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</si>
  <si>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</si>
  <si>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</si>
  <si>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</si>
  <si>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</si>
  <si>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</si>
  <si>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</si>
  <si>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</si>
  <si>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</si>
  <si>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</si>
  <si>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</si>
  <si>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</si>
  <si>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</si>
  <si>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</si>
  <si>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</si>
  <si>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</si>
  <si>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</si>
  <si>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</si>
  <si>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</si>
  <si>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</si>
  <si>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</si>
  <si>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</si>
  <si>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</si>
  <si>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</si>
  <si>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</si>
  <si>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</si>
  <si>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</si>
  <si>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</si>
  <si>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</si>
  <si>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</si>
  <si>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</si>
  <si>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</si>
  <si>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</si>
  <si>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</si>
  <si>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</si>
  <si>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</si>
  <si>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</si>
  <si>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</si>
  <si>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</si>
  <si>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</si>
  <si>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</si>
  <si>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</si>
  <si>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</si>
  <si>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</si>
  <si>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</si>
  <si>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</si>
  <si>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</si>
  <si>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</si>
  <si>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</si>
  <si>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</si>
  <si>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</si>
  <si>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</si>
  <si>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</si>
  <si>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</si>
  <si>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</si>
  <si>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</si>
  <si>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</si>
  <si>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</si>
  <si>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</si>
  <si>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</si>
  <si>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</si>
  <si>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</si>
  <si>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</si>
  <si>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</si>
  <si>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</si>
  <si>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</si>
  <si>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</si>
  <si>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</si>
  <si>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</si>
  <si>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</si>
  <si>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</si>
  <si>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</si>
  <si>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</si>
  <si>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</si>
  <si>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</si>
  <si>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</si>
  <si>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</si>
  <si>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</si>
  <si>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</si>
  <si>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</si>
  <si>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</si>
  <si>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</si>
  <si>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</si>
  <si>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</si>
  <si>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</si>
  <si>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</si>
  <si>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</si>
  <si>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</si>
  <si>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</si>
  <si>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</si>
  <si>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</si>
  <si>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</si>
  <si>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</si>
  <si>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</si>
  <si>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</si>
  <si>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</si>
  <si>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</si>
  <si>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</si>
  <si>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</si>
  <si>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</si>
  <si>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</si>
  <si>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</si>
  <si>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</si>
  <si>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</si>
  <si>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</si>
  <si>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</si>
  <si>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</si>
  <si>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</si>
  <si>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</si>
  <si>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</si>
  <si>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</si>
  <si>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</si>
  <si>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</si>
  <si>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</si>
  <si>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</si>
  <si>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</si>
  <si>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</si>
  <si>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</si>
  <si>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</si>
  <si>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</si>
  <si>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</si>
  <si>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</si>
  <si>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</si>
  <si>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</si>
  <si>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</si>
  <si>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</si>
  <si>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</si>
  <si>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</si>
  <si>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</si>
  <si>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</si>
  <si>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</si>
  <si>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</si>
  <si>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</si>
  <si>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</si>
  <si>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</si>
  <si>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</si>
  <si>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St. Boniface</t>
  </si>
  <si>
    <t>2018 Manitoba Provincial Electoral Divisions</t>
  </si>
  <si>
    <t>Profile from the 2021 Census of Canada, April 2023</t>
  </si>
  <si>
    <t>Provincial Electoral Division of St. Boniface</t>
  </si>
  <si>
    <t>Endnotes:</t>
  </si>
  <si>
    <t>TNR</t>
  </si>
  <si>
    <t>The total non-response rate (TNR) for the St. Boniface 25% data is 5.0%, with 3.0%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St. Boniface 25% data was 6.6%, with 4.9%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</si>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</sst>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10785</v>
      </c>
      <c r="K4" s="6">
        <v>11035</v>
      </c>
      <c r="M4" s="6">
        <f>K4-J4</f>
        <v>250</v>
      </c>
      <c r="N4" s="7">
        <f>K4/J4-1</f>
        <v>2.3180343069077347E-2</v>
      </c>
    </row>
    <row r="5" spans="1:17" s="4" customFormat="1" ht="12.9" customHeight="1" x14ac:dyDescent="0.5">
      <c r="A5" s="4" t="s">
        <v>651</v>
      </c>
      <c r="C5" s="4">
        <v>1703</v>
      </c>
      <c r="D5" s="4" t="s">
        <v>652</v>
      </c>
      <c r="E5" s="4" t="s">
        <v>23</v>
      </c>
      <c r="F5" s="4" t="s">
        <v>653</v>
      </c>
      <c r="G5" s="4" t="s">
        <v>654</v>
      </c>
      <c r="H5" s="4" t="s">
        <v>19</v>
      </c>
      <c r="I5" s="4" t="s">
        <v>20</v>
      </c>
      <c r="J5" s="9">
        <v>9600</v>
      </c>
      <c r="K5" s="9">
        <v>10030</v>
      </c>
      <c r="M5" s="9">
        <f>K5-J5</f>
        <v>430</v>
      </c>
      <c r="N5" s="10">
        <f>K5/J5-1</f>
        <v>4.4791666666666563E-2</v>
      </c>
      <c r="P5" s="11">
        <v>0.89012517385257306</v>
      </c>
      <c r="Q5" s="11">
        <v>0.9089261440869959</v>
      </c>
    </row>
    <row r="6" spans="1:17" s="4" customFormat="1" ht="12.9" customHeight="1" x14ac:dyDescent="0.5">
      <c r="A6" s="4" t="s">
        <v>655</v>
      </c>
      <c r="C6" s="4">
        <v>1704</v>
      </c>
      <c r="D6" s="4" t="s">
        <v>656</v>
      </c>
      <c r="E6" s="4" t="s">
        <v>23</v>
      </c>
      <c r="F6" s="4" t="s">
        <v>657</v>
      </c>
      <c r="G6" s="4" t="s">
        <v>656</v>
      </c>
      <c r="H6" s="4" t="s">
        <v>19</v>
      </c>
      <c r="I6" s="4" t="s">
        <v>20</v>
      </c>
      <c r="J6" s="9">
        <v>1180</v>
      </c>
      <c r="K6" s="9">
        <v>1005</v>
      </c>
      <c r="M6" s="9">
        <f>K6-J6</f>
        <v>-175</v>
      </c>
      <c r="N6" s="10">
        <f>K6/J6-1</f>
        <v>-0.14830508474576276</v>
      </c>
      <c r="P6" s="11">
        <v>0.10941121928604543</v>
      </c>
      <c r="Q6" s="11">
        <v>9.1073855913004084E-2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10785</v>
      </c>
      <c r="K9" s="6">
        <v>11035</v>
      </c>
      <c r="M9" s="6">
        <f>K9-J9</f>
        <v>250</v>
      </c>
      <c r="N9" s="7">
        <f>K9/J9-1</f>
        <v>2.3180343069077347E-2</v>
      </c>
    </row>
    <row r="10" spans="1:17" s="4" customFormat="1" ht="12.9" customHeight="1" x14ac:dyDescent="0.5">
      <c r="A10" s="4" t="s">
        <v>662</v>
      </c>
      <c r="C10" s="4">
        <v>1695</v>
      </c>
      <c r="D10" s="4" t="s">
        <v>663</v>
      </c>
      <c r="E10" s="4" t="s">
        <v>23</v>
      </c>
      <c r="F10" s="4" t="s">
        <v>664</v>
      </c>
      <c r="G10" s="4" t="s">
        <v>663</v>
      </c>
      <c r="H10" s="4" t="s">
        <v>19</v>
      </c>
      <c r="I10" s="4" t="s">
        <v>20</v>
      </c>
      <c r="J10" s="9">
        <v>6895</v>
      </c>
      <c r="K10" s="9">
        <v>6425</v>
      </c>
      <c r="M10" s="9">
        <f>K10-J10</f>
        <v>-470</v>
      </c>
      <c r="N10" s="10">
        <f>K10/J10-1</f>
        <v>-6.8165337200870146E-2</v>
      </c>
      <c r="P10" s="11">
        <v>0.63931386184515526</v>
      </c>
      <c r="Q10" s="11">
        <v>0.58223833257816038</v>
      </c>
    </row>
    <row r="11" spans="1:17" s="4" customFormat="1" ht="12.9" customHeight="1" x14ac:dyDescent="0.5">
      <c r="A11" s="4" t="s">
        <v>665</v>
      </c>
      <c r="C11" s="4">
        <v>1696</v>
      </c>
      <c r="D11" s="4" t="s">
        <v>666</v>
      </c>
      <c r="E11" s="4" t="s">
        <v>23</v>
      </c>
      <c r="F11" s="4" t="s">
        <v>667</v>
      </c>
      <c r="G11" s="4" t="s">
        <v>666</v>
      </c>
      <c r="H11" s="4" t="s">
        <v>19</v>
      </c>
      <c r="I11" s="4" t="s">
        <v>20</v>
      </c>
      <c r="J11" s="9">
        <v>2050</v>
      </c>
      <c r="K11" s="9">
        <v>1955</v>
      </c>
      <c r="M11" s="9">
        <f>K11-J11</f>
        <v>-95</v>
      </c>
      <c r="N11" s="10">
        <f>K11/J11-1</f>
        <v>-4.6341463414634188E-2</v>
      </c>
      <c r="P11" s="11">
        <v>0.19007881316643485</v>
      </c>
      <c r="Q11" s="11">
        <v>0.17716357045763481</v>
      </c>
    </row>
    <row r="12" spans="1:17" s="4" customFormat="1" ht="12.9" customHeight="1" x14ac:dyDescent="0.5">
      <c r="A12" s="4" t="s">
        <v>668</v>
      </c>
      <c r="C12" s="4">
        <v>1697</v>
      </c>
      <c r="D12" s="4" t="s">
        <v>669</v>
      </c>
      <c r="E12" s="4" t="s">
        <v>23</v>
      </c>
      <c r="F12" s="4" t="s">
        <v>670</v>
      </c>
      <c r="G12" s="4" t="s">
        <v>669</v>
      </c>
      <c r="H12" s="4" t="s">
        <v>19</v>
      </c>
      <c r="I12" s="4" t="s">
        <v>20</v>
      </c>
      <c r="J12" s="9">
        <v>650</v>
      </c>
      <c r="K12" s="9">
        <v>660</v>
      </c>
      <c r="M12" s="9">
        <f>K12-J12</f>
        <v>10</v>
      </c>
      <c r="N12" s="10">
        <f>K12/J12-1</f>
        <v>1.538461538461533E-2</v>
      </c>
      <c r="P12" s="11">
        <v>6.0268891979601301E-2</v>
      </c>
      <c r="Q12" s="11">
        <v>5.9809696420480292E-2</v>
      </c>
    </row>
    <row r="13" spans="1:17" s="4" customFormat="1" ht="12.9" customHeight="1" x14ac:dyDescent="0.5">
      <c r="A13" s="4" t="s">
        <v>671</v>
      </c>
      <c r="C13" s="4">
        <v>1698</v>
      </c>
      <c r="D13" s="4" t="s">
        <v>672</v>
      </c>
      <c r="E13" s="4" t="s">
        <v>23</v>
      </c>
      <c r="F13" s="4" t="s">
        <v>673</v>
      </c>
      <c r="G13" s="4" t="s">
        <v>672</v>
      </c>
      <c r="H13" s="4" t="s">
        <v>19</v>
      </c>
      <c r="I13" s="4" t="s">
        <v>20</v>
      </c>
      <c r="J13" s="9">
        <v>445</v>
      </c>
      <c r="K13" s="9">
        <v>455</v>
      </c>
      <c r="M13" s="9">
        <f>K13-J13</f>
        <v>10</v>
      </c>
      <c r="N13" s="10">
        <f>K13/J13-1</f>
        <v>2.2471910112359605E-2</v>
      </c>
      <c r="P13" s="11">
        <v>4.1261010662957814E-2</v>
      </c>
      <c r="Q13" s="11">
        <v>4.12324422292705E-2</v>
      </c>
    </row>
    <row r="14" spans="1:17" s="4" customFormat="1" ht="12.9" customHeight="1" x14ac:dyDescent="0.5">
      <c r="A14" s="4" t="s">
        <v>674</v>
      </c>
      <c r="C14" s="4">
        <v>1699</v>
      </c>
      <c r="D14" s="4" t="s">
        <v>675</v>
      </c>
      <c r="E14" s="4" t="s">
        <v>23</v>
      </c>
      <c r="F14" s="4" t="s">
        <v>676</v>
      </c>
      <c r="G14" s="4" t="s">
        <v>675</v>
      </c>
      <c r="H14" s="4" t="s">
        <v>19</v>
      </c>
      <c r="I14" s="4" t="s">
        <v>20</v>
      </c>
      <c r="J14" s="9">
        <v>130</v>
      </c>
      <c r="K14" s="9">
        <v>180</v>
      </c>
      <c r="M14" s="9">
        <f>K14-J14</f>
        <v>50</v>
      </c>
      <c r="N14" s="10">
        <f>K14/J14-1</f>
        <v>0.38461538461538458</v>
      </c>
      <c r="P14" s="11">
        <v>1.2053778395920259E-2</v>
      </c>
      <c r="Q14" s="11">
        <v>1.6311735387403714E-2</v>
      </c>
    </row>
    <row r="15" spans="1:17" s="4" customFormat="1" ht="12.9" customHeight="1" x14ac:dyDescent="0.5">
      <c r="A15" s="4" t="s">
        <v>677</v>
      </c>
      <c r="C15" s="4">
        <v>1700</v>
      </c>
      <c r="D15" s="4" t="s">
        <v>678</v>
      </c>
      <c r="E15" s="4" t="s">
        <v>23</v>
      </c>
      <c r="F15" s="4" t="s">
        <v>679</v>
      </c>
      <c r="G15" s="4" t="s">
        <v>678</v>
      </c>
      <c r="H15" s="4" t="s">
        <v>19</v>
      </c>
      <c r="I15" s="4" t="s">
        <v>20</v>
      </c>
      <c r="J15" s="9">
        <v>265</v>
      </c>
      <c r="K15" s="9">
        <v>360</v>
      </c>
      <c r="M15" s="9">
        <f>K15-J15</f>
        <v>95</v>
      </c>
      <c r="N15" s="10">
        <f>K15/J15-1</f>
        <v>0.35849056603773577</v>
      </c>
      <c r="P15" s="11">
        <v>2.4571163653222067E-2</v>
      </c>
      <c r="Q15" s="11">
        <v>3.2623470774807428E-2</v>
      </c>
    </row>
    <row r="16" spans="1:17" s="4" customFormat="1" ht="12.9" customHeight="1" x14ac:dyDescent="0.5">
      <c r="A16" s="4" t="s">
        <v>680</v>
      </c>
      <c r="C16" s="4" t="s">
        <v>151</v>
      </c>
      <c r="D16" s="4" t="s">
        <v>151</v>
      </c>
      <c r="F16" s="4" t="s">
        <v>681</v>
      </c>
      <c r="G16" s="4" t="s">
        <v>682</v>
      </c>
      <c r="H16" s="4" t="s">
        <v>19</v>
      </c>
      <c r="I16" s="4" t="s">
        <v>20</v>
      </c>
      <c r="J16" s="15" t="s">
        <v>154</v>
      </c>
      <c r="K16" s="9">
        <v>395</v>
      </c>
      <c r="M16" s="15" t="s">
        <v>154</v>
      </c>
      <c r="N16" s="15" t="s">
        <v>154</v>
      </c>
      <c r="P16" s="15" t="s">
        <v>154</v>
      </c>
      <c r="Q16" s="11">
        <v>3.5795197100135928E-2</v>
      </c>
    </row>
    <row r="17" spans="1:17" s="4" customFormat="1" ht="14.05" customHeight="1" x14ac:dyDescent="0.5">
      <c r="A17" s="4" t="s">
        <v>685</v>
      </c>
      <c r="C17" s="4" t="s">
        <v>151</v>
      </c>
      <c r="D17" s="4" t="s">
        <v>151</v>
      </c>
      <c r="F17" s="4" t="s">
        <v>683</v>
      </c>
      <c r="G17" s="4" t="s">
        <v>684</v>
      </c>
      <c r="H17" s="4" t="s">
        <v>19</v>
      </c>
      <c r="I17" s="4" t="s">
        <v>20</v>
      </c>
      <c r="J17" s="15" t="s">
        <v>154</v>
      </c>
      <c r="K17" s="9">
        <v>600</v>
      </c>
      <c r="M17" s="15" t="s">
        <v>154</v>
      </c>
      <c r="N17" s="15" t="s">
        <v>154</v>
      </c>
      <c r="P17" s="15" t="s">
        <v>154</v>
      </c>
      <c r="Q17" s="11">
        <v>5.4372451291345721E-2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10745</v>
      </c>
      <c r="K20" s="6">
        <v>10990</v>
      </c>
      <c r="M20" s="6">
        <f>K20-J20</f>
        <v>245</v>
      </c>
      <c r="N20" s="7">
        <f>K20/J20-1</f>
        <v>2.2801302931596101E-2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4500</v>
      </c>
      <c r="K22" s="6">
        <v>4845</v>
      </c>
      <c r="M22" s="6">
        <f>K22-J22</f>
        <v>345</v>
      </c>
      <c r="N22" s="7">
        <f>K22/J22-1</f>
        <v>7.6666666666666661E-2</v>
      </c>
      <c r="P22" s="8">
        <v>0.41879944160074456</v>
      </c>
      <c r="Q22" s="8">
        <v>0.44085532302092811</v>
      </c>
    </row>
    <row r="23" spans="1:17" s="4" customFormat="1" ht="14.05" customHeight="1" x14ac:dyDescent="0.5">
      <c r="A23" s="4" t="s">
        <v>696</v>
      </c>
      <c r="C23" s="4">
        <v>1766</v>
      </c>
      <c r="D23" s="4" t="s">
        <v>694</v>
      </c>
      <c r="E23" s="4" t="s">
        <v>23</v>
      </c>
      <c r="F23" s="4" t="s">
        <v>695</v>
      </c>
      <c r="G23" s="4" t="s">
        <v>694</v>
      </c>
      <c r="H23" s="4" t="s">
        <v>19</v>
      </c>
      <c r="I23" s="4" t="s">
        <v>20</v>
      </c>
      <c r="J23" s="17">
        <v>827</v>
      </c>
      <c r="K23" s="17">
        <v>1010</v>
      </c>
      <c r="M23" s="17">
        <f>K23-J23</f>
        <v>183</v>
      </c>
      <c r="N23" s="10">
        <f>K23/J23-1</f>
        <v>0.22128174123337363</v>
      </c>
    </row>
    <row r="24" spans="1:17" s="4" customFormat="1" ht="14.05" customHeight="1" x14ac:dyDescent="0.5">
      <c r="A24" s="4" t="s">
        <v>699</v>
      </c>
      <c r="C24" s="4">
        <v>1764</v>
      </c>
      <c r="D24" s="4" t="s">
        <v>697</v>
      </c>
      <c r="E24" s="4" t="s">
        <v>23</v>
      </c>
      <c r="F24" s="4" t="s">
        <v>698</v>
      </c>
      <c r="G24" s="4" t="s">
        <v>697</v>
      </c>
      <c r="H24" s="4" t="s">
        <v>19</v>
      </c>
      <c r="I24" s="4" t="s">
        <v>20</v>
      </c>
      <c r="J24" s="10">
        <v>0.186</v>
      </c>
      <c r="K24" s="10">
        <v>0.154</v>
      </c>
      <c r="M24" s="13" t="str">
        <f>TEXT((K24-J24)  * 100,"#,##0.0") &amp; " pts."</f>
        <v>-3.2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0.38400000000000001</v>
      </c>
      <c r="K26" s="10">
        <v>0.34</v>
      </c>
      <c r="M26" s="13" t="str">
        <f>TEXT((K26-J26)  * 100,"#,##0.0") &amp; " pts."</f>
        <v>-4.4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6290</v>
      </c>
      <c r="K28" s="6">
        <v>6190</v>
      </c>
      <c r="M28" s="6">
        <f>K28-J28</f>
        <v>-100</v>
      </c>
      <c r="N28" s="7">
        <f>K28/J28-1</f>
        <v>-1.5898251192368873E-2</v>
      </c>
      <c r="P28" s="8">
        <v>0.58538855281526292</v>
      </c>
      <c r="Q28" s="8">
        <v>0.56323930846223835</v>
      </c>
    </row>
    <row r="29" spans="1:17" s="4" customFormat="1" ht="14.05" customHeight="1" x14ac:dyDescent="0.5">
      <c r="A29" s="4" t="s">
        <v>709</v>
      </c>
      <c r="C29" s="4">
        <v>1759</v>
      </c>
      <c r="D29" s="4" t="s">
        <v>707</v>
      </c>
      <c r="E29" s="4" t="s">
        <v>23</v>
      </c>
      <c r="F29" s="4" t="s">
        <v>708</v>
      </c>
      <c r="G29" s="4" t="s">
        <v>707</v>
      </c>
      <c r="H29" s="4" t="s">
        <v>19</v>
      </c>
      <c r="I29" s="4" t="s">
        <v>20</v>
      </c>
      <c r="J29" s="17">
        <v>1053</v>
      </c>
      <c r="K29" s="17">
        <v>1130</v>
      </c>
      <c r="M29" s="17">
        <f>K29-J29</f>
        <v>77</v>
      </c>
      <c r="N29" s="10">
        <f>K29/J29-1</f>
        <v>7.3124406457739877E-2</v>
      </c>
    </row>
    <row r="30" spans="1:17" s="4" customFormat="1" ht="14.05" customHeight="1" x14ac:dyDescent="0.5">
      <c r="A30" s="4" t="s">
        <v>712</v>
      </c>
      <c r="C30" s="4">
        <v>1757</v>
      </c>
      <c r="D30" s="4" t="s">
        <v>710</v>
      </c>
      <c r="E30" s="4" t="s">
        <v>23</v>
      </c>
      <c r="F30" s="4" t="s">
        <v>711</v>
      </c>
      <c r="G30" s="4" t="s">
        <v>710</v>
      </c>
      <c r="H30" s="4" t="s">
        <v>19</v>
      </c>
      <c r="I30" s="4" t="s">
        <v>20</v>
      </c>
      <c r="J30" s="10">
        <v>0.66400000000000003</v>
      </c>
      <c r="K30" s="10">
        <v>0.63700000000000001</v>
      </c>
      <c r="M30" s="13" t="str">
        <f>TEXT((K30-J30)  * 100,"#,##0.0") &amp; " pts."</f>
        <v>-2.7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0.128</v>
      </c>
      <c r="K32" s="10">
        <v>0.108</v>
      </c>
      <c r="M32" s="13" t="str">
        <f>TEXT((K32-J32)  * 100,"#,##0.0") &amp; " pts."</f>
        <v>-2.0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18800</v>
      </c>
      <c r="K4" s="6">
        <v>19110</v>
      </c>
      <c r="M4" s="6">
        <f>K4-J4</f>
        <v>310</v>
      </c>
      <c r="N4" s="7">
        <f>K4/J4-1</f>
        <v>1.6489361702127558E-2</v>
      </c>
    </row>
    <row r="5" spans="1:17" s="5" customFormat="1" ht="12.9" customHeight="1" x14ac:dyDescent="0.5">
      <c r="A5" s="5" t="s">
        <v>720</v>
      </c>
      <c r="C5" s="5">
        <v>1769</v>
      </c>
      <c r="D5" s="5" t="s">
        <v>721</v>
      </c>
      <c r="E5" s="5" t="s">
        <v>23</v>
      </c>
      <c r="F5" s="5" t="s">
        <v>722</v>
      </c>
      <c r="G5" s="5" t="s">
        <v>721</v>
      </c>
      <c r="H5" s="5" t="s">
        <v>19</v>
      </c>
      <c r="I5" s="5" t="s">
        <v>20</v>
      </c>
      <c r="J5" s="6">
        <v>3050</v>
      </c>
      <c r="K5" s="6">
        <v>2785</v>
      </c>
      <c r="M5" s="6">
        <f>K5-J5</f>
        <v>-265</v>
      </c>
      <c r="N5" s="7">
        <f>K5/J5-1</f>
        <v>-8.6885245901639374E-2</v>
      </c>
      <c r="P5" s="8">
        <v>0.16223404255319149</v>
      </c>
      <c r="Q5" s="8">
        <v>0.14573521716378859</v>
      </c>
    </row>
    <row r="6" spans="1:17" s="5" customFormat="1" ht="14.05" customHeight="1" x14ac:dyDescent="0.5">
      <c r="A6" s="5" t="s">
        <v>726</v>
      </c>
      <c r="C6" s="5">
        <v>1770</v>
      </c>
      <c r="D6" s="5" t="s">
        <v>723</v>
      </c>
      <c r="E6" s="5" t="s">
        <v>23</v>
      </c>
      <c r="F6" s="5" t="s">
        <v>724</v>
      </c>
      <c r="G6" s="5" t="s">
        <v>725</v>
      </c>
      <c r="H6" s="5" t="s">
        <v>19</v>
      </c>
      <c r="I6" s="5" t="s">
        <v>20</v>
      </c>
      <c r="J6" s="6">
        <v>5465</v>
      </c>
      <c r="K6" s="6">
        <v>5115</v>
      </c>
      <c r="M6" s="6">
        <f>K6-J6</f>
        <v>-350</v>
      </c>
      <c r="N6" s="7">
        <f>K6/J6-1</f>
        <v>-6.4043915827996289E-2</v>
      </c>
      <c r="P6" s="8">
        <v>0.29069148936170214</v>
      </c>
      <c r="Q6" s="8">
        <v>0.26766091051805335</v>
      </c>
    </row>
    <row r="7" spans="1:17" s="5" customFormat="1" ht="12.9" customHeight="1" x14ac:dyDescent="0.5">
      <c r="A7" s="5" t="s">
        <v>727</v>
      </c>
      <c r="C7" s="5">
        <v>1771</v>
      </c>
      <c r="D7" s="5" t="s">
        <v>728</v>
      </c>
      <c r="E7" s="5" t="s">
        <v>23</v>
      </c>
      <c r="F7" s="5" t="s">
        <v>729</v>
      </c>
      <c r="G7" s="5" t="s">
        <v>728</v>
      </c>
      <c r="H7" s="5" t="s">
        <v>19</v>
      </c>
      <c r="I7" s="5" t="s">
        <v>20</v>
      </c>
      <c r="J7" s="6">
        <v>10290</v>
      </c>
      <c r="K7" s="6">
        <v>11205</v>
      </c>
      <c r="M7" s="6">
        <f>K7-J7</f>
        <v>915</v>
      </c>
      <c r="N7" s="7">
        <f>K7/J7-1</f>
        <v>8.8921282798833712E-2</v>
      </c>
      <c r="P7" s="8">
        <v>0.54734042553191486</v>
      </c>
      <c r="Q7" s="8">
        <v>0.58634222919937207</v>
      </c>
    </row>
    <row r="8" spans="1:17" s="4" customFormat="1" ht="12.9" customHeight="1" x14ac:dyDescent="0.5">
      <c r="A8" s="4" t="s">
        <v>730</v>
      </c>
      <c r="C8" s="4">
        <v>1772</v>
      </c>
      <c r="D8" s="4" t="s">
        <v>731</v>
      </c>
      <c r="E8" s="4" t="s">
        <v>23</v>
      </c>
      <c r="F8" s="4" t="s">
        <v>732</v>
      </c>
      <c r="G8" s="4" t="s">
        <v>733</v>
      </c>
      <c r="H8" s="4" t="s">
        <v>19</v>
      </c>
      <c r="I8" s="4" t="s">
        <v>20</v>
      </c>
      <c r="J8" s="9">
        <v>1355</v>
      </c>
      <c r="K8" s="9">
        <v>1230</v>
      </c>
      <c r="M8" s="9">
        <f>K8-J8</f>
        <v>-125</v>
      </c>
      <c r="N8" s="10">
        <f>K8/J8-1</f>
        <v>-9.2250922509225064E-2</v>
      </c>
      <c r="P8" s="11">
        <v>7.2074468085106383E-2</v>
      </c>
      <c r="Q8" s="11">
        <v>6.4364207221350084E-2</v>
      </c>
    </row>
    <row r="9" spans="1:17" s="4" customFormat="1" ht="14.05" customHeight="1" x14ac:dyDescent="0.5">
      <c r="A9" s="4" t="s">
        <v>737</v>
      </c>
      <c r="C9" s="4">
        <v>1773</v>
      </c>
      <c r="D9" s="4" t="s">
        <v>734</v>
      </c>
      <c r="E9" s="4" t="s">
        <v>23</v>
      </c>
      <c r="F9" s="4" t="s">
        <v>735</v>
      </c>
      <c r="G9" s="4" t="s">
        <v>736</v>
      </c>
      <c r="H9" s="4" t="s">
        <v>19</v>
      </c>
      <c r="I9" s="4" t="s">
        <v>20</v>
      </c>
      <c r="J9" s="9">
        <v>610</v>
      </c>
      <c r="K9" s="9">
        <v>680</v>
      </c>
      <c r="M9" s="9">
        <f>K9-J9</f>
        <v>70</v>
      </c>
      <c r="N9" s="10">
        <f>K9/J9-1</f>
        <v>0.11475409836065564</v>
      </c>
      <c r="P9" s="11">
        <v>3.2446808510638296E-2</v>
      </c>
      <c r="Q9" s="11">
        <v>3.5583464154892726E-2</v>
      </c>
    </row>
    <row r="10" spans="1:17" s="4" customFormat="1" ht="14.05" customHeight="1" x14ac:dyDescent="0.5">
      <c r="A10" s="4" t="s">
        <v>741</v>
      </c>
      <c r="C10" s="4">
        <v>1774</v>
      </c>
      <c r="D10" s="4" t="s">
        <v>738</v>
      </c>
      <c r="E10" s="4" t="s">
        <v>23</v>
      </c>
      <c r="F10" s="4" t="s">
        <v>739</v>
      </c>
      <c r="G10" s="4" t="s">
        <v>740</v>
      </c>
      <c r="H10" s="4" t="s">
        <v>19</v>
      </c>
      <c r="I10" s="4" t="s">
        <v>20</v>
      </c>
      <c r="J10" s="9">
        <v>745</v>
      </c>
      <c r="K10" s="9">
        <v>550</v>
      </c>
      <c r="M10" s="9">
        <f>K10-J10</f>
        <v>-195</v>
      </c>
      <c r="N10" s="10">
        <f>K10/J10-1</f>
        <v>-0.26174496644295298</v>
      </c>
      <c r="P10" s="11">
        <v>3.9627659574468087E-2</v>
      </c>
      <c r="Q10" s="11">
        <v>2.8780743066457351E-2</v>
      </c>
    </row>
    <row r="11" spans="1:17" s="4" customFormat="1" ht="14.05" customHeight="1" x14ac:dyDescent="0.5">
      <c r="A11" s="4" t="s">
        <v>745</v>
      </c>
      <c r="C11" s="4">
        <v>1775</v>
      </c>
      <c r="D11" s="4" t="s">
        <v>742</v>
      </c>
      <c r="E11" s="4" t="s">
        <v>23</v>
      </c>
      <c r="F11" s="4" t="s">
        <v>743</v>
      </c>
      <c r="G11" s="4" t="s">
        <v>744</v>
      </c>
      <c r="H11" s="4" t="s">
        <v>19</v>
      </c>
      <c r="I11" s="4" t="s">
        <v>20</v>
      </c>
      <c r="J11" s="9">
        <v>3405</v>
      </c>
      <c r="K11" s="9">
        <v>3235</v>
      </c>
      <c r="M11" s="9">
        <f>K11-J11</f>
        <v>-170</v>
      </c>
      <c r="N11" s="10">
        <f>K11/J11-1</f>
        <v>-4.9926578560939849E-2</v>
      </c>
      <c r="P11" s="11">
        <v>0.18111702127659574</v>
      </c>
      <c r="Q11" s="11">
        <v>0.16928309785452642</v>
      </c>
    </row>
    <row r="12" spans="1:17" s="4" customFormat="1" ht="12.9" customHeight="1" x14ac:dyDescent="0.5">
      <c r="A12" s="4" t="s">
        <v>746</v>
      </c>
      <c r="C12" s="4">
        <v>1776</v>
      </c>
      <c r="D12" s="4" t="s">
        <v>747</v>
      </c>
      <c r="E12" s="4" t="s">
        <v>23</v>
      </c>
      <c r="F12" s="4" t="s">
        <v>748</v>
      </c>
      <c r="G12" s="4" t="s">
        <v>749</v>
      </c>
      <c r="H12" s="4" t="s">
        <v>19</v>
      </c>
      <c r="I12" s="4" t="s">
        <v>20</v>
      </c>
      <c r="J12" s="9">
        <v>485</v>
      </c>
      <c r="K12" s="9">
        <v>590</v>
      </c>
      <c r="M12" s="9">
        <f>K12-J12</f>
        <v>105</v>
      </c>
      <c r="N12" s="10">
        <f>K12/J12-1</f>
        <v>0.21649484536082464</v>
      </c>
      <c r="P12" s="11">
        <v>2.5797872340425531E-2</v>
      </c>
      <c r="Q12" s="11">
        <v>3.0873888016745159E-2</v>
      </c>
    </row>
    <row r="13" spans="1:17" s="4" customFormat="1" ht="12.9" customHeight="1" x14ac:dyDescent="0.5">
      <c r="A13" s="4" t="s">
        <v>750</v>
      </c>
      <c r="C13" s="4">
        <v>1777</v>
      </c>
      <c r="D13" s="4" t="s">
        <v>751</v>
      </c>
      <c r="E13" s="4" t="s">
        <v>23</v>
      </c>
      <c r="F13" s="4" t="s">
        <v>752</v>
      </c>
      <c r="G13" s="4" t="s">
        <v>750</v>
      </c>
      <c r="H13" s="4" t="s">
        <v>19</v>
      </c>
      <c r="I13" s="4" t="s">
        <v>20</v>
      </c>
      <c r="J13" s="9">
        <v>5055</v>
      </c>
      <c r="K13" s="9">
        <v>6145</v>
      </c>
      <c r="M13" s="9">
        <f>K13-J13</f>
        <v>1090</v>
      </c>
      <c r="N13" s="10">
        <f>K13/J13-1</f>
        <v>0.21562809099901092</v>
      </c>
      <c r="P13" s="11">
        <v>0.26888297872340428</v>
      </c>
      <c r="Q13" s="11">
        <v>0.32155939298796443</v>
      </c>
    </row>
    <row r="14" spans="1:17" s="4" customFormat="1" ht="12.9" customHeight="1" x14ac:dyDescent="0.5">
      <c r="A14" s="4" t="s">
        <v>753</v>
      </c>
      <c r="C14" s="4">
        <v>1778</v>
      </c>
      <c r="D14" s="4" t="s">
        <v>753</v>
      </c>
      <c r="E14" s="4" t="s">
        <v>23</v>
      </c>
      <c r="F14" s="4" t="s">
        <v>754</v>
      </c>
      <c r="G14" s="4" t="s">
        <v>753</v>
      </c>
      <c r="H14" s="4" t="s">
        <v>19</v>
      </c>
      <c r="I14" s="4" t="s">
        <v>20</v>
      </c>
      <c r="J14" s="9">
        <v>3485</v>
      </c>
      <c r="K14" s="9">
        <v>4145</v>
      </c>
      <c r="M14" s="9">
        <f>K14-J14</f>
        <v>660</v>
      </c>
      <c r="N14" s="10">
        <f>K14/J14-1</f>
        <v>0.18938307030129131</v>
      </c>
      <c r="P14" s="11">
        <v>0.18537234042553191</v>
      </c>
      <c r="Q14" s="11">
        <v>0.21690214547357403</v>
      </c>
    </row>
    <row r="15" spans="1:17" s="4" customFormat="1" ht="12.9" customHeight="1" x14ac:dyDescent="0.5">
      <c r="A15" s="4" t="s">
        <v>755</v>
      </c>
      <c r="C15" s="4">
        <v>1779</v>
      </c>
      <c r="D15" s="4" t="s">
        <v>755</v>
      </c>
      <c r="E15" s="4" t="s">
        <v>23</v>
      </c>
      <c r="F15" s="4" t="s">
        <v>756</v>
      </c>
      <c r="G15" s="4" t="s">
        <v>755</v>
      </c>
      <c r="H15" s="4" t="s">
        <v>19</v>
      </c>
      <c r="I15" s="4" t="s">
        <v>20</v>
      </c>
      <c r="J15" s="9">
        <v>340</v>
      </c>
      <c r="K15" s="9">
        <v>520</v>
      </c>
      <c r="M15" s="9">
        <f>K15-J15</f>
        <v>180</v>
      </c>
      <c r="N15" s="10">
        <f>K15/J15-1</f>
        <v>0.52941176470588225</v>
      </c>
      <c r="P15" s="11">
        <v>1.8085106382978722E-2</v>
      </c>
      <c r="Q15" s="11">
        <v>2.7210884353741496E-2</v>
      </c>
    </row>
    <row r="16" spans="1:17" s="4" customFormat="1" ht="12.9" customHeight="1" x14ac:dyDescent="0.5">
      <c r="A16" s="4" t="s">
        <v>757</v>
      </c>
      <c r="C16" s="4">
        <v>1780</v>
      </c>
      <c r="D16" s="4" t="s">
        <v>757</v>
      </c>
      <c r="E16" s="4" t="s">
        <v>23</v>
      </c>
      <c r="F16" s="4" t="s">
        <v>758</v>
      </c>
      <c r="G16" s="4" t="s">
        <v>757</v>
      </c>
      <c r="H16" s="4" t="s">
        <v>19</v>
      </c>
      <c r="I16" s="4" t="s">
        <v>20</v>
      </c>
      <c r="J16" s="9">
        <v>165</v>
      </c>
      <c r="K16" s="9">
        <v>175</v>
      </c>
      <c r="M16" s="9">
        <f>K16-J16</f>
        <v>10</v>
      </c>
      <c r="N16" s="10">
        <f>K16/J16-1</f>
        <v>6.0606060606060552E-2</v>
      </c>
      <c r="P16" s="11">
        <v>8.7765957446808516E-3</v>
      </c>
      <c r="Q16" s="11">
        <v>9.1575091575091579E-3</v>
      </c>
    </row>
    <row r="17" spans="1:17" s="4" customFormat="1" ht="12.9" customHeight="1" x14ac:dyDescent="0.5">
      <c r="A17" s="4" t="s">
        <v>759</v>
      </c>
      <c r="C17" s="4">
        <v>1781</v>
      </c>
      <c r="D17" s="4" t="s">
        <v>759</v>
      </c>
      <c r="E17" s="4" t="s">
        <v>23</v>
      </c>
      <c r="F17" s="4" t="s">
        <v>760</v>
      </c>
      <c r="G17" s="4" t="s">
        <v>759</v>
      </c>
      <c r="H17" s="4" t="s">
        <v>19</v>
      </c>
      <c r="I17" s="4" t="s">
        <v>20</v>
      </c>
      <c r="J17" s="9">
        <v>905</v>
      </c>
      <c r="K17" s="9">
        <v>1130</v>
      </c>
      <c r="M17" s="9">
        <f>K17-J17</f>
        <v>225</v>
      </c>
      <c r="N17" s="10">
        <f>K17/J17-1</f>
        <v>0.24861878453038666</v>
      </c>
      <c r="P17" s="11">
        <v>4.8138297872340426E-2</v>
      </c>
      <c r="Q17" s="11">
        <v>5.9131344845630561E-2</v>
      </c>
    </row>
    <row r="18" spans="1:17" s="4" customFormat="1" ht="14.05" customHeight="1" x14ac:dyDescent="0.5">
      <c r="A18" s="4" t="s">
        <v>763</v>
      </c>
      <c r="C18" s="4">
        <v>1782</v>
      </c>
      <c r="D18" s="4" t="s">
        <v>761</v>
      </c>
      <c r="E18" s="4" t="s">
        <v>23</v>
      </c>
      <c r="F18" s="4" t="s">
        <v>762</v>
      </c>
      <c r="G18" s="4" t="s">
        <v>761</v>
      </c>
      <c r="H18" s="4" t="s">
        <v>19</v>
      </c>
      <c r="I18" s="4" t="s">
        <v>20</v>
      </c>
      <c r="J18" s="9">
        <v>150</v>
      </c>
      <c r="K18" s="9">
        <v>185</v>
      </c>
      <c r="M18" s="9">
        <f>K18-J18</f>
        <v>35</v>
      </c>
      <c r="N18" s="10">
        <f>K18/J18-1</f>
        <v>0.23333333333333339</v>
      </c>
      <c r="P18" s="11">
        <v>7.9787234042553185E-3</v>
      </c>
      <c r="Q18" s="11">
        <v>9.6807953950811092E-3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18805</v>
      </c>
      <c r="K21" s="6">
        <v>19110</v>
      </c>
      <c r="M21" s="6">
        <f>K21-J21</f>
        <v>305</v>
      </c>
      <c r="N21" s="7">
        <f>K21/J21-1</f>
        <v>1.6219090667375591E-2</v>
      </c>
    </row>
    <row r="22" spans="1:17" s="4" customFormat="1" ht="12.9" customHeight="1" x14ac:dyDescent="0.5">
      <c r="A22" s="4" t="s">
        <v>769</v>
      </c>
      <c r="C22" s="4">
        <v>1859</v>
      </c>
      <c r="D22" s="4" t="s">
        <v>770</v>
      </c>
      <c r="E22" s="4" t="s">
        <v>23</v>
      </c>
      <c r="F22" s="4" t="s">
        <v>771</v>
      </c>
      <c r="G22" s="4" t="s">
        <v>770</v>
      </c>
      <c r="H22" s="4" t="s">
        <v>19</v>
      </c>
      <c r="I22" s="4" t="s">
        <v>20</v>
      </c>
      <c r="J22" s="9">
        <v>8510</v>
      </c>
      <c r="K22" s="9">
        <v>7900</v>
      </c>
      <c r="M22" s="9">
        <f>K22-J22</f>
        <v>-610</v>
      </c>
      <c r="N22" s="10">
        <f>K22/J22-1</f>
        <v>-7.1680376028202097E-2</v>
      </c>
      <c r="P22" s="11">
        <v>0.45253921829300719</v>
      </c>
      <c r="Q22" s="11">
        <v>0.41339612768184197</v>
      </c>
    </row>
    <row r="23" spans="1:17" s="4" customFormat="1" ht="12.9" customHeight="1" x14ac:dyDescent="0.5">
      <c r="A23" s="4" t="s">
        <v>772</v>
      </c>
      <c r="C23" s="4">
        <v>1860</v>
      </c>
      <c r="D23" s="4" t="s">
        <v>773</v>
      </c>
      <c r="E23" s="4" t="s">
        <v>23</v>
      </c>
      <c r="F23" s="4" t="s">
        <v>774</v>
      </c>
      <c r="G23" s="4" t="s">
        <v>773</v>
      </c>
      <c r="H23" s="4" t="s">
        <v>19</v>
      </c>
      <c r="I23" s="4" t="s">
        <v>20</v>
      </c>
      <c r="J23" s="9">
        <v>990</v>
      </c>
      <c r="K23" s="9">
        <v>1035</v>
      </c>
      <c r="M23" s="9">
        <f>K23-J23</f>
        <v>45</v>
      </c>
      <c r="N23" s="10">
        <f>K23/J23-1</f>
        <v>4.5454545454545414E-2</v>
      </c>
      <c r="P23" s="11">
        <v>5.2645572985908003E-2</v>
      </c>
      <c r="Q23" s="11">
        <v>5.4160125588697018E-2</v>
      </c>
    </row>
    <row r="24" spans="1:17" s="4" customFormat="1" ht="12.9" customHeight="1" x14ac:dyDescent="0.5">
      <c r="A24" s="4" t="s">
        <v>775</v>
      </c>
      <c r="C24" s="4">
        <v>1862</v>
      </c>
      <c r="D24" s="4" t="s">
        <v>776</v>
      </c>
      <c r="E24" s="4" t="s">
        <v>23</v>
      </c>
      <c r="F24" s="4" t="s">
        <v>777</v>
      </c>
      <c r="G24" s="4" t="s">
        <v>776</v>
      </c>
      <c r="H24" s="4" t="s">
        <v>19</v>
      </c>
      <c r="I24" s="4" t="s">
        <v>20</v>
      </c>
      <c r="J24" s="9">
        <v>500</v>
      </c>
      <c r="K24" s="9">
        <v>560</v>
      </c>
      <c r="M24" s="9">
        <f>K24-J24</f>
        <v>60</v>
      </c>
      <c r="N24" s="10">
        <f>K24/J24-1</f>
        <v>0.12000000000000011</v>
      </c>
      <c r="P24" s="11">
        <v>2.6588673225206062E-2</v>
      </c>
      <c r="Q24" s="11">
        <v>2.9304029304029304E-2</v>
      </c>
    </row>
    <row r="25" spans="1:17" s="4" customFormat="1" ht="12.9" customHeight="1" x14ac:dyDescent="0.5">
      <c r="A25" s="4" t="s">
        <v>778</v>
      </c>
      <c r="C25" s="4">
        <v>1865</v>
      </c>
      <c r="D25" s="4" t="s">
        <v>779</v>
      </c>
      <c r="E25" s="4" t="s">
        <v>23</v>
      </c>
      <c r="F25" s="4" t="s">
        <v>780</v>
      </c>
      <c r="G25" s="4" t="s">
        <v>779</v>
      </c>
      <c r="H25" s="4" t="s">
        <v>19</v>
      </c>
      <c r="I25" s="4" t="s">
        <v>20</v>
      </c>
      <c r="J25" s="9">
        <v>570</v>
      </c>
      <c r="K25" s="9">
        <v>710</v>
      </c>
      <c r="M25" s="9">
        <f>K25-J25</f>
        <v>140</v>
      </c>
      <c r="N25" s="10">
        <f>K25/J25-1</f>
        <v>0.2456140350877194</v>
      </c>
      <c r="P25" s="11">
        <v>3.0311087476734912E-2</v>
      </c>
      <c r="Q25" s="11">
        <v>3.7153322867608585E-2</v>
      </c>
    </row>
    <row r="26" spans="1:17" s="4" customFormat="1" ht="12.9" customHeight="1" x14ac:dyDescent="0.5">
      <c r="A26" s="4" t="s">
        <v>781</v>
      </c>
      <c r="C26" s="4">
        <v>1874</v>
      </c>
      <c r="D26" s="4" t="s">
        <v>782</v>
      </c>
      <c r="E26" s="4" t="s">
        <v>23</v>
      </c>
      <c r="F26" s="4" t="s">
        <v>783</v>
      </c>
      <c r="G26" s="4" t="s">
        <v>782</v>
      </c>
      <c r="H26" s="4" t="s">
        <v>19</v>
      </c>
      <c r="I26" s="4" t="s">
        <v>20</v>
      </c>
      <c r="J26" s="9">
        <v>1335</v>
      </c>
      <c r="K26" s="9">
        <v>1460</v>
      </c>
      <c r="M26" s="9">
        <f>K26-J26</f>
        <v>125</v>
      </c>
      <c r="N26" s="10">
        <f>K26/J26-1</f>
        <v>9.3632958801498134E-2</v>
      </c>
      <c r="P26" s="11">
        <v>7.0991757511300185E-2</v>
      </c>
      <c r="Q26" s="11">
        <v>7.6399790685504967E-2</v>
      </c>
    </row>
    <row r="27" spans="1:17" s="4" customFormat="1" ht="12.9" customHeight="1" x14ac:dyDescent="0.5">
      <c r="A27" s="4" t="s">
        <v>784</v>
      </c>
      <c r="C27" s="4">
        <v>1882</v>
      </c>
      <c r="D27" s="4" t="s">
        <v>785</v>
      </c>
      <c r="E27" s="4" t="s">
        <v>23</v>
      </c>
      <c r="F27" s="4" t="s">
        <v>786</v>
      </c>
      <c r="G27" s="4" t="s">
        <v>785</v>
      </c>
      <c r="H27" s="4" t="s">
        <v>19</v>
      </c>
      <c r="I27" s="4" t="s">
        <v>20</v>
      </c>
      <c r="J27" s="9">
        <v>1970</v>
      </c>
      <c r="K27" s="9">
        <v>2100</v>
      </c>
      <c r="M27" s="9">
        <f>K27-J27</f>
        <v>130</v>
      </c>
      <c r="N27" s="10">
        <f>K27/J27-1</f>
        <v>6.5989847715736127E-2</v>
      </c>
      <c r="P27" s="11">
        <v>0.10475937250731189</v>
      </c>
      <c r="Q27" s="11">
        <v>0.10989010989010989</v>
      </c>
    </row>
    <row r="28" spans="1:17" s="4" customFormat="1" ht="12.9" customHeight="1" x14ac:dyDescent="0.5">
      <c r="A28" s="4" t="s">
        <v>787</v>
      </c>
      <c r="C28" s="4">
        <v>1886</v>
      </c>
      <c r="D28" s="4" t="s">
        <v>788</v>
      </c>
      <c r="E28" s="4" t="s">
        <v>23</v>
      </c>
      <c r="F28" s="4" t="s">
        <v>789</v>
      </c>
      <c r="G28" s="4" t="s">
        <v>788</v>
      </c>
      <c r="H28" s="4" t="s">
        <v>19</v>
      </c>
      <c r="I28" s="4" t="s">
        <v>20</v>
      </c>
      <c r="J28" s="9">
        <v>440</v>
      </c>
      <c r="K28" s="9">
        <v>455</v>
      </c>
      <c r="M28" s="9">
        <f>K28-J28</f>
        <v>15</v>
      </c>
      <c r="N28" s="10">
        <f>K28/J28-1</f>
        <v>3.4090909090909172E-2</v>
      </c>
      <c r="P28" s="11">
        <v>2.3398032438181334E-2</v>
      </c>
      <c r="Q28" s="11">
        <v>2.3809523809523808E-2</v>
      </c>
    </row>
    <row r="29" spans="1:17" s="4" customFormat="1" ht="12.9" customHeight="1" x14ac:dyDescent="0.5">
      <c r="A29" s="4" t="s">
        <v>790</v>
      </c>
      <c r="C29" s="4">
        <v>1892</v>
      </c>
      <c r="D29" s="4" t="s">
        <v>791</v>
      </c>
      <c r="E29" s="4" t="s">
        <v>23</v>
      </c>
      <c r="F29" s="4" t="s">
        <v>792</v>
      </c>
      <c r="G29" s="4" t="s">
        <v>791</v>
      </c>
      <c r="H29" s="4" t="s">
        <v>19</v>
      </c>
      <c r="I29" s="4" t="s">
        <v>20</v>
      </c>
      <c r="J29" s="9">
        <v>455</v>
      </c>
      <c r="K29" s="9">
        <v>550</v>
      </c>
      <c r="M29" s="9">
        <f>K29-J29</f>
        <v>95</v>
      </c>
      <c r="N29" s="10">
        <f>K29/J29-1</f>
        <v>0.20879120879120872</v>
      </c>
      <c r="P29" s="11">
        <v>2.4195692634937517E-2</v>
      </c>
      <c r="Q29" s="11">
        <v>2.8780743066457351E-2</v>
      </c>
    </row>
    <row r="30" spans="1:17" s="4" customFormat="1" ht="12.9" customHeight="1" x14ac:dyDescent="0.5">
      <c r="A30" s="4" t="s">
        <v>793</v>
      </c>
      <c r="C30" s="4">
        <v>1897</v>
      </c>
      <c r="D30" s="4" t="s">
        <v>794</v>
      </c>
      <c r="E30" s="4" t="s">
        <v>23</v>
      </c>
      <c r="F30" s="4" t="s">
        <v>795</v>
      </c>
      <c r="G30" s="4" t="s">
        <v>796</v>
      </c>
      <c r="H30" s="4" t="s">
        <v>19</v>
      </c>
      <c r="I30" s="4" t="s">
        <v>20</v>
      </c>
      <c r="J30" s="9">
        <v>1555</v>
      </c>
      <c r="K30" s="9">
        <v>1735</v>
      </c>
      <c r="M30" s="9">
        <f>K30-J30</f>
        <v>180</v>
      </c>
      <c r="N30" s="10">
        <f>K30/J30-1</f>
        <v>0.11575562700964626</v>
      </c>
      <c r="P30" s="11">
        <v>8.2690773730390854E-2</v>
      </c>
      <c r="Q30" s="11">
        <v>9.079016221873365E-2</v>
      </c>
    </row>
    <row r="31" spans="1:17" s="4" customFormat="1" ht="12.9" customHeight="1" x14ac:dyDescent="0.5">
      <c r="A31" s="4" t="s">
        <v>797</v>
      </c>
      <c r="C31" s="4">
        <v>1905</v>
      </c>
      <c r="D31" s="4" t="s">
        <v>798</v>
      </c>
      <c r="E31" s="4" t="s">
        <v>23</v>
      </c>
      <c r="F31" s="4" t="s">
        <v>799</v>
      </c>
      <c r="G31" s="4" t="s">
        <v>798</v>
      </c>
      <c r="H31" s="4" t="s">
        <v>19</v>
      </c>
      <c r="I31" s="4" t="s">
        <v>20</v>
      </c>
      <c r="J31" s="9">
        <v>190</v>
      </c>
      <c r="K31" s="9">
        <v>275</v>
      </c>
      <c r="M31" s="9">
        <f>K31-J31</f>
        <v>85</v>
      </c>
      <c r="N31" s="10">
        <f>K31/J31-1</f>
        <v>0.44736842105263164</v>
      </c>
      <c r="P31" s="11">
        <v>1.0103695825578303E-2</v>
      </c>
      <c r="Q31" s="11">
        <v>1.4390371533228676E-2</v>
      </c>
    </row>
    <row r="32" spans="1:17" s="4" customFormat="1" ht="12.9" customHeight="1" x14ac:dyDescent="0.5">
      <c r="A32" s="4" t="s">
        <v>800</v>
      </c>
      <c r="C32" s="4">
        <v>1908</v>
      </c>
      <c r="D32" s="4" t="s">
        <v>801</v>
      </c>
      <c r="E32" s="4" t="s">
        <v>23</v>
      </c>
      <c r="F32" s="4" t="s">
        <v>802</v>
      </c>
      <c r="G32" s="4" t="s">
        <v>801</v>
      </c>
      <c r="H32" s="4" t="s">
        <v>19</v>
      </c>
      <c r="I32" s="4" t="s">
        <v>20</v>
      </c>
      <c r="J32" s="9">
        <v>1700</v>
      </c>
      <c r="K32" s="9">
        <v>1770</v>
      </c>
      <c r="M32" s="9">
        <f>K32-J32</f>
        <v>70</v>
      </c>
      <c r="N32" s="10">
        <f>K32/J32-1</f>
        <v>4.117647058823537E-2</v>
      </c>
      <c r="P32" s="11">
        <v>9.0401488965700605E-2</v>
      </c>
      <c r="Q32" s="11">
        <v>9.2621664050235475E-2</v>
      </c>
    </row>
    <row r="33" spans="1:17" s="4" customFormat="1" ht="12.9" customHeight="1" x14ac:dyDescent="0.5">
      <c r="A33" s="4" t="s">
        <v>803</v>
      </c>
      <c r="C33" s="4">
        <v>1912</v>
      </c>
      <c r="D33" s="4" t="s">
        <v>804</v>
      </c>
      <c r="E33" s="4" t="s">
        <v>23</v>
      </c>
      <c r="F33" s="4" t="s">
        <v>805</v>
      </c>
      <c r="G33" s="4" t="s">
        <v>804</v>
      </c>
      <c r="H33" s="4" t="s">
        <v>19</v>
      </c>
      <c r="I33" s="4" t="s">
        <v>20</v>
      </c>
      <c r="J33" s="9">
        <v>590</v>
      </c>
      <c r="K33" s="9">
        <v>550</v>
      </c>
      <c r="M33" s="9">
        <f>K33-J33</f>
        <v>-40</v>
      </c>
      <c r="N33" s="10">
        <f>K33/J33-1</f>
        <v>-6.7796610169491567E-2</v>
      </c>
      <c r="P33" s="11">
        <v>3.1374634405743153E-2</v>
      </c>
      <c r="Q33" s="11">
        <v>2.8780743066457351E-2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18800</v>
      </c>
      <c r="K4" s="6">
        <v>19110</v>
      </c>
      <c r="M4" s="6">
        <f>K4-J4</f>
        <v>310</v>
      </c>
      <c r="N4" s="7">
        <f>K4/J4-1</f>
        <v>1.6489361702127558E-2</v>
      </c>
    </row>
    <row r="5" spans="1:17" s="4" customFormat="1" ht="12.9" customHeight="1" x14ac:dyDescent="0.5">
      <c r="A5" s="4" t="s">
        <v>813</v>
      </c>
      <c r="C5" s="4">
        <v>2822</v>
      </c>
      <c r="D5" s="4" t="s">
        <v>814</v>
      </c>
      <c r="E5" s="4" t="s">
        <v>183</v>
      </c>
      <c r="F5" s="4" t="s">
        <v>815</v>
      </c>
      <c r="G5" s="4" t="s">
        <v>814</v>
      </c>
      <c r="H5" s="4" t="s">
        <v>19</v>
      </c>
      <c r="I5" s="4" t="s">
        <v>20</v>
      </c>
      <c r="J5" s="9">
        <v>13340</v>
      </c>
      <c r="K5" s="9">
        <v>13240</v>
      </c>
      <c r="M5" s="9">
        <f>K5-J5</f>
        <v>-100</v>
      </c>
      <c r="N5" s="10">
        <f>K5/J5-1</f>
        <v>-7.496251874062998E-3</v>
      </c>
    </row>
    <row r="6" spans="1:17" s="4" customFormat="1" ht="12.9" customHeight="1" x14ac:dyDescent="0.5">
      <c r="A6" s="4" t="s">
        <v>816</v>
      </c>
      <c r="C6" s="4">
        <v>2823</v>
      </c>
      <c r="D6" s="4" t="s">
        <v>817</v>
      </c>
      <c r="E6" s="4" t="s">
        <v>183</v>
      </c>
      <c r="F6" s="4" t="s">
        <v>818</v>
      </c>
      <c r="G6" s="4" t="s">
        <v>817</v>
      </c>
      <c r="H6" s="4" t="s">
        <v>19</v>
      </c>
      <c r="I6" s="4" t="s">
        <v>20</v>
      </c>
      <c r="J6" s="9">
        <v>12575</v>
      </c>
      <c r="K6" s="9">
        <v>12030</v>
      </c>
      <c r="M6" s="9">
        <f>K6-J6</f>
        <v>-545</v>
      </c>
      <c r="N6" s="10">
        <f>K6/J6-1</f>
        <v>-4.3339960238568564E-2</v>
      </c>
    </row>
    <row r="7" spans="1:17" s="4" customFormat="1" ht="12.9" customHeight="1" x14ac:dyDescent="0.5">
      <c r="A7" s="4" t="s">
        <v>819</v>
      </c>
      <c r="C7" s="4">
        <v>2824</v>
      </c>
      <c r="D7" s="4" t="s">
        <v>820</v>
      </c>
      <c r="E7" s="4" t="s">
        <v>183</v>
      </c>
      <c r="F7" s="4" t="s">
        <v>821</v>
      </c>
      <c r="G7" s="4" t="s">
        <v>820</v>
      </c>
      <c r="H7" s="4" t="s">
        <v>19</v>
      </c>
      <c r="I7" s="4" t="s">
        <v>20</v>
      </c>
      <c r="J7" s="9">
        <v>765</v>
      </c>
      <c r="K7" s="9">
        <v>1205</v>
      </c>
      <c r="M7" s="9">
        <f>K7-J7</f>
        <v>440</v>
      </c>
      <c r="N7" s="10">
        <f>K7/J7-1</f>
        <v>0.57516339869281041</v>
      </c>
    </row>
    <row r="8" spans="1:17" s="4" customFormat="1" ht="12.9" customHeight="1" x14ac:dyDescent="0.5">
      <c r="A8" s="4" t="s">
        <v>822</v>
      </c>
      <c r="C8" s="4">
        <v>2825</v>
      </c>
      <c r="D8" s="4" t="s">
        <v>823</v>
      </c>
      <c r="E8" s="4" t="s">
        <v>183</v>
      </c>
      <c r="F8" s="4" t="s">
        <v>824</v>
      </c>
      <c r="G8" s="4" t="s">
        <v>823</v>
      </c>
      <c r="H8" s="4" t="s">
        <v>19</v>
      </c>
      <c r="I8" s="4" t="s">
        <v>20</v>
      </c>
      <c r="J8" s="9">
        <v>5460</v>
      </c>
      <c r="K8" s="9">
        <v>5870</v>
      </c>
      <c r="M8" s="9">
        <f>K8-J8</f>
        <v>410</v>
      </c>
      <c r="N8" s="10">
        <f>K8/J8-1</f>
        <v>7.5091575091575047E-2</v>
      </c>
    </row>
    <row r="9" spans="1:17" s="4" customFormat="1" ht="12.9" customHeight="1" x14ac:dyDescent="0.5">
      <c r="A9" s="4" t="s">
        <v>825</v>
      </c>
      <c r="C9" s="4">
        <v>2826</v>
      </c>
      <c r="D9" s="4" t="s">
        <v>825</v>
      </c>
      <c r="E9" s="4" t="s">
        <v>183</v>
      </c>
      <c r="F9" s="4" t="s">
        <v>826</v>
      </c>
      <c r="G9" s="4" t="s">
        <v>825</v>
      </c>
      <c r="H9" s="4" t="s">
        <v>19</v>
      </c>
      <c r="I9" s="4" t="s">
        <v>20</v>
      </c>
      <c r="J9" s="10">
        <v>0.71</v>
      </c>
      <c r="K9" s="10">
        <v>0.69299999999999995</v>
      </c>
      <c r="M9" s="14" t="str">
        <f>TEXT((K9-J9)  * 100,"#,##0.0") &amp; " pts."</f>
        <v>-1.7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0.66900000000000004</v>
      </c>
      <c r="K10" s="10">
        <v>0.63</v>
      </c>
      <c r="M10" s="14" t="str">
        <f>TEXT((K10-J10)  * 100,"#,##0.0") &amp; " pts."</f>
        <v>-3.9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5.7000000000000002E-2</v>
      </c>
      <c r="K11" s="10">
        <v>9.0999999999999998E-2</v>
      </c>
      <c r="M11" s="14" t="str">
        <f>TEXT((K11-J11)  * 100,"#,##0.0") &amp; " pts."</f>
        <v>3.4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9135</v>
      </c>
      <c r="K13" s="6">
        <v>9465</v>
      </c>
      <c r="M13" s="6">
        <f>K13-J13</f>
        <v>330</v>
      </c>
      <c r="N13" s="7">
        <f>K13/J13-1</f>
        <v>3.6124794745484357E-2</v>
      </c>
      <c r="P13" s="8">
        <v>0.48590425531914894</v>
      </c>
      <c r="Q13" s="8">
        <v>0.49529042386185246</v>
      </c>
    </row>
    <row r="14" spans="1:17" s="4" customFormat="1" ht="12.9" customHeight="1" x14ac:dyDescent="0.5">
      <c r="A14" s="4" t="s">
        <v>813</v>
      </c>
      <c r="C14" s="4">
        <v>2830</v>
      </c>
      <c r="D14" s="4" t="s">
        <v>832</v>
      </c>
      <c r="E14" s="4" t="s">
        <v>183</v>
      </c>
      <c r="F14" s="4" t="s">
        <v>815</v>
      </c>
      <c r="G14" s="4" t="s">
        <v>814</v>
      </c>
      <c r="H14" s="4" t="s">
        <v>19</v>
      </c>
      <c r="I14" s="4" t="s">
        <v>96</v>
      </c>
      <c r="J14" s="9">
        <v>6860</v>
      </c>
      <c r="K14" s="9">
        <v>6945</v>
      </c>
      <c r="M14" s="9">
        <f>K14-J14</f>
        <v>85</v>
      </c>
      <c r="N14" s="10">
        <f>K14/J14-1</f>
        <v>1.2390670553935834E-2</v>
      </c>
    </row>
    <row r="15" spans="1:17" s="4" customFormat="1" ht="12.9" customHeight="1" x14ac:dyDescent="0.5">
      <c r="A15" s="4" t="s">
        <v>816</v>
      </c>
      <c r="C15" s="4">
        <v>2831</v>
      </c>
      <c r="D15" s="4" t="s">
        <v>816</v>
      </c>
      <c r="E15" s="4" t="s">
        <v>183</v>
      </c>
      <c r="F15" s="4" t="s">
        <v>818</v>
      </c>
      <c r="G15" s="4" t="s">
        <v>817</v>
      </c>
      <c r="H15" s="4" t="s">
        <v>19</v>
      </c>
      <c r="I15" s="4" t="s">
        <v>96</v>
      </c>
      <c r="J15" s="9">
        <v>6385</v>
      </c>
      <c r="K15" s="9">
        <v>6360</v>
      </c>
      <c r="M15" s="9">
        <f>K15-J15</f>
        <v>-25</v>
      </c>
      <c r="N15" s="10">
        <f>K15/J15-1</f>
        <v>-3.9154267815192378E-3</v>
      </c>
    </row>
    <row r="16" spans="1:17" s="4" customFormat="1" ht="12.9" customHeight="1" x14ac:dyDescent="0.5">
      <c r="A16" s="4" t="s">
        <v>819</v>
      </c>
      <c r="C16" s="4">
        <v>2832</v>
      </c>
      <c r="D16" s="4" t="s">
        <v>819</v>
      </c>
      <c r="E16" s="4" t="s">
        <v>183</v>
      </c>
      <c r="F16" s="4" t="s">
        <v>821</v>
      </c>
      <c r="G16" s="4" t="s">
        <v>820</v>
      </c>
      <c r="H16" s="4" t="s">
        <v>19</v>
      </c>
      <c r="I16" s="4" t="s">
        <v>96</v>
      </c>
      <c r="J16" s="9">
        <v>480</v>
      </c>
      <c r="K16" s="9">
        <v>590</v>
      </c>
      <c r="M16" s="9">
        <f>K16-J16</f>
        <v>110</v>
      </c>
      <c r="N16" s="10">
        <f>K16/J16-1</f>
        <v>0.22916666666666674</v>
      </c>
    </row>
    <row r="17" spans="1:17" s="4" customFormat="1" ht="12.9" customHeight="1" x14ac:dyDescent="0.5">
      <c r="A17" s="4" t="s">
        <v>822</v>
      </c>
      <c r="C17" s="4">
        <v>2833</v>
      </c>
      <c r="D17" s="4" t="s">
        <v>833</v>
      </c>
      <c r="E17" s="4" t="s">
        <v>183</v>
      </c>
      <c r="F17" s="4" t="s">
        <v>824</v>
      </c>
      <c r="G17" s="4" t="s">
        <v>823</v>
      </c>
      <c r="H17" s="4" t="s">
        <v>19</v>
      </c>
      <c r="I17" s="4" t="s">
        <v>96</v>
      </c>
      <c r="J17" s="9">
        <v>2275</v>
      </c>
      <c r="K17" s="9">
        <v>2515</v>
      </c>
      <c r="M17" s="9">
        <f>K17-J17</f>
        <v>240</v>
      </c>
      <c r="N17" s="10">
        <f>K17/J17-1</f>
        <v>0.10549450549450556</v>
      </c>
    </row>
    <row r="18" spans="1:17" s="4" customFormat="1" ht="12.9" customHeight="1" x14ac:dyDescent="0.5">
      <c r="A18" s="4" t="s">
        <v>825</v>
      </c>
      <c r="C18" s="4">
        <v>2834</v>
      </c>
      <c r="D18" s="4" t="s">
        <v>834</v>
      </c>
      <c r="E18" s="4" t="s">
        <v>183</v>
      </c>
      <c r="F18" s="4" t="s">
        <v>826</v>
      </c>
      <c r="G18" s="4" t="s">
        <v>825</v>
      </c>
      <c r="H18" s="4" t="s">
        <v>19</v>
      </c>
      <c r="I18" s="4" t="s">
        <v>96</v>
      </c>
      <c r="J18" s="10">
        <v>0.751</v>
      </c>
      <c r="K18" s="10">
        <v>0.73399999999999999</v>
      </c>
      <c r="M18" s="14" t="str">
        <f>TEXT((K18-J18)  * 100,"#,##0.0") &amp; " pts."</f>
        <v>-1.7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0.69899999999999995</v>
      </c>
      <c r="K19" s="10">
        <v>0.67200000000000004</v>
      </c>
      <c r="M19" s="14" t="str">
        <f>TEXT((K19-J19)  * 100,"#,##0.0") &amp; " pts."</f>
        <v>-2.7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7.0000000000000007E-2</v>
      </c>
      <c r="K20" s="10">
        <v>8.5000000000000006E-2</v>
      </c>
      <c r="M20" s="14" t="str">
        <f>TEXT((K20-J20)  * 100,"#,##0.0") &amp; " pts."</f>
        <v>1.5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9670</v>
      </c>
      <c r="K22" s="6">
        <v>9645</v>
      </c>
      <c r="M22" s="6">
        <f>K22-J22</f>
        <v>-25</v>
      </c>
      <c r="N22" s="7">
        <f>K22/J22-1</f>
        <v>-2.585315408479838E-3</v>
      </c>
      <c r="P22" s="8">
        <v>0.51436170212765953</v>
      </c>
      <c r="Q22" s="8">
        <v>0.5047095761381476</v>
      </c>
    </row>
    <row r="23" spans="1:17" s="4" customFormat="1" ht="12.9" customHeight="1" x14ac:dyDescent="0.5">
      <c r="A23" s="4" t="s">
        <v>813</v>
      </c>
      <c r="C23" s="4">
        <v>2838</v>
      </c>
      <c r="D23" s="4" t="s">
        <v>832</v>
      </c>
      <c r="E23" s="4" t="s">
        <v>183</v>
      </c>
      <c r="F23" s="4" t="s">
        <v>815</v>
      </c>
      <c r="G23" s="4" t="s">
        <v>814</v>
      </c>
      <c r="H23" s="4" t="s">
        <v>19</v>
      </c>
      <c r="I23" s="4" t="s">
        <v>105</v>
      </c>
      <c r="J23" s="9">
        <v>6485</v>
      </c>
      <c r="K23" s="9">
        <v>6290</v>
      </c>
      <c r="M23" s="9">
        <f>K23-J23</f>
        <v>-195</v>
      </c>
      <c r="N23" s="10">
        <f>K23/J23-1</f>
        <v>-3.0069390902081716E-2</v>
      </c>
    </row>
    <row r="24" spans="1:17" s="4" customFormat="1" ht="12.9" customHeight="1" x14ac:dyDescent="0.5">
      <c r="A24" s="4" t="s">
        <v>816</v>
      </c>
      <c r="C24" s="4">
        <v>2839</v>
      </c>
      <c r="D24" s="4" t="s">
        <v>816</v>
      </c>
      <c r="E24" s="4" t="s">
        <v>183</v>
      </c>
      <c r="F24" s="4" t="s">
        <v>818</v>
      </c>
      <c r="G24" s="4" t="s">
        <v>817</v>
      </c>
      <c r="H24" s="4" t="s">
        <v>19</v>
      </c>
      <c r="I24" s="4" t="s">
        <v>105</v>
      </c>
      <c r="J24" s="9">
        <v>6190</v>
      </c>
      <c r="K24" s="9">
        <v>5675</v>
      </c>
      <c r="M24" s="9">
        <f>K24-J24</f>
        <v>-515</v>
      </c>
      <c r="N24" s="10">
        <f>K24/J24-1</f>
        <v>-8.3198707592891719E-2</v>
      </c>
    </row>
    <row r="25" spans="1:17" s="4" customFormat="1" ht="12.9" customHeight="1" x14ac:dyDescent="0.5">
      <c r="A25" s="4" t="s">
        <v>819</v>
      </c>
      <c r="C25" s="4">
        <v>2840</v>
      </c>
      <c r="D25" s="4" t="s">
        <v>819</v>
      </c>
      <c r="E25" s="4" t="s">
        <v>183</v>
      </c>
      <c r="F25" s="4" t="s">
        <v>821</v>
      </c>
      <c r="G25" s="4" t="s">
        <v>820</v>
      </c>
      <c r="H25" s="4" t="s">
        <v>19</v>
      </c>
      <c r="I25" s="4" t="s">
        <v>105</v>
      </c>
      <c r="J25" s="9">
        <v>290</v>
      </c>
      <c r="K25" s="9">
        <v>620</v>
      </c>
      <c r="M25" s="9">
        <f>K25-J25</f>
        <v>330</v>
      </c>
      <c r="N25" s="10">
        <f>K25/J25-1</f>
        <v>1.1379310344827585</v>
      </c>
    </row>
    <row r="26" spans="1:17" s="4" customFormat="1" ht="12.9" customHeight="1" x14ac:dyDescent="0.5">
      <c r="A26" s="4" t="s">
        <v>822</v>
      </c>
      <c r="C26" s="4">
        <v>2841</v>
      </c>
      <c r="D26" s="4" t="s">
        <v>833</v>
      </c>
      <c r="E26" s="4" t="s">
        <v>183</v>
      </c>
      <c r="F26" s="4" t="s">
        <v>824</v>
      </c>
      <c r="G26" s="4" t="s">
        <v>823</v>
      </c>
      <c r="H26" s="4" t="s">
        <v>19</v>
      </c>
      <c r="I26" s="4" t="s">
        <v>105</v>
      </c>
      <c r="J26" s="9">
        <v>3190</v>
      </c>
      <c r="K26" s="9">
        <v>3350</v>
      </c>
      <c r="M26" s="9">
        <f>K26-J26</f>
        <v>160</v>
      </c>
      <c r="N26" s="10">
        <f>K26/J26-1</f>
        <v>5.0156739811912265E-2</v>
      </c>
    </row>
    <row r="27" spans="1:17" s="4" customFormat="1" ht="12.9" customHeight="1" x14ac:dyDescent="0.5">
      <c r="A27" s="4" t="s">
        <v>825</v>
      </c>
      <c r="C27" s="4">
        <v>2842</v>
      </c>
      <c r="D27" s="4" t="s">
        <v>834</v>
      </c>
      <c r="E27" s="4" t="s">
        <v>183</v>
      </c>
      <c r="F27" s="4" t="s">
        <v>826</v>
      </c>
      <c r="G27" s="4" t="s">
        <v>825</v>
      </c>
      <c r="H27" s="4" t="s">
        <v>19</v>
      </c>
      <c r="I27" s="4" t="s">
        <v>105</v>
      </c>
      <c r="J27" s="10">
        <v>0.67100000000000004</v>
      </c>
      <c r="K27" s="10">
        <v>0.65200000000000002</v>
      </c>
      <c r="M27" s="14" t="str">
        <f>TEXT((K27-J27)  * 100,"#,##0.0") &amp; " pts."</f>
        <v>-1.9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0.64</v>
      </c>
      <c r="K28" s="10">
        <v>0.58799999999999997</v>
      </c>
      <c r="M28" s="14" t="str">
        <f>TEXT((K28-J28)  * 100,"#,##0.0") &amp; " pts."</f>
        <v>-5.2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4.4999999999999998E-2</v>
      </c>
      <c r="K29" s="10">
        <v>9.9000000000000005E-2</v>
      </c>
      <c r="M29" s="14" t="str">
        <f>TEXT((K29-J29)  * 100,"#,##0.0") &amp; " pts."</f>
        <v>5.4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13340</v>
      </c>
      <c r="K32" s="6">
        <v>13235</v>
      </c>
      <c r="M32" s="6">
        <f>K32-J32</f>
        <v>-105</v>
      </c>
      <c r="N32" s="7">
        <f>K32/J32-1</f>
        <v>-7.8710644677660868E-3</v>
      </c>
    </row>
    <row r="33" spans="1:17" s="4" customFormat="1" ht="14.05" customHeight="1" x14ac:dyDescent="0.5">
      <c r="A33" s="4" t="s">
        <v>845</v>
      </c>
      <c r="C33" s="4">
        <v>2865</v>
      </c>
      <c r="D33" s="4" t="s">
        <v>843</v>
      </c>
      <c r="E33" s="4" t="s">
        <v>183</v>
      </c>
      <c r="F33" s="4" t="s">
        <v>844</v>
      </c>
      <c r="G33" s="4" t="s">
        <v>843</v>
      </c>
      <c r="H33" s="4" t="s">
        <v>19</v>
      </c>
      <c r="I33" s="4" t="s">
        <v>20</v>
      </c>
      <c r="J33" s="9">
        <v>13190</v>
      </c>
      <c r="K33" s="9">
        <v>12895</v>
      </c>
      <c r="M33" s="9">
        <f>K33-J33</f>
        <v>-295</v>
      </c>
      <c r="N33" s="10">
        <f>K33/J33-1</f>
        <v>-2.2365428354814254E-2</v>
      </c>
      <c r="P33" s="11">
        <v>0.98875562218890556</v>
      </c>
      <c r="Q33" s="11">
        <v>0.97431054023422747</v>
      </c>
    </row>
    <row r="34" spans="1:17" s="4" customFormat="1" ht="12.9" customHeight="1" x14ac:dyDescent="0.5">
      <c r="A34" s="4" t="s">
        <v>846</v>
      </c>
      <c r="C34" s="4">
        <v>2866</v>
      </c>
      <c r="D34" s="4" t="s">
        <v>847</v>
      </c>
      <c r="E34" s="4" t="s">
        <v>183</v>
      </c>
      <c r="F34" s="4" t="s">
        <v>848</v>
      </c>
      <c r="G34" s="4" t="s">
        <v>847</v>
      </c>
      <c r="H34" s="4" t="s">
        <v>19</v>
      </c>
      <c r="I34" s="4" t="s">
        <v>20</v>
      </c>
      <c r="J34" s="9">
        <v>12125</v>
      </c>
      <c r="K34" s="9">
        <v>11370</v>
      </c>
      <c r="M34" s="9">
        <f>K34-J34</f>
        <v>-755</v>
      </c>
      <c r="N34" s="10">
        <f>K34/J34-1</f>
        <v>-6.2268041237113381E-2</v>
      </c>
      <c r="P34" s="11">
        <v>0.90892053973013498</v>
      </c>
      <c r="Q34" s="11">
        <v>0.85908575746127691</v>
      </c>
    </row>
    <row r="35" spans="1:17" s="4" customFormat="1" ht="14.05" customHeight="1" x14ac:dyDescent="0.5">
      <c r="A35" s="4" t="s">
        <v>851</v>
      </c>
      <c r="C35" s="4">
        <v>2867</v>
      </c>
      <c r="D35" s="4" t="s">
        <v>849</v>
      </c>
      <c r="E35" s="4" t="s">
        <v>183</v>
      </c>
      <c r="F35" s="4" t="s">
        <v>850</v>
      </c>
      <c r="G35" s="4" t="s">
        <v>849</v>
      </c>
      <c r="H35" s="4" t="s">
        <v>19</v>
      </c>
      <c r="I35" s="4" t="s">
        <v>20</v>
      </c>
      <c r="J35" s="9">
        <v>1060</v>
      </c>
      <c r="K35" s="9">
        <v>1530</v>
      </c>
      <c r="M35" s="9">
        <f>K35-J35</f>
        <v>470</v>
      </c>
      <c r="N35" s="10">
        <f>K35/J35-1</f>
        <v>0.44339622641509435</v>
      </c>
      <c r="P35" s="11">
        <v>7.9460269865067462E-2</v>
      </c>
      <c r="Q35" s="11">
        <v>0.11560256894597658</v>
      </c>
    </row>
    <row r="36" spans="1:17" s="4" customFormat="1" ht="14.05" customHeight="1" x14ac:dyDescent="0.5">
      <c r="A36" s="4" t="s">
        <v>854</v>
      </c>
      <c r="C36" s="4">
        <v>2864</v>
      </c>
      <c r="D36" s="4" t="s">
        <v>852</v>
      </c>
      <c r="E36" s="4" t="s">
        <v>183</v>
      </c>
      <c r="F36" s="4" t="s">
        <v>853</v>
      </c>
      <c r="G36" s="4" t="s">
        <v>852</v>
      </c>
      <c r="H36" s="4" t="s">
        <v>19</v>
      </c>
      <c r="I36" s="4" t="s">
        <v>20</v>
      </c>
      <c r="J36" s="9">
        <v>150</v>
      </c>
      <c r="K36" s="9">
        <v>340</v>
      </c>
      <c r="M36" s="9">
        <f>K36-J36</f>
        <v>190</v>
      </c>
      <c r="N36" s="10">
        <f>K36/J36-1</f>
        <v>1.2666666666666666</v>
      </c>
      <c r="P36" s="11">
        <v>1.1244377811094454E-2</v>
      </c>
      <c r="Q36" s="11">
        <v>2.5689459765772572E-2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6860</v>
      </c>
      <c r="K38" s="6">
        <v>6945</v>
      </c>
      <c r="M38" s="6">
        <f>K38-J38</f>
        <v>85</v>
      </c>
      <c r="N38" s="7">
        <f>K38/J38-1</f>
        <v>1.2390670553935834E-2</v>
      </c>
      <c r="P38" s="8">
        <v>0.5142428785607196</v>
      </c>
      <c r="Q38" s="8">
        <v>0.52474499433320743</v>
      </c>
    </row>
    <row r="39" spans="1:17" s="5" customFormat="1" ht="14.05" customHeight="1" x14ac:dyDescent="0.5">
      <c r="A39" s="5" t="s">
        <v>857</v>
      </c>
      <c r="C39" s="5">
        <v>2870</v>
      </c>
      <c r="D39" s="5" t="s">
        <v>856</v>
      </c>
      <c r="E39" s="5" t="s">
        <v>183</v>
      </c>
      <c r="F39" s="5" t="s">
        <v>844</v>
      </c>
      <c r="G39" s="5" t="s">
        <v>843</v>
      </c>
      <c r="H39" s="5" t="s">
        <v>19</v>
      </c>
      <c r="I39" s="5" t="s">
        <v>96</v>
      </c>
      <c r="J39" s="6">
        <v>6795</v>
      </c>
      <c r="K39" s="6">
        <v>6780</v>
      </c>
      <c r="M39" s="6">
        <f>K39-J39</f>
        <v>-15</v>
      </c>
      <c r="N39" s="7">
        <f>K39/J39-1</f>
        <v>-2.2075055187638082E-3</v>
      </c>
      <c r="P39" s="8">
        <v>0.50937031484257866</v>
      </c>
      <c r="Q39" s="8">
        <v>0.51227805062334719</v>
      </c>
    </row>
    <row r="40" spans="1:17" s="4" customFormat="1" ht="12.9" customHeight="1" x14ac:dyDescent="0.5">
      <c r="A40" s="4" t="s">
        <v>846</v>
      </c>
      <c r="C40" s="4">
        <v>2871</v>
      </c>
      <c r="D40" s="4" t="s">
        <v>846</v>
      </c>
      <c r="E40" s="4" t="s">
        <v>183</v>
      </c>
      <c r="F40" s="4" t="s">
        <v>848</v>
      </c>
      <c r="G40" s="4" t="s">
        <v>847</v>
      </c>
      <c r="H40" s="4" t="s">
        <v>19</v>
      </c>
      <c r="I40" s="4" t="s">
        <v>96</v>
      </c>
      <c r="J40" s="9">
        <v>6130</v>
      </c>
      <c r="K40" s="9">
        <v>5790</v>
      </c>
      <c r="M40" s="9">
        <f>K40-J40</f>
        <v>-340</v>
      </c>
      <c r="N40" s="10">
        <f>K40/J40-1</f>
        <v>-5.5464926590538366E-2</v>
      </c>
      <c r="P40" s="11">
        <v>0.45952023988005997</v>
      </c>
      <c r="Q40" s="11">
        <v>0.4374763883641859</v>
      </c>
    </row>
    <row r="41" spans="1:17" s="4" customFormat="1" ht="14.05" customHeight="1" x14ac:dyDescent="0.5">
      <c r="A41" s="4" t="s">
        <v>851</v>
      </c>
      <c r="C41" s="4">
        <v>2872</v>
      </c>
      <c r="D41" s="4" t="s">
        <v>858</v>
      </c>
      <c r="E41" s="4" t="s">
        <v>183</v>
      </c>
      <c r="F41" s="4" t="s">
        <v>850</v>
      </c>
      <c r="G41" s="4" t="s">
        <v>849</v>
      </c>
      <c r="H41" s="4" t="s">
        <v>19</v>
      </c>
      <c r="I41" s="4" t="s">
        <v>96</v>
      </c>
      <c r="J41" s="9">
        <v>665</v>
      </c>
      <c r="K41" s="9">
        <v>990</v>
      </c>
      <c r="M41" s="9">
        <f>K41-J41</f>
        <v>325</v>
      </c>
      <c r="N41" s="10">
        <f>K41/J41-1</f>
        <v>0.48872180451127822</v>
      </c>
      <c r="P41" s="11">
        <v>4.9850074962518739E-2</v>
      </c>
      <c r="Q41" s="11">
        <v>7.4801662259161308E-2</v>
      </c>
    </row>
    <row r="42" spans="1:17" s="4" customFormat="1" ht="14.05" customHeight="1" x14ac:dyDescent="0.5">
      <c r="A42" s="4" t="s">
        <v>854</v>
      </c>
      <c r="C42" s="4">
        <v>2869</v>
      </c>
      <c r="D42" s="4" t="s">
        <v>859</v>
      </c>
      <c r="E42" s="4" t="s">
        <v>183</v>
      </c>
      <c r="F42" s="4" t="s">
        <v>853</v>
      </c>
      <c r="G42" s="4" t="s">
        <v>852</v>
      </c>
      <c r="H42" s="4" t="s">
        <v>19</v>
      </c>
      <c r="I42" s="4" t="s">
        <v>96</v>
      </c>
      <c r="J42" s="9">
        <v>65</v>
      </c>
      <c r="K42" s="9">
        <v>170</v>
      </c>
      <c r="M42" s="9">
        <f>K42-J42</f>
        <v>105</v>
      </c>
      <c r="N42" s="10">
        <f>K42/J42-1</f>
        <v>1.6153846153846154</v>
      </c>
      <c r="P42" s="11">
        <v>4.8725637181409294E-3</v>
      </c>
      <c r="Q42" s="11">
        <v>1.2844729882886286E-2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6480</v>
      </c>
      <c r="K44" s="6">
        <v>6290</v>
      </c>
      <c r="M44" s="6">
        <f>K44-J44</f>
        <v>-190</v>
      </c>
      <c r="N44" s="7">
        <f>K44/J44-1</f>
        <v>-2.9320987654321007E-2</v>
      </c>
      <c r="P44" s="8">
        <v>0.48575712143928035</v>
      </c>
      <c r="Q44" s="8">
        <v>0.47525500566679257</v>
      </c>
    </row>
    <row r="45" spans="1:17" s="5" customFormat="1" ht="14.05" customHeight="1" x14ac:dyDescent="0.5">
      <c r="A45" s="5" t="s">
        <v>857</v>
      </c>
      <c r="C45" s="5">
        <v>2875</v>
      </c>
      <c r="D45" s="5" t="s">
        <v>856</v>
      </c>
      <c r="E45" s="5" t="s">
        <v>183</v>
      </c>
      <c r="F45" s="5" t="s">
        <v>844</v>
      </c>
      <c r="G45" s="5" t="s">
        <v>843</v>
      </c>
      <c r="H45" s="5" t="s">
        <v>19</v>
      </c>
      <c r="I45" s="5" t="s">
        <v>105</v>
      </c>
      <c r="J45" s="6">
        <v>6400</v>
      </c>
      <c r="K45" s="6">
        <v>6115</v>
      </c>
      <c r="M45" s="6">
        <f>K45-J45</f>
        <v>-285</v>
      </c>
      <c r="N45" s="7">
        <f>K45/J45-1</f>
        <v>-4.4531250000000022E-2</v>
      </c>
      <c r="P45" s="8">
        <v>0.47976011994002998</v>
      </c>
      <c r="Q45" s="8">
        <v>0.46203248961088023</v>
      </c>
    </row>
    <row r="46" spans="1:17" s="4" customFormat="1" ht="12.9" customHeight="1" x14ac:dyDescent="0.5">
      <c r="A46" s="4" t="s">
        <v>846</v>
      </c>
      <c r="C46" s="4">
        <v>2876</v>
      </c>
      <c r="D46" s="4" t="s">
        <v>846</v>
      </c>
      <c r="E46" s="4" t="s">
        <v>183</v>
      </c>
      <c r="F46" s="4" t="s">
        <v>848</v>
      </c>
      <c r="G46" s="4" t="s">
        <v>847</v>
      </c>
      <c r="H46" s="4" t="s">
        <v>19</v>
      </c>
      <c r="I46" s="4" t="s">
        <v>105</v>
      </c>
      <c r="J46" s="9">
        <v>6000</v>
      </c>
      <c r="K46" s="9">
        <v>5580</v>
      </c>
      <c r="M46" s="9">
        <f>K46-J46</f>
        <v>-420</v>
      </c>
      <c r="N46" s="10">
        <f>K46/J46-1</f>
        <v>-6.9999999999999951E-2</v>
      </c>
      <c r="P46" s="11">
        <v>0.4497751124437781</v>
      </c>
      <c r="Q46" s="11">
        <v>0.42160936909709107</v>
      </c>
    </row>
    <row r="47" spans="1:17" s="4" customFormat="1" ht="14.05" customHeight="1" x14ac:dyDescent="0.5">
      <c r="A47" s="4" t="s">
        <v>851</v>
      </c>
      <c r="C47" s="4">
        <v>2877</v>
      </c>
      <c r="D47" s="4" t="s">
        <v>858</v>
      </c>
      <c r="E47" s="4" t="s">
        <v>183</v>
      </c>
      <c r="F47" s="4" t="s">
        <v>850</v>
      </c>
      <c r="G47" s="4" t="s">
        <v>849</v>
      </c>
      <c r="H47" s="4" t="s">
        <v>19</v>
      </c>
      <c r="I47" s="4" t="s">
        <v>105</v>
      </c>
      <c r="J47" s="9">
        <v>400</v>
      </c>
      <c r="K47" s="9">
        <v>540</v>
      </c>
      <c r="M47" s="9">
        <f>K47-J47</f>
        <v>140</v>
      </c>
      <c r="N47" s="10">
        <f>K47/J47-1</f>
        <v>0.35000000000000009</v>
      </c>
      <c r="P47" s="11">
        <v>2.9985007496251874E-2</v>
      </c>
      <c r="Q47" s="11">
        <v>4.0800906686815262E-2</v>
      </c>
    </row>
    <row r="48" spans="1:17" s="4" customFormat="1" ht="14.05" customHeight="1" x14ac:dyDescent="0.5">
      <c r="A48" s="4" t="s">
        <v>854</v>
      </c>
      <c r="C48" s="4">
        <v>2874</v>
      </c>
      <c r="D48" s="4" t="s">
        <v>859</v>
      </c>
      <c r="E48" s="4" t="s">
        <v>183</v>
      </c>
      <c r="F48" s="4" t="s">
        <v>853</v>
      </c>
      <c r="G48" s="4" t="s">
        <v>852</v>
      </c>
      <c r="H48" s="4" t="s">
        <v>19</v>
      </c>
      <c r="I48" s="4" t="s">
        <v>105</v>
      </c>
      <c r="J48" s="9">
        <v>85</v>
      </c>
      <c r="K48" s="9">
        <v>175</v>
      </c>
      <c r="M48" s="9">
        <f>K48-J48</f>
        <v>90</v>
      </c>
      <c r="N48" s="10">
        <f>K48/J48-1</f>
        <v>1.0588235294117645</v>
      </c>
      <c r="P48" s="11">
        <v>6.3718140929535233E-3</v>
      </c>
      <c r="Q48" s="11">
        <v>1.3222516055912353E-2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13345</v>
      </c>
      <c r="K4" s="6">
        <v>13235</v>
      </c>
      <c r="M4" s="6">
        <f>K4-J4</f>
        <v>-110</v>
      </c>
      <c r="N4" s="7">
        <f>K4/J4-1</f>
        <v>-8.2427875608842571E-3</v>
      </c>
    </row>
    <row r="5" spans="1:17" s="4" customFormat="1" ht="14.05" customHeight="1" x14ac:dyDescent="0.5">
      <c r="A5" s="4" t="s">
        <v>868</v>
      </c>
      <c r="C5" s="4">
        <v>2879</v>
      </c>
      <c r="D5" s="4" t="s">
        <v>866</v>
      </c>
      <c r="E5" s="4" t="s">
        <v>183</v>
      </c>
      <c r="F5" s="4" t="s">
        <v>867</v>
      </c>
      <c r="G5" s="4" t="s">
        <v>866</v>
      </c>
      <c r="H5" s="4" t="s">
        <v>19</v>
      </c>
      <c r="I5" s="4" t="s">
        <v>20</v>
      </c>
      <c r="J5" s="9">
        <v>155</v>
      </c>
      <c r="K5" s="9">
        <v>340</v>
      </c>
      <c r="M5" s="9">
        <f>K5-J5</f>
        <v>185</v>
      </c>
      <c r="N5" s="10">
        <f>K5/J5-1</f>
        <v>1.193548387096774</v>
      </c>
      <c r="P5" s="11">
        <v>1.1614837017609592E-2</v>
      </c>
      <c r="Q5" s="11">
        <v>2.5689459765772572E-2</v>
      </c>
    </row>
    <row r="6" spans="1:17" s="4" customFormat="1" ht="14.05" customHeight="1" x14ac:dyDescent="0.5">
      <c r="A6" s="4" t="s">
        <v>871</v>
      </c>
      <c r="C6" s="4">
        <v>2880</v>
      </c>
      <c r="D6" s="4" t="s">
        <v>869</v>
      </c>
      <c r="E6" s="4" t="s">
        <v>183</v>
      </c>
      <c r="F6" s="4" t="s">
        <v>870</v>
      </c>
      <c r="G6" s="4" t="s">
        <v>869</v>
      </c>
      <c r="H6" s="4" t="s">
        <v>19</v>
      </c>
      <c r="I6" s="4" t="s">
        <v>20</v>
      </c>
      <c r="J6" s="9">
        <v>13190</v>
      </c>
      <c r="K6" s="9">
        <v>12895</v>
      </c>
      <c r="M6" s="9">
        <f>K6-J6</f>
        <v>-295</v>
      </c>
      <c r="N6" s="10">
        <f>K6/J6-1</f>
        <v>-2.2365428354814254E-2</v>
      </c>
      <c r="P6" s="11">
        <v>0.98838516298239043</v>
      </c>
      <c r="Q6" s="11">
        <v>0.97431054023422747</v>
      </c>
    </row>
    <row r="7" spans="1:17" s="4" customFormat="1" ht="12.9" customHeight="1" x14ac:dyDescent="0.5">
      <c r="A7" s="4" t="s">
        <v>872</v>
      </c>
      <c r="C7" s="4">
        <v>2881</v>
      </c>
      <c r="D7" s="4" t="s">
        <v>873</v>
      </c>
      <c r="E7" s="4" t="s">
        <v>183</v>
      </c>
      <c r="F7" s="4" t="s">
        <v>874</v>
      </c>
      <c r="G7" s="4" t="s">
        <v>875</v>
      </c>
      <c r="H7" s="4" t="s">
        <v>19</v>
      </c>
      <c r="I7" s="4" t="s">
        <v>20</v>
      </c>
      <c r="J7" s="9">
        <v>1190</v>
      </c>
      <c r="K7" s="9">
        <v>135</v>
      </c>
      <c r="M7" s="9">
        <f>K7-J7</f>
        <v>-1055</v>
      </c>
      <c r="N7" s="10">
        <f>K7/J7-1</f>
        <v>-0.88655462184873945</v>
      </c>
      <c r="P7" s="11">
        <v>8.9171974522292988E-2</v>
      </c>
      <c r="Q7" s="11">
        <v>1.0200226671703816E-2</v>
      </c>
    </row>
    <row r="8" spans="1:17" s="4" customFormat="1" ht="12.9" customHeight="1" x14ac:dyDescent="0.5">
      <c r="A8" s="4" t="s">
        <v>876</v>
      </c>
      <c r="C8" s="4">
        <v>2882</v>
      </c>
      <c r="D8" s="4" t="s">
        <v>877</v>
      </c>
      <c r="E8" s="4" t="s">
        <v>183</v>
      </c>
      <c r="F8" s="4" t="s">
        <v>878</v>
      </c>
      <c r="G8" s="4" t="s">
        <v>877</v>
      </c>
      <c r="H8" s="4" t="s">
        <v>19</v>
      </c>
      <c r="I8" s="4" t="s">
        <v>20</v>
      </c>
      <c r="J8" s="9">
        <v>2205</v>
      </c>
      <c r="K8" s="9">
        <v>2305</v>
      </c>
      <c r="M8" s="9">
        <f>K8-J8</f>
        <v>100</v>
      </c>
      <c r="N8" s="10">
        <f>K8/J8-1</f>
        <v>4.5351473922902397E-2</v>
      </c>
      <c r="P8" s="11">
        <v>0.16523042337954291</v>
      </c>
      <c r="Q8" s="11">
        <v>0.174159425765017</v>
      </c>
    </row>
    <row r="9" spans="1:17" s="4" customFormat="1" ht="12.9" customHeight="1" x14ac:dyDescent="0.5">
      <c r="A9" s="4" t="s">
        <v>879</v>
      </c>
      <c r="C9" s="4">
        <v>2883</v>
      </c>
      <c r="D9" s="4" t="s">
        <v>880</v>
      </c>
      <c r="E9" s="4" t="s">
        <v>183</v>
      </c>
      <c r="F9" s="4" t="s">
        <v>881</v>
      </c>
      <c r="G9" s="4" t="s">
        <v>880</v>
      </c>
      <c r="H9" s="4" t="s">
        <v>19</v>
      </c>
      <c r="I9" s="4" t="s">
        <v>20</v>
      </c>
      <c r="J9" s="9">
        <v>795</v>
      </c>
      <c r="K9" s="9">
        <v>930</v>
      </c>
      <c r="M9" s="9">
        <f>K9-J9</f>
        <v>135</v>
      </c>
      <c r="N9" s="10">
        <f>K9/J9-1</f>
        <v>0.16981132075471694</v>
      </c>
      <c r="P9" s="11">
        <v>5.9572873735481452E-2</v>
      </c>
      <c r="Q9" s="11">
        <v>7.0268228182848502E-2</v>
      </c>
    </row>
    <row r="10" spans="1:17" s="4" customFormat="1" ht="12.9" customHeight="1" x14ac:dyDescent="0.5">
      <c r="A10" s="4" t="s">
        <v>882</v>
      </c>
      <c r="C10" s="4">
        <v>2884</v>
      </c>
      <c r="D10" s="4" t="s">
        <v>883</v>
      </c>
      <c r="E10" s="4" t="s">
        <v>183</v>
      </c>
      <c r="F10" s="4" t="s">
        <v>884</v>
      </c>
      <c r="G10" s="4" t="s">
        <v>883</v>
      </c>
      <c r="H10" s="4" t="s">
        <v>19</v>
      </c>
      <c r="I10" s="4" t="s">
        <v>20</v>
      </c>
      <c r="J10" s="9">
        <v>1080</v>
      </c>
      <c r="K10" s="9">
        <v>1170</v>
      </c>
      <c r="M10" s="9">
        <f>K10-J10</f>
        <v>90</v>
      </c>
      <c r="N10" s="10">
        <f>K10/J10-1</f>
        <v>8.3333333333333259E-2</v>
      </c>
      <c r="P10" s="11">
        <v>8.0929186961408772E-2</v>
      </c>
      <c r="Q10" s="11">
        <v>8.8401964488099741E-2</v>
      </c>
    </row>
    <row r="11" spans="1:17" s="4" customFormat="1" ht="12.9" customHeight="1" x14ac:dyDescent="0.5">
      <c r="A11" s="4" t="s">
        <v>885</v>
      </c>
      <c r="C11" s="4">
        <v>2885</v>
      </c>
      <c r="D11" s="4" t="s">
        <v>886</v>
      </c>
      <c r="E11" s="4" t="s">
        <v>183</v>
      </c>
      <c r="F11" s="4" t="s">
        <v>887</v>
      </c>
      <c r="G11" s="4" t="s">
        <v>886</v>
      </c>
      <c r="H11" s="4" t="s">
        <v>19</v>
      </c>
      <c r="I11" s="4" t="s">
        <v>20</v>
      </c>
      <c r="J11" s="9">
        <v>2025</v>
      </c>
      <c r="K11" s="9">
        <v>2205</v>
      </c>
      <c r="M11" s="9">
        <f>K11-J11</f>
        <v>180</v>
      </c>
      <c r="N11" s="10">
        <f>K11/J11-1</f>
        <v>8.8888888888888795E-2</v>
      </c>
      <c r="P11" s="11">
        <v>0.15174222555264144</v>
      </c>
      <c r="Q11" s="11">
        <v>0.16660370230449564</v>
      </c>
    </row>
    <row r="12" spans="1:17" s="4" customFormat="1" ht="12.9" customHeight="1" x14ac:dyDescent="0.5">
      <c r="A12" s="4" t="s">
        <v>888</v>
      </c>
      <c r="C12" s="4">
        <v>2886</v>
      </c>
      <c r="D12" s="4" t="s">
        <v>889</v>
      </c>
      <c r="E12" s="4" t="s">
        <v>183</v>
      </c>
      <c r="F12" s="4" t="s">
        <v>890</v>
      </c>
      <c r="G12" s="4" t="s">
        <v>889</v>
      </c>
      <c r="H12" s="4" t="s">
        <v>19</v>
      </c>
      <c r="I12" s="4" t="s">
        <v>20</v>
      </c>
      <c r="J12" s="9">
        <v>675</v>
      </c>
      <c r="K12" s="9">
        <v>605</v>
      </c>
      <c r="M12" s="9">
        <f>K12-J12</f>
        <v>-70</v>
      </c>
      <c r="N12" s="10">
        <f>K12/J12-1</f>
        <v>-0.10370370370370374</v>
      </c>
      <c r="P12" s="11">
        <v>5.0580741850880483E-2</v>
      </c>
      <c r="Q12" s="11">
        <v>4.5712126936154139E-2</v>
      </c>
    </row>
    <row r="13" spans="1:17" s="4" customFormat="1" ht="12.9" customHeight="1" x14ac:dyDescent="0.5">
      <c r="A13" s="4" t="s">
        <v>891</v>
      </c>
      <c r="C13" s="4">
        <v>2887</v>
      </c>
      <c r="D13" s="4" t="s">
        <v>892</v>
      </c>
      <c r="E13" s="4" t="s">
        <v>183</v>
      </c>
      <c r="F13" s="4" t="s">
        <v>893</v>
      </c>
      <c r="G13" s="4" t="s">
        <v>892</v>
      </c>
      <c r="H13" s="4" t="s">
        <v>19</v>
      </c>
      <c r="I13" s="4" t="s">
        <v>20</v>
      </c>
      <c r="J13" s="9">
        <v>2825</v>
      </c>
      <c r="K13" s="9">
        <v>2970</v>
      </c>
      <c r="M13" s="9">
        <f>K13-J13</f>
        <v>145</v>
      </c>
      <c r="N13" s="10">
        <f>K13/J13-1</f>
        <v>5.1327433628318486E-2</v>
      </c>
      <c r="P13" s="11">
        <v>0.21168977144998127</v>
      </c>
      <c r="Q13" s="11">
        <v>0.22440498677748394</v>
      </c>
    </row>
    <row r="14" spans="1:17" s="4" customFormat="1" ht="12.9" customHeight="1" x14ac:dyDescent="0.5">
      <c r="A14" s="4" t="s">
        <v>894</v>
      </c>
      <c r="C14" s="4">
        <v>2888</v>
      </c>
      <c r="D14" s="4" t="s">
        <v>895</v>
      </c>
      <c r="E14" s="4" t="s">
        <v>183</v>
      </c>
      <c r="F14" s="4" t="s">
        <v>896</v>
      </c>
      <c r="G14" s="4" t="s">
        <v>895</v>
      </c>
      <c r="H14" s="4" t="s">
        <v>19</v>
      </c>
      <c r="I14" s="4" t="s">
        <v>20</v>
      </c>
      <c r="J14" s="9">
        <v>1875</v>
      </c>
      <c r="K14" s="9">
        <v>2095</v>
      </c>
      <c r="M14" s="9">
        <f>K14-J14</f>
        <v>220</v>
      </c>
      <c r="N14" s="10">
        <f>K14/J14-1</f>
        <v>0.11733333333333329</v>
      </c>
      <c r="P14" s="11">
        <v>0.14050206069689022</v>
      </c>
      <c r="Q14" s="11">
        <v>0.15829240649792217</v>
      </c>
    </row>
    <row r="15" spans="1:17" s="4" customFormat="1" ht="12.9" customHeight="1" x14ac:dyDescent="0.5">
      <c r="A15" s="4" t="s">
        <v>897</v>
      </c>
      <c r="C15" s="4">
        <v>2889</v>
      </c>
      <c r="D15" s="4" t="s">
        <v>898</v>
      </c>
      <c r="E15" s="4" t="s">
        <v>183</v>
      </c>
      <c r="F15" s="4" t="s">
        <v>899</v>
      </c>
      <c r="G15" s="4" t="s">
        <v>898</v>
      </c>
      <c r="H15" s="4" t="s">
        <v>19</v>
      </c>
      <c r="I15" s="4" t="s">
        <v>20</v>
      </c>
      <c r="J15" s="9">
        <v>160</v>
      </c>
      <c r="K15" s="9">
        <v>160</v>
      </c>
      <c r="M15" s="9">
        <f>K15-J15</f>
        <v>0</v>
      </c>
      <c r="N15" s="10">
        <f>K15/J15-1</f>
        <v>0</v>
      </c>
      <c r="P15" s="11">
        <v>1.1989509179467965E-2</v>
      </c>
      <c r="Q15" s="11">
        <v>1.2089157536834151E-2</v>
      </c>
    </row>
    <row r="16" spans="1:17" s="4" customFormat="1" ht="12.9" customHeight="1" x14ac:dyDescent="0.5">
      <c r="A16" s="4" t="s">
        <v>900</v>
      </c>
      <c r="C16" s="4">
        <v>2890</v>
      </c>
      <c r="D16" s="4" t="s">
        <v>901</v>
      </c>
      <c r="E16" s="4" t="s">
        <v>183</v>
      </c>
      <c r="F16" s="4" t="s">
        <v>902</v>
      </c>
      <c r="G16" s="4" t="s">
        <v>901</v>
      </c>
      <c r="H16" s="4" t="s">
        <v>19</v>
      </c>
      <c r="I16" s="4" t="s">
        <v>20</v>
      </c>
      <c r="J16" s="9">
        <v>365</v>
      </c>
      <c r="K16" s="9">
        <v>335</v>
      </c>
      <c r="M16" s="9">
        <f>K16-J16</f>
        <v>-30</v>
      </c>
      <c r="N16" s="10">
        <f>K16/J16-1</f>
        <v>-8.2191780821917804E-2</v>
      </c>
      <c r="P16" s="11">
        <v>2.7351067815661295E-2</v>
      </c>
      <c r="Q16" s="11">
        <v>2.5311673592746504E-2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6860</v>
      </c>
      <c r="K18" s="6">
        <v>6945</v>
      </c>
      <c r="M18" s="6">
        <f>K18-J18</f>
        <v>85</v>
      </c>
      <c r="N18" s="7">
        <f>K18/J18-1</f>
        <v>1.2390670553935834E-2</v>
      </c>
      <c r="P18" s="8">
        <v>0.51405020606968899</v>
      </c>
      <c r="Q18" s="8">
        <v>0.52474499433320743</v>
      </c>
    </row>
    <row r="19" spans="1:17" s="4" customFormat="1" ht="14.05" customHeight="1" x14ac:dyDescent="0.5">
      <c r="A19" s="4" t="s">
        <v>868</v>
      </c>
      <c r="C19" s="4">
        <v>2892</v>
      </c>
      <c r="D19" s="4" t="s">
        <v>904</v>
      </c>
      <c r="E19" s="4" t="s">
        <v>183</v>
      </c>
      <c r="F19" s="4" t="s">
        <v>867</v>
      </c>
      <c r="G19" s="4" t="s">
        <v>866</v>
      </c>
      <c r="H19" s="4" t="s">
        <v>19</v>
      </c>
      <c r="I19" s="4" t="s">
        <v>96</v>
      </c>
      <c r="J19" s="9">
        <v>65</v>
      </c>
      <c r="K19" s="9">
        <v>170</v>
      </c>
      <c r="M19" s="9">
        <f>K19-J19</f>
        <v>105</v>
      </c>
      <c r="N19" s="10">
        <f>K19/J19-1</f>
        <v>1.6153846153846154</v>
      </c>
      <c r="P19" s="11">
        <v>4.8707381041588607E-3</v>
      </c>
      <c r="Q19" s="11">
        <v>1.2844729882886286E-2</v>
      </c>
    </row>
    <row r="20" spans="1:17" s="4" customFormat="1" ht="14.05" customHeight="1" x14ac:dyDescent="0.5">
      <c r="A20" s="4" t="s">
        <v>871</v>
      </c>
      <c r="C20" s="4">
        <v>2893</v>
      </c>
      <c r="D20" s="4" t="s">
        <v>905</v>
      </c>
      <c r="E20" s="4" t="s">
        <v>183</v>
      </c>
      <c r="F20" s="4" t="s">
        <v>870</v>
      </c>
      <c r="G20" s="4" t="s">
        <v>869</v>
      </c>
      <c r="H20" s="4" t="s">
        <v>19</v>
      </c>
      <c r="I20" s="4" t="s">
        <v>96</v>
      </c>
      <c r="J20" s="9">
        <v>6790</v>
      </c>
      <c r="K20" s="9">
        <v>6780</v>
      </c>
      <c r="M20" s="9">
        <f>K20-J20</f>
        <v>-10</v>
      </c>
      <c r="N20" s="10">
        <f>K20/J20-1</f>
        <v>-1.4727540500736325E-3</v>
      </c>
      <c r="P20" s="11">
        <v>0.50880479580367177</v>
      </c>
      <c r="Q20" s="11">
        <v>0.51227805062334719</v>
      </c>
    </row>
    <row r="21" spans="1:17" s="4" customFormat="1" ht="12.9" customHeight="1" x14ac:dyDescent="0.5">
      <c r="A21" s="4" t="s">
        <v>872</v>
      </c>
      <c r="C21" s="4">
        <v>2894</v>
      </c>
      <c r="D21" s="4" t="s">
        <v>906</v>
      </c>
      <c r="E21" s="4" t="s">
        <v>183</v>
      </c>
      <c r="F21" s="4" t="s">
        <v>874</v>
      </c>
      <c r="G21" s="4" t="s">
        <v>875</v>
      </c>
      <c r="H21" s="4" t="s">
        <v>19</v>
      </c>
      <c r="I21" s="4" t="s">
        <v>96</v>
      </c>
      <c r="J21" s="9">
        <v>635</v>
      </c>
      <c r="K21" s="9">
        <v>85</v>
      </c>
      <c r="M21" s="9">
        <f>K21-J21</f>
        <v>-550</v>
      </c>
      <c r="N21" s="10">
        <f>K21/J21-1</f>
        <v>-0.86614173228346458</v>
      </c>
      <c r="P21" s="11">
        <v>4.7583364556013488E-2</v>
      </c>
      <c r="Q21" s="11">
        <v>6.4223649414431429E-3</v>
      </c>
    </row>
    <row r="22" spans="1:17" s="4" customFormat="1" ht="12.9" customHeight="1" x14ac:dyDescent="0.5">
      <c r="A22" s="4" t="s">
        <v>876</v>
      </c>
      <c r="C22" s="4">
        <v>2895</v>
      </c>
      <c r="D22" s="4" t="s">
        <v>876</v>
      </c>
      <c r="E22" s="4" t="s">
        <v>183</v>
      </c>
      <c r="F22" s="4" t="s">
        <v>878</v>
      </c>
      <c r="G22" s="4" t="s">
        <v>877</v>
      </c>
      <c r="H22" s="4" t="s">
        <v>19</v>
      </c>
      <c r="I22" s="4" t="s">
        <v>96</v>
      </c>
      <c r="J22" s="9">
        <v>660</v>
      </c>
      <c r="K22" s="9">
        <v>885</v>
      </c>
      <c r="M22" s="9">
        <f>K22-J22</f>
        <v>225</v>
      </c>
      <c r="N22" s="10">
        <f>K22/J22-1</f>
        <v>0.34090909090909083</v>
      </c>
      <c r="P22" s="11">
        <v>4.9456725365305355E-2</v>
      </c>
      <c r="Q22" s="11">
        <v>6.6868152625613908E-2</v>
      </c>
    </row>
    <row r="23" spans="1:17" s="4" customFormat="1" ht="12.9" customHeight="1" x14ac:dyDescent="0.5">
      <c r="A23" s="4" t="s">
        <v>879</v>
      </c>
      <c r="C23" s="4">
        <v>2896</v>
      </c>
      <c r="D23" s="4" t="s">
        <v>879</v>
      </c>
      <c r="E23" s="4" t="s">
        <v>183</v>
      </c>
      <c r="F23" s="4" t="s">
        <v>881</v>
      </c>
      <c r="G23" s="4" t="s">
        <v>880</v>
      </c>
      <c r="H23" s="4" t="s">
        <v>19</v>
      </c>
      <c r="I23" s="4" t="s">
        <v>96</v>
      </c>
      <c r="J23" s="9">
        <v>670</v>
      </c>
      <c r="K23" s="9">
        <v>700</v>
      </c>
      <c r="M23" s="9">
        <f>K23-J23</f>
        <v>30</v>
      </c>
      <c r="N23" s="10">
        <f>K23/J23-1</f>
        <v>4.4776119402984982E-2</v>
      </c>
      <c r="P23" s="11">
        <v>5.0206069689022102E-2</v>
      </c>
      <c r="Q23" s="11">
        <v>5.2890064223649412E-2</v>
      </c>
    </row>
    <row r="24" spans="1:17" s="4" customFormat="1" ht="12.9" customHeight="1" x14ac:dyDescent="0.5">
      <c r="A24" s="4" t="s">
        <v>882</v>
      </c>
      <c r="C24" s="4">
        <v>2897</v>
      </c>
      <c r="D24" s="4" t="s">
        <v>882</v>
      </c>
      <c r="E24" s="4" t="s">
        <v>183</v>
      </c>
      <c r="F24" s="4" t="s">
        <v>884</v>
      </c>
      <c r="G24" s="4" t="s">
        <v>883</v>
      </c>
      <c r="H24" s="4" t="s">
        <v>19</v>
      </c>
      <c r="I24" s="4" t="s">
        <v>96</v>
      </c>
      <c r="J24" s="9">
        <v>310</v>
      </c>
      <c r="K24" s="9">
        <v>310</v>
      </c>
      <c r="M24" s="9">
        <f>K24-J24</f>
        <v>0</v>
      </c>
      <c r="N24" s="10">
        <f>K24/J24-1</f>
        <v>0</v>
      </c>
      <c r="P24" s="11">
        <v>2.3229674035219184E-2</v>
      </c>
      <c r="Q24" s="11">
        <v>2.3422742727616169E-2</v>
      </c>
    </row>
    <row r="25" spans="1:17" s="4" customFormat="1" ht="12.9" customHeight="1" x14ac:dyDescent="0.5">
      <c r="A25" s="4" t="s">
        <v>885</v>
      </c>
      <c r="C25" s="4">
        <v>2898</v>
      </c>
      <c r="D25" s="4" t="s">
        <v>907</v>
      </c>
      <c r="E25" s="4" t="s">
        <v>183</v>
      </c>
      <c r="F25" s="4" t="s">
        <v>887</v>
      </c>
      <c r="G25" s="4" t="s">
        <v>886</v>
      </c>
      <c r="H25" s="4" t="s">
        <v>19</v>
      </c>
      <c r="I25" s="4" t="s">
        <v>96</v>
      </c>
      <c r="J25" s="9">
        <v>650</v>
      </c>
      <c r="K25" s="9">
        <v>845</v>
      </c>
      <c r="M25" s="9">
        <f>K25-J25</f>
        <v>195</v>
      </c>
      <c r="N25" s="10">
        <f>K25/J25-1</f>
        <v>0.30000000000000004</v>
      </c>
      <c r="P25" s="11">
        <v>4.8707381041588609E-2</v>
      </c>
      <c r="Q25" s="11">
        <v>6.3845863241405371E-2</v>
      </c>
    </row>
    <row r="26" spans="1:17" s="4" customFormat="1" ht="12.9" customHeight="1" x14ac:dyDescent="0.5">
      <c r="A26" s="4" t="s">
        <v>888</v>
      </c>
      <c r="C26" s="4">
        <v>2899</v>
      </c>
      <c r="D26" s="4" t="s">
        <v>888</v>
      </c>
      <c r="E26" s="4" t="s">
        <v>183</v>
      </c>
      <c r="F26" s="4" t="s">
        <v>890</v>
      </c>
      <c r="G26" s="4" t="s">
        <v>889</v>
      </c>
      <c r="H26" s="4" t="s">
        <v>19</v>
      </c>
      <c r="I26" s="4" t="s">
        <v>96</v>
      </c>
      <c r="J26" s="9">
        <v>305</v>
      </c>
      <c r="K26" s="9">
        <v>290</v>
      </c>
      <c r="M26" s="9">
        <f>K26-J26</f>
        <v>-15</v>
      </c>
      <c r="N26" s="10">
        <f>K26/J26-1</f>
        <v>-4.9180327868852514E-2</v>
      </c>
      <c r="P26" s="11">
        <v>2.2855001873360811E-2</v>
      </c>
      <c r="Q26" s="11">
        <v>2.19115980355119E-2</v>
      </c>
    </row>
    <row r="27" spans="1:17" s="4" customFormat="1" ht="12.9" customHeight="1" x14ac:dyDescent="0.5">
      <c r="A27" s="4" t="s">
        <v>891</v>
      </c>
      <c r="C27" s="4">
        <v>2900</v>
      </c>
      <c r="D27" s="4" t="s">
        <v>891</v>
      </c>
      <c r="E27" s="4" t="s">
        <v>183</v>
      </c>
      <c r="F27" s="4" t="s">
        <v>893</v>
      </c>
      <c r="G27" s="4" t="s">
        <v>892</v>
      </c>
      <c r="H27" s="4" t="s">
        <v>19</v>
      </c>
      <c r="I27" s="4" t="s">
        <v>96</v>
      </c>
      <c r="J27" s="9">
        <v>1325</v>
      </c>
      <c r="K27" s="9">
        <v>1385</v>
      </c>
      <c r="M27" s="9">
        <f>K27-J27</f>
        <v>60</v>
      </c>
      <c r="N27" s="10">
        <f>K27/J27-1</f>
        <v>4.5283018867924518E-2</v>
      </c>
      <c r="P27" s="11">
        <v>9.9288122892469091E-2</v>
      </c>
      <c r="Q27" s="11">
        <v>0.10464676992822063</v>
      </c>
    </row>
    <row r="28" spans="1:17" s="4" customFormat="1" ht="12.9" customHeight="1" x14ac:dyDescent="0.5">
      <c r="A28" s="4" t="s">
        <v>894</v>
      </c>
      <c r="C28" s="4">
        <v>2901</v>
      </c>
      <c r="D28" s="4" t="s">
        <v>894</v>
      </c>
      <c r="E28" s="4" t="s">
        <v>183</v>
      </c>
      <c r="F28" s="4" t="s">
        <v>896</v>
      </c>
      <c r="G28" s="4" t="s">
        <v>895</v>
      </c>
      <c r="H28" s="4" t="s">
        <v>19</v>
      </c>
      <c r="I28" s="4" t="s">
        <v>96</v>
      </c>
      <c r="J28" s="9">
        <v>1785</v>
      </c>
      <c r="K28" s="9">
        <v>1905</v>
      </c>
      <c r="M28" s="9">
        <f>K28-J28</f>
        <v>120</v>
      </c>
      <c r="N28" s="10">
        <f>K28/J28-1</f>
        <v>6.7226890756302504E-2</v>
      </c>
      <c r="P28" s="11">
        <v>0.13375796178343949</v>
      </c>
      <c r="Q28" s="11">
        <v>0.14393653192293163</v>
      </c>
    </row>
    <row r="29" spans="1:17" s="4" customFormat="1" ht="12.9" customHeight="1" x14ac:dyDescent="0.5">
      <c r="A29" s="4" t="s">
        <v>897</v>
      </c>
      <c r="C29" s="4">
        <v>2902</v>
      </c>
      <c r="D29" s="4" t="s">
        <v>897</v>
      </c>
      <c r="E29" s="4" t="s">
        <v>183</v>
      </c>
      <c r="F29" s="4" t="s">
        <v>899</v>
      </c>
      <c r="G29" s="4" t="s">
        <v>898</v>
      </c>
      <c r="H29" s="4" t="s">
        <v>19</v>
      </c>
      <c r="I29" s="4" t="s">
        <v>96</v>
      </c>
      <c r="J29" s="9">
        <v>140</v>
      </c>
      <c r="K29" s="9">
        <v>120</v>
      </c>
      <c r="M29" s="9">
        <f>K29-J29</f>
        <v>-20</v>
      </c>
      <c r="N29" s="10">
        <f>K29/J29-1</f>
        <v>-0.1428571428571429</v>
      </c>
      <c r="P29" s="11">
        <v>1.049082053203447E-2</v>
      </c>
      <c r="Q29" s="11">
        <v>9.066868152625614E-3</v>
      </c>
    </row>
    <row r="30" spans="1:17" s="4" customFormat="1" ht="12.9" customHeight="1" x14ac:dyDescent="0.5">
      <c r="A30" s="4" t="s">
        <v>900</v>
      </c>
      <c r="C30" s="4">
        <v>2903</v>
      </c>
      <c r="D30" s="4" t="s">
        <v>900</v>
      </c>
      <c r="E30" s="4" t="s">
        <v>183</v>
      </c>
      <c r="F30" s="4" t="s">
        <v>902</v>
      </c>
      <c r="G30" s="4" t="s">
        <v>901</v>
      </c>
      <c r="H30" s="4" t="s">
        <v>19</v>
      </c>
      <c r="I30" s="4" t="s">
        <v>96</v>
      </c>
      <c r="J30" s="9">
        <v>315</v>
      </c>
      <c r="K30" s="9">
        <v>260</v>
      </c>
      <c r="M30" s="9">
        <f>K30-J30</f>
        <v>-55</v>
      </c>
      <c r="N30" s="10">
        <f>K30/J30-1</f>
        <v>-0.17460317460317465</v>
      </c>
      <c r="P30" s="11">
        <v>2.3604346197077557E-2</v>
      </c>
      <c r="Q30" s="11">
        <v>1.9644880997355497E-2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6480</v>
      </c>
      <c r="K32" s="6">
        <v>6290</v>
      </c>
      <c r="M32" s="6">
        <f>K32-J32</f>
        <v>-190</v>
      </c>
      <c r="N32" s="7">
        <f>K32/J32-1</f>
        <v>-2.9320987654321007E-2</v>
      </c>
      <c r="P32" s="8">
        <v>0.48557512176845258</v>
      </c>
      <c r="Q32" s="8">
        <v>0.47525500566679257</v>
      </c>
    </row>
    <row r="33" spans="1:17" s="4" customFormat="1" ht="14.05" customHeight="1" x14ac:dyDescent="0.5">
      <c r="A33" s="4" t="s">
        <v>868</v>
      </c>
      <c r="C33" s="4">
        <v>2905</v>
      </c>
      <c r="D33" s="4" t="s">
        <v>904</v>
      </c>
      <c r="E33" s="4" t="s">
        <v>183</v>
      </c>
      <c r="F33" s="4" t="s">
        <v>867</v>
      </c>
      <c r="G33" s="4" t="s">
        <v>866</v>
      </c>
      <c r="H33" s="4" t="s">
        <v>19</v>
      </c>
      <c r="I33" s="4" t="s">
        <v>105</v>
      </c>
      <c r="J33" s="9">
        <v>85</v>
      </c>
      <c r="K33" s="9">
        <v>175</v>
      </c>
      <c r="M33" s="9">
        <f>K33-J33</f>
        <v>90</v>
      </c>
      <c r="N33" s="10">
        <f>K33/J33-1</f>
        <v>1.0588235294117645</v>
      </c>
      <c r="P33" s="11">
        <v>6.369426751592357E-3</v>
      </c>
      <c r="Q33" s="11">
        <v>1.3222516055912353E-2</v>
      </c>
    </row>
    <row r="34" spans="1:17" s="4" customFormat="1" ht="14.05" customHeight="1" x14ac:dyDescent="0.5">
      <c r="A34" s="4" t="s">
        <v>871</v>
      </c>
      <c r="C34" s="4">
        <v>2906</v>
      </c>
      <c r="D34" s="4" t="s">
        <v>905</v>
      </c>
      <c r="E34" s="4" t="s">
        <v>183</v>
      </c>
      <c r="F34" s="4" t="s">
        <v>870</v>
      </c>
      <c r="G34" s="4" t="s">
        <v>869</v>
      </c>
      <c r="H34" s="4" t="s">
        <v>19</v>
      </c>
      <c r="I34" s="4" t="s">
        <v>105</v>
      </c>
      <c r="J34" s="9">
        <v>6400</v>
      </c>
      <c r="K34" s="9">
        <v>6115</v>
      </c>
      <c r="M34" s="9">
        <f>K34-J34</f>
        <v>-285</v>
      </c>
      <c r="N34" s="10">
        <f>K34/J34-1</f>
        <v>-4.4531250000000022E-2</v>
      </c>
      <c r="P34" s="11">
        <v>0.4795803671787186</v>
      </c>
      <c r="Q34" s="11">
        <v>0.46203248961088023</v>
      </c>
    </row>
    <row r="35" spans="1:17" s="4" customFormat="1" ht="12.9" customHeight="1" x14ac:dyDescent="0.5">
      <c r="A35" s="4" t="s">
        <v>872</v>
      </c>
      <c r="C35" s="4">
        <v>2907</v>
      </c>
      <c r="D35" s="4" t="s">
        <v>906</v>
      </c>
      <c r="E35" s="4" t="s">
        <v>183</v>
      </c>
      <c r="F35" s="4" t="s">
        <v>874</v>
      </c>
      <c r="G35" s="4" t="s">
        <v>875</v>
      </c>
      <c r="H35" s="4" t="s">
        <v>19</v>
      </c>
      <c r="I35" s="4" t="s">
        <v>105</v>
      </c>
      <c r="J35" s="9">
        <v>560</v>
      </c>
      <c r="K35" s="9">
        <v>50</v>
      </c>
      <c r="M35" s="9">
        <f>K35-J35</f>
        <v>-510</v>
      </c>
      <c r="N35" s="10">
        <f>K35/J35-1</f>
        <v>-0.9107142857142857</v>
      </c>
      <c r="P35" s="11">
        <v>4.196328212813788E-2</v>
      </c>
      <c r="Q35" s="11">
        <v>3.7778617302606727E-3</v>
      </c>
    </row>
    <row r="36" spans="1:17" s="4" customFormat="1" ht="12.9" customHeight="1" x14ac:dyDescent="0.5">
      <c r="A36" s="4" t="s">
        <v>876</v>
      </c>
      <c r="C36" s="4">
        <v>2908</v>
      </c>
      <c r="D36" s="4" t="s">
        <v>876</v>
      </c>
      <c r="E36" s="4" t="s">
        <v>183</v>
      </c>
      <c r="F36" s="4" t="s">
        <v>878</v>
      </c>
      <c r="G36" s="4" t="s">
        <v>877</v>
      </c>
      <c r="H36" s="4" t="s">
        <v>19</v>
      </c>
      <c r="I36" s="4" t="s">
        <v>105</v>
      </c>
      <c r="J36" s="9">
        <v>1545</v>
      </c>
      <c r="K36" s="9">
        <v>1420</v>
      </c>
      <c r="M36" s="9">
        <f>K36-J36</f>
        <v>-125</v>
      </c>
      <c r="N36" s="10">
        <f>K36/J36-1</f>
        <v>-8.0906148867313954E-2</v>
      </c>
      <c r="P36" s="11">
        <v>0.11577369801423754</v>
      </c>
      <c r="Q36" s="11">
        <v>0.10729127313940309</v>
      </c>
    </row>
    <row r="37" spans="1:17" s="4" customFormat="1" ht="12.9" customHeight="1" x14ac:dyDescent="0.5">
      <c r="A37" s="4" t="s">
        <v>879</v>
      </c>
      <c r="C37" s="4">
        <v>2909</v>
      </c>
      <c r="D37" s="4" t="s">
        <v>879</v>
      </c>
      <c r="E37" s="4" t="s">
        <v>183</v>
      </c>
      <c r="F37" s="4" t="s">
        <v>881</v>
      </c>
      <c r="G37" s="4" t="s">
        <v>880</v>
      </c>
      <c r="H37" s="4" t="s">
        <v>19</v>
      </c>
      <c r="I37" s="4" t="s">
        <v>105</v>
      </c>
      <c r="J37" s="9">
        <v>125</v>
      </c>
      <c r="K37" s="9">
        <v>225</v>
      </c>
      <c r="M37" s="9">
        <f>K37-J37</f>
        <v>100</v>
      </c>
      <c r="N37" s="10">
        <f>K37/J37-1</f>
        <v>0.8</v>
      </c>
      <c r="P37" s="11">
        <v>9.3668040464593479E-3</v>
      </c>
      <c r="Q37" s="11">
        <v>1.7000377786173027E-2</v>
      </c>
    </row>
    <row r="38" spans="1:17" s="4" customFormat="1" ht="12.9" customHeight="1" x14ac:dyDescent="0.5">
      <c r="A38" s="4" t="s">
        <v>882</v>
      </c>
      <c r="C38" s="4">
        <v>2910</v>
      </c>
      <c r="D38" s="4" t="s">
        <v>882</v>
      </c>
      <c r="E38" s="4" t="s">
        <v>183</v>
      </c>
      <c r="F38" s="4" t="s">
        <v>884</v>
      </c>
      <c r="G38" s="4" t="s">
        <v>883</v>
      </c>
      <c r="H38" s="4" t="s">
        <v>19</v>
      </c>
      <c r="I38" s="4" t="s">
        <v>105</v>
      </c>
      <c r="J38" s="9">
        <v>770</v>
      </c>
      <c r="K38" s="9">
        <v>855</v>
      </c>
      <c r="M38" s="9">
        <f>K38-J38</f>
        <v>85</v>
      </c>
      <c r="N38" s="10">
        <f>K38/J38-1</f>
        <v>0.11038961038961048</v>
      </c>
      <c r="P38" s="11">
        <v>5.7699512926189585E-2</v>
      </c>
      <c r="Q38" s="11">
        <v>6.4601435587457498E-2</v>
      </c>
    </row>
    <row r="39" spans="1:17" s="4" customFormat="1" ht="12.9" customHeight="1" x14ac:dyDescent="0.5">
      <c r="A39" s="4" t="s">
        <v>885</v>
      </c>
      <c r="C39" s="4">
        <v>2911</v>
      </c>
      <c r="D39" s="4" t="s">
        <v>907</v>
      </c>
      <c r="E39" s="4" t="s">
        <v>183</v>
      </c>
      <c r="F39" s="4" t="s">
        <v>887</v>
      </c>
      <c r="G39" s="4" t="s">
        <v>886</v>
      </c>
      <c r="H39" s="4" t="s">
        <v>19</v>
      </c>
      <c r="I39" s="4" t="s">
        <v>105</v>
      </c>
      <c r="J39" s="9">
        <v>1365</v>
      </c>
      <c r="K39" s="9">
        <v>1355</v>
      </c>
      <c r="M39" s="9">
        <f>K39-J39</f>
        <v>-10</v>
      </c>
      <c r="N39" s="10">
        <f>K39/J39-1</f>
        <v>-7.3260073260073E-3</v>
      </c>
      <c r="P39" s="11">
        <v>0.10228550018733608</v>
      </c>
      <c r="Q39" s="11">
        <v>0.10238005289006423</v>
      </c>
    </row>
    <row r="40" spans="1:17" s="4" customFormat="1" ht="12.9" customHeight="1" x14ac:dyDescent="0.5">
      <c r="A40" s="4" t="s">
        <v>888</v>
      </c>
      <c r="C40" s="4">
        <v>2912</v>
      </c>
      <c r="D40" s="4" t="s">
        <v>888</v>
      </c>
      <c r="E40" s="4" t="s">
        <v>183</v>
      </c>
      <c r="F40" s="4" t="s">
        <v>890</v>
      </c>
      <c r="G40" s="4" t="s">
        <v>889</v>
      </c>
      <c r="H40" s="4" t="s">
        <v>19</v>
      </c>
      <c r="I40" s="4" t="s">
        <v>105</v>
      </c>
      <c r="J40" s="9">
        <v>370</v>
      </c>
      <c r="K40" s="9">
        <v>315</v>
      </c>
      <c r="M40" s="9">
        <f>K40-J40</f>
        <v>-55</v>
      </c>
      <c r="N40" s="10">
        <f>K40/J40-1</f>
        <v>-0.14864864864864868</v>
      </c>
      <c r="P40" s="11">
        <v>2.7725739977519669E-2</v>
      </c>
      <c r="Q40" s="11">
        <v>2.3800528900642236E-2</v>
      </c>
    </row>
    <row r="41" spans="1:17" s="4" customFormat="1" ht="12.9" customHeight="1" x14ac:dyDescent="0.5">
      <c r="A41" s="4" t="s">
        <v>891</v>
      </c>
      <c r="C41" s="4">
        <v>2913</v>
      </c>
      <c r="D41" s="4" t="s">
        <v>891</v>
      </c>
      <c r="E41" s="4" t="s">
        <v>183</v>
      </c>
      <c r="F41" s="4" t="s">
        <v>893</v>
      </c>
      <c r="G41" s="4" t="s">
        <v>892</v>
      </c>
      <c r="H41" s="4" t="s">
        <v>19</v>
      </c>
      <c r="I41" s="4" t="s">
        <v>105</v>
      </c>
      <c r="J41" s="9">
        <v>1500</v>
      </c>
      <c r="K41" s="9">
        <v>1590</v>
      </c>
      <c r="M41" s="9">
        <f>K41-J41</f>
        <v>90</v>
      </c>
      <c r="N41" s="10">
        <f>K41/J41-1</f>
        <v>6.0000000000000053E-2</v>
      </c>
      <c r="P41" s="11">
        <v>0.11240164855751218</v>
      </c>
      <c r="Q41" s="11">
        <v>0.12013600302228938</v>
      </c>
    </row>
    <row r="42" spans="1:17" s="4" customFormat="1" ht="12.9" customHeight="1" x14ac:dyDescent="0.5">
      <c r="A42" s="4" t="s">
        <v>894</v>
      </c>
      <c r="C42" s="4">
        <v>2914</v>
      </c>
      <c r="D42" s="4" t="s">
        <v>894</v>
      </c>
      <c r="E42" s="4" t="s">
        <v>183</v>
      </c>
      <c r="F42" s="4" t="s">
        <v>896</v>
      </c>
      <c r="G42" s="4" t="s">
        <v>895</v>
      </c>
      <c r="H42" s="4" t="s">
        <v>19</v>
      </c>
      <c r="I42" s="4" t="s">
        <v>105</v>
      </c>
      <c r="J42" s="9">
        <v>95</v>
      </c>
      <c r="K42" s="9">
        <v>190</v>
      </c>
      <c r="M42" s="9">
        <f>K42-J42</f>
        <v>95</v>
      </c>
      <c r="N42" s="10">
        <f>K42/J42-1</f>
        <v>1</v>
      </c>
      <c r="P42" s="11">
        <v>7.1187710753091047E-3</v>
      </c>
      <c r="Q42" s="11">
        <v>1.4355874574990555E-2</v>
      </c>
    </row>
    <row r="43" spans="1:17" s="4" customFormat="1" ht="12.9" customHeight="1" x14ac:dyDescent="0.5">
      <c r="A43" s="4" t="s">
        <v>897</v>
      </c>
      <c r="C43" s="4">
        <v>2915</v>
      </c>
      <c r="D43" s="4" t="s">
        <v>897</v>
      </c>
      <c r="E43" s="4" t="s">
        <v>183</v>
      </c>
      <c r="F43" s="4" t="s">
        <v>899</v>
      </c>
      <c r="G43" s="4" t="s">
        <v>898</v>
      </c>
      <c r="H43" s="4" t="s">
        <v>19</v>
      </c>
      <c r="I43" s="4" t="s">
        <v>105</v>
      </c>
      <c r="J43" s="9">
        <v>25</v>
      </c>
      <c r="K43" s="9">
        <v>40</v>
      </c>
      <c r="M43" s="9">
        <f>K43-J43</f>
        <v>15</v>
      </c>
      <c r="N43" s="10">
        <f>K43/J43-1</f>
        <v>0.60000000000000009</v>
      </c>
      <c r="P43" s="11">
        <v>1.8733608092918695E-3</v>
      </c>
      <c r="Q43" s="11">
        <v>3.0222893842085379E-3</v>
      </c>
    </row>
    <row r="44" spans="1:17" s="4" customFormat="1" ht="12.9" customHeight="1" x14ac:dyDescent="0.5">
      <c r="A44" s="4" t="s">
        <v>900</v>
      </c>
      <c r="C44" s="4">
        <v>2916</v>
      </c>
      <c r="D44" s="4" t="s">
        <v>900</v>
      </c>
      <c r="E44" s="4" t="s">
        <v>183</v>
      </c>
      <c r="F44" s="4" t="s">
        <v>902</v>
      </c>
      <c r="G44" s="4" t="s">
        <v>901</v>
      </c>
      <c r="H44" s="4" t="s">
        <v>19</v>
      </c>
      <c r="I44" s="4" t="s">
        <v>105</v>
      </c>
      <c r="J44" s="9">
        <v>50</v>
      </c>
      <c r="K44" s="9">
        <v>75</v>
      </c>
      <c r="M44" s="9">
        <f>K44-J44</f>
        <v>25</v>
      </c>
      <c r="N44" s="10">
        <f>K44/J44-1</f>
        <v>0.5</v>
      </c>
      <c r="P44" s="11">
        <v>3.7467216185837391E-3</v>
      </c>
      <c r="Q44" s="11">
        <v>5.6667925953910086E-3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13340</v>
      </c>
      <c r="K4" s="6">
        <v>13235</v>
      </c>
      <c r="M4" s="6">
        <f>K4-J4</f>
        <v>-105</v>
      </c>
      <c r="N4" s="7">
        <f>K4/J4-1</f>
        <v>-7.8710644677660868E-3</v>
      </c>
    </row>
    <row r="5" spans="1:17" s="4" customFormat="1" ht="14.05" customHeight="1" x14ac:dyDescent="0.5">
      <c r="A5" s="4" t="s">
        <v>916</v>
      </c>
      <c r="C5" s="4">
        <v>2918</v>
      </c>
      <c r="D5" s="4" t="s">
        <v>913</v>
      </c>
      <c r="E5" s="4" t="s">
        <v>183</v>
      </c>
      <c r="F5" s="4" t="s">
        <v>914</v>
      </c>
      <c r="G5" s="4" t="s">
        <v>915</v>
      </c>
      <c r="H5" s="4" t="s">
        <v>19</v>
      </c>
      <c r="I5" s="4" t="s">
        <v>20</v>
      </c>
      <c r="J5" s="9">
        <v>150</v>
      </c>
      <c r="K5" s="9">
        <v>340</v>
      </c>
      <c r="M5" s="9">
        <f>K5-J5</f>
        <v>190</v>
      </c>
      <c r="N5" s="10">
        <f>K5/J5-1</f>
        <v>1.2666666666666666</v>
      </c>
      <c r="P5" s="11">
        <v>1.1244377811094454E-2</v>
      </c>
      <c r="Q5" s="11">
        <v>2.5689459765772572E-2</v>
      </c>
    </row>
    <row r="6" spans="1:17" s="4" customFormat="1" ht="14.05" customHeight="1" x14ac:dyDescent="0.5">
      <c r="A6" s="4" t="s">
        <v>920</v>
      </c>
      <c r="C6" s="4">
        <v>2919</v>
      </c>
      <c r="D6" s="4" t="s">
        <v>917</v>
      </c>
      <c r="E6" s="4" t="s">
        <v>183</v>
      </c>
      <c r="F6" s="4" t="s">
        <v>918</v>
      </c>
      <c r="G6" s="4" t="s">
        <v>919</v>
      </c>
      <c r="H6" s="4" t="s">
        <v>19</v>
      </c>
      <c r="I6" s="4" t="s">
        <v>20</v>
      </c>
      <c r="J6" s="9">
        <v>13190</v>
      </c>
      <c r="K6" s="9">
        <v>12895</v>
      </c>
      <c r="M6" s="9">
        <f>K6-J6</f>
        <v>-295</v>
      </c>
      <c r="N6" s="10">
        <f>K6/J6-1</f>
        <v>-2.2365428354814254E-2</v>
      </c>
      <c r="P6" s="11">
        <v>0.98875562218890556</v>
      </c>
      <c r="Q6" s="11">
        <v>0.97431054023422747</v>
      </c>
    </row>
    <row r="7" spans="1:17" s="4" customFormat="1" ht="12.9" customHeight="1" x14ac:dyDescent="0.5">
      <c r="A7" s="4" t="s">
        <v>921</v>
      </c>
      <c r="C7" s="4">
        <v>2920</v>
      </c>
      <c r="D7" s="4" t="s">
        <v>922</v>
      </c>
      <c r="E7" s="4" t="s">
        <v>183</v>
      </c>
      <c r="F7" s="4" t="s">
        <v>923</v>
      </c>
      <c r="G7" s="4" t="s">
        <v>922</v>
      </c>
      <c r="H7" s="4" t="s">
        <v>19</v>
      </c>
      <c r="I7" s="4" t="s">
        <v>20</v>
      </c>
      <c r="J7" s="9">
        <v>80</v>
      </c>
      <c r="K7" s="9">
        <v>85</v>
      </c>
      <c r="M7" s="9">
        <f>K7-J7</f>
        <v>5</v>
      </c>
      <c r="N7" s="10">
        <f>K7/J7-1</f>
        <v>6.25E-2</v>
      </c>
      <c r="P7" s="11">
        <v>5.9970014992503746E-3</v>
      </c>
      <c r="Q7" s="11">
        <v>6.4223649414431429E-3</v>
      </c>
    </row>
    <row r="8" spans="1:17" s="4" customFormat="1" ht="12.9" customHeight="1" x14ac:dyDescent="0.5">
      <c r="A8" s="4" t="s">
        <v>924</v>
      </c>
      <c r="C8" s="4">
        <v>2921</v>
      </c>
      <c r="D8" s="4" t="s">
        <v>925</v>
      </c>
      <c r="E8" s="4" t="s">
        <v>183</v>
      </c>
      <c r="F8" s="4" t="s">
        <v>926</v>
      </c>
      <c r="G8" s="4" t="s">
        <v>925</v>
      </c>
      <c r="H8" s="4" t="s">
        <v>19</v>
      </c>
      <c r="I8" s="4" t="s">
        <v>20</v>
      </c>
      <c r="J8" s="9">
        <v>20</v>
      </c>
      <c r="K8" s="9">
        <v>0</v>
      </c>
      <c r="M8" s="9">
        <f>K8-J8</f>
        <v>-20</v>
      </c>
      <c r="N8" s="10">
        <f>K8/J8-1</f>
        <v>-1</v>
      </c>
      <c r="P8" s="11">
        <v>1.4992503748125937E-3</v>
      </c>
      <c r="Q8" s="11">
        <v>0</v>
      </c>
    </row>
    <row r="9" spans="1:17" s="4" customFormat="1" ht="12.9" customHeight="1" x14ac:dyDescent="0.5">
      <c r="A9" s="4" t="s">
        <v>927</v>
      </c>
      <c r="C9" s="4">
        <v>2922</v>
      </c>
      <c r="D9" s="4" t="s">
        <v>928</v>
      </c>
      <c r="E9" s="4" t="s">
        <v>183</v>
      </c>
      <c r="F9" s="4" t="s">
        <v>929</v>
      </c>
      <c r="G9" s="4" t="s">
        <v>928</v>
      </c>
      <c r="H9" s="4" t="s">
        <v>19</v>
      </c>
      <c r="I9" s="4" t="s">
        <v>20</v>
      </c>
      <c r="J9" s="9">
        <v>110</v>
      </c>
      <c r="K9" s="9">
        <v>80</v>
      </c>
      <c r="M9" s="9">
        <f>K9-J9</f>
        <v>-30</v>
      </c>
      <c r="N9" s="10">
        <f>K9/J9-1</f>
        <v>-0.27272727272727271</v>
      </c>
      <c r="P9" s="11">
        <v>8.2458770614692659E-3</v>
      </c>
      <c r="Q9" s="11">
        <v>6.0445787684170757E-3</v>
      </c>
    </row>
    <row r="10" spans="1:17" s="4" customFormat="1" ht="12.9" customHeight="1" x14ac:dyDescent="0.5">
      <c r="A10" s="4" t="s">
        <v>930</v>
      </c>
      <c r="C10" s="4">
        <v>2923</v>
      </c>
      <c r="D10" s="4" t="s">
        <v>931</v>
      </c>
      <c r="E10" s="4" t="s">
        <v>183</v>
      </c>
      <c r="F10" s="4" t="s">
        <v>932</v>
      </c>
      <c r="G10" s="4" t="s">
        <v>931</v>
      </c>
      <c r="H10" s="4" t="s">
        <v>19</v>
      </c>
      <c r="I10" s="4" t="s">
        <v>20</v>
      </c>
      <c r="J10" s="9">
        <v>970</v>
      </c>
      <c r="K10" s="9">
        <v>1040</v>
      </c>
      <c r="M10" s="9">
        <f>K10-J10</f>
        <v>70</v>
      </c>
      <c r="N10" s="10">
        <f>K10/J10-1</f>
        <v>7.2164948453608213E-2</v>
      </c>
      <c r="P10" s="11">
        <v>7.2713643178410794E-2</v>
      </c>
      <c r="Q10" s="11">
        <v>7.8579523989421987E-2</v>
      </c>
    </row>
    <row r="11" spans="1:17" s="4" customFormat="1" ht="12.9" customHeight="1" x14ac:dyDescent="0.5">
      <c r="A11" s="4" t="s">
        <v>933</v>
      </c>
      <c r="C11" s="4">
        <v>2924</v>
      </c>
      <c r="D11" s="4" t="s">
        <v>934</v>
      </c>
      <c r="E11" s="4" t="s">
        <v>183</v>
      </c>
      <c r="F11" s="4" t="s">
        <v>935</v>
      </c>
      <c r="G11" s="4" t="s">
        <v>934</v>
      </c>
      <c r="H11" s="4" t="s">
        <v>19</v>
      </c>
      <c r="I11" s="4" t="s">
        <v>20</v>
      </c>
      <c r="J11" s="9">
        <v>735</v>
      </c>
      <c r="K11" s="9">
        <v>730</v>
      </c>
      <c r="M11" s="9">
        <f>K11-J11</f>
        <v>-5</v>
      </c>
      <c r="N11" s="10">
        <f>K11/J11-1</f>
        <v>-6.8027210884353817E-3</v>
      </c>
      <c r="P11" s="11">
        <v>5.5097451274362816E-2</v>
      </c>
      <c r="Q11" s="11">
        <v>5.5156781261805815E-2</v>
      </c>
    </row>
    <row r="12" spans="1:17" s="4" customFormat="1" ht="12.9" customHeight="1" x14ac:dyDescent="0.5">
      <c r="A12" s="4" t="s">
        <v>936</v>
      </c>
      <c r="C12" s="4">
        <v>2925</v>
      </c>
      <c r="D12" s="4" t="s">
        <v>937</v>
      </c>
      <c r="E12" s="4" t="s">
        <v>183</v>
      </c>
      <c r="F12" s="4" t="s">
        <v>938</v>
      </c>
      <c r="G12" s="4" t="s">
        <v>937</v>
      </c>
      <c r="H12" s="4" t="s">
        <v>19</v>
      </c>
      <c r="I12" s="4" t="s">
        <v>20</v>
      </c>
      <c r="J12" s="9">
        <v>415</v>
      </c>
      <c r="K12" s="9">
        <v>285</v>
      </c>
      <c r="M12" s="9">
        <f>K12-J12</f>
        <v>-130</v>
      </c>
      <c r="N12" s="10">
        <f>K12/J12-1</f>
        <v>-0.31325301204819278</v>
      </c>
      <c r="P12" s="11">
        <v>3.1109445277361321E-2</v>
      </c>
      <c r="Q12" s="11">
        <v>2.1533811862485833E-2</v>
      </c>
    </row>
    <row r="13" spans="1:17" s="4" customFormat="1" ht="12.9" customHeight="1" x14ac:dyDescent="0.5">
      <c r="A13" s="4" t="s">
        <v>939</v>
      </c>
      <c r="C13" s="4">
        <v>2926</v>
      </c>
      <c r="D13" s="4" t="s">
        <v>940</v>
      </c>
      <c r="E13" s="4" t="s">
        <v>183</v>
      </c>
      <c r="F13" s="4" t="s">
        <v>941</v>
      </c>
      <c r="G13" s="4" t="s">
        <v>940</v>
      </c>
      <c r="H13" s="4" t="s">
        <v>19</v>
      </c>
      <c r="I13" s="4" t="s">
        <v>20</v>
      </c>
      <c r="J13" s="9">
        <v>1285</v>
      </c>
      <c r="K13" s="9">
        <v>1145</v>
      </c>
      <c r="M13" s="9">
        <f>K13-J13</f>
        <v>-140</v>
      </c>
      <c r="N13" s="10">
        <f>K13/J13-1</f>
        <v>-0.1089494163424124</v>
      </c>
      <c r="P13" s="11">
        <v>9.6326836581709152E-2</v>
      </c>
      <c r="Q13" s="11">
        <v>8.6513033622969401E-2</v>
      </c>
    </row>
    <row r="14" spans="1:17" s="4" customFormat="1" ht="12.9" customHeight="1" x14ac:dyDescent="0.5">
      <c r="A14" s="4" t="s">
        <v>942</v>
      </c>
      <c r="C14" s="4">
        <v>2927</v>
      </c>
      <c r="D14" s="4" t="s">
        <v>943</v>
      </c>
      <c r="E14" s="4" t="s">
        <v>183</v>
      </c>
      <c r="F14" s="4" t="s">
        <v>944</v>
      </c>
      <c r="G14" s="4" t="s">
        <v>943</v>
      </c>
      <c r="H14" s="4" t="s">
        <v>19</v>
      </c>
      <c r="I14" s="4" t="s">
        <v>20</v>
      </c>
      <c r="J14" s="9">
        <v>650</v>
      </c>
      <c r="K14" s="9">
        <v>750</v>
      </c>
      <c r="M14" s="9">
        <f>K14-J14</f>
        <v>100</v>
      </c>
      <c r="N14" s="10">
        <f>K14/J14-1</f>
        <v>0.15384615384615374</v>
      </c>
      <c r="P14" s="11">
        <v>4.8725637181409293E-2</v>
      </c>
      <c r="Q14" s="11">
        <v>5.6667925953910084E-2</v>
      </c>
    </row>
    <row r="15" spans="1:17" s="4" customFormat="1" ht="12.9" customHeight="1" x14ac:dyDescent="0.5">
      <c r="A15" s="4" t="s">
        <v>945</v>
      </c>
      <c r="C15" s="4">
        <v>2928</v>
      </c>
      <c r="D15" s="4" t="s">
        <v>946</v>
      </c>
      <c r="E15" s="4" t="s">
        <v>183</v>
      </c>
      <c r="F15" s="4" t="s">
        <v>947</v>
      </c>
      <c r="G15" s="4" t="s">
        <v>946</v>
      </c>
      <c r="H15" s="4" t="s">
        <v>19</v>
      </c>
      <c r="I15" s="4" t="s">
        <v>20</v>
      </c>
      <c r="J15" s="9">
        <v>375</v>
      </c>
      <c r="K15" s="9">
        <v>315</v>
      </c>
      <c r="M15" s="9">
        <f>K15-J15</f>
        <v>-60</v>
      </c>
      <c r="N15" s="10">
        <f>K15/J15-1</f>
        <v>-0.16000000000000003</v>
      </c>
      <c r="P15" s="11">
        <v>2.8110944527736131E-2</v>
      </c>
      <c r="Q15" s="11">
        <v>2.3800528900642236E-2</v>
      </c>
    </row>
    <row r="16" spans="1:17" s="4" customFormat="1" ht="12.9" customHeight="1" x14ac:dyDescent="0.5">
      <c r="A16" s="4" t="s">
        <v>948</v>
      </c>
      <c r="C16" s="4">
        <v>2929</v>
      </c>
      <c r="D16" s="4" t="s">
        <v>949</v>
      </c>
      <c r="E16" s="4" t="s">
        <v>183</v>
      </c>
      <c r="F16" s="4" t="s">
        <v>950</v>
      </c>
      <c r="G16" s="4" t="s">
        <v>949</v>
      </c>
      <c r="H16" s="4" t="s">
        <v>19</v>
      </c>
      <c r="I16" s="4" t="s">
        <v>20</v>
      </c>
      <c r="J16" s="9">
        <v>610</v>
      </c>
      <c r="K16" s="9">
        <v>630</v>
      </c>
      <c r="M16" s="9">
        <f>K16-J16</f>
        <v>20</v>
      </c>
      <c r="N16" s="10">
        <f>K16/J16-1</f>
        <v>3.2786885245901676E-2</v>
      </c>
      <c r="P16" s="11">
        <v>4.572713643178411E-2</v>
      </c>
      <c r="Q16" s="11">
        <v>4.7601057801284472E-2</v>
      </c>
    </row>
    <row r="17" spans="1:17" s="4" customFormat="1" ht="12.9" customHeight="1" x14ac:dyDescent="0.5">
      <c r="A17" s="4" t="s">
        <v>951</v>
      </c>
      <c r="C17" s="4">
        <v>2930</v>
      </c>
      <c r="D17" s="4" t="s">
        <v>952</v>
      </c>
      <c r="E17" s="4" t="s">
        <v>183</v>
      </c>
      <c r="F17" s="4" t="s">
        <v>953</v>
      </c>
      <c r="G17" s="4" t="s">
        <v>952</v>
      </c>
      <c r="H17" s="4" t="s">
        <v>19</v>
      </c>
      <c r="I17" s="4" t="s">
        <v>20</v>
      </c>
      <c r="J17" s="9">
        <v>150</v>
      </c>
      <c r="K17" s="9">
        <v>170</v>
      </c>
      <c r="M17" s="9">
        <f>K17-J17</f>
        <v>20</v>
      </c>
      <c r="N17" s="10">
        <f>K17/J17-1</f>
        <v>0.1333333333333333</v>
      </c>
      <c r="P17" s="11">
        <v>1.1244377811094454E-2</v>
      </c>
      <c r="Q17" s="11">
        <v>1.2844729882886286E-2</v>
      </c>
    </row>
    <row r="18" spans="1:17" s="4" customFormat="1" ht="12.9" customHeight="1" x14ac:dyDescent="0.5">
      <c r="A18" s="4" t="s">
        <v>954</v>
      </c>
      <c r="C18" s="4">
        <v>2931</v>
      </c>
      <c r="D18" s="4" t="s">
        <v>955</v>
      </c>
      <c r="E18" s="4" t="s">
        <v>183</v>
      </c>
      <c r="F18" s="4" t="s">
        <v>956</v>
      </c>
      <c r="G18" s="4" t="s">
        <v>955</v>
      </c>
      <c r="H18" s="4" t="s">
        <v>19</v>
      </c>
      <c r="I18" s="4" t="s">
        <v>20</v>
      </c>
      <c r="J18" s="9">
        <v>680</v>
      </c>
      <c r="K18" s="9">
        <v>880</v>
      </c>
      <c r="M18" s="9">
        <f>K18-J18</f>
        <v>200</v>
      </c>
      <c r="N18" s="10">
        <f>K18/J18-1</f>
        <v>0.29411764705882359</v>
      </c>
      <c r="P18" s="11">
        <v>5.0974512743628186E-2</v>
      </c>
      <c r="Q18" s="11">
        <v>6.6490366452587837E-2</v>
      </c>
    </row>
    <row r="19" spans="1:17" s="4" customFormat="1" ht="12.9" customHeight="1" x14ac:dyDescent="0.5">
      <c r="A19" s="4" t="s">
        <v>957</v>
      </c>
      <c r="C19" s="4">
        <v>2932</v>
      </c>
      <c r="D19" s="4" t="s">
        <v>958</v>
      </c>
      <c r="E19" s="4" t="s">
        <v>183</v>
      </c>
      <c r="F19" s="4" t="s">
        <v>959</v>
      </c>
      <c r="G19" s="4" t="s">
        <v>958</v>
      </c>
      <c r="H19" s="4" t="s">
        <v>19</v>
      </c>
      <c r="I19" s="4" t="s">
        <v>20</v>
      </c>
      <c r="J19" s="9">
        <v>15</v>
      </c>
      <c r="K19" s="9">
        <v>40</v>
      </c>
      <c r="M19" s="9">
        <f>K19-J19</f>
        <v>25</v>
      </c>
      <c r="N19" s="10">
        <f>K19/J19-1</f>
        <v>1.6666666666666665</v>
      </c>
      <c r="P19" s="11">
        <v>1.1244377811094452E-3</v>
      </c>
      <c r="Q19" s="11">
        <v>3.0222893842085379E-3</v>
      </c>
    </row>
    <row r="20" spans="1:17" s="4" customFormat="1" ht="12.9" customHeight="1" x14ac:dyDescent="0.5">
      <c r="A20" s="4" t="s">
        <v>960</v>
      </c>
      <c r="C20" s="4">
        <v>2933</v>
      </c>
      <c r="D20" s="4" t="s">
        <v>961</v>
      </c>
      <c r="E20" s="4" t="s">
        <v>183</v>
      </c>
      <c r="F20" s="4" t="s">
        <v>962</v>
      </c>
      <c r="G20" s="4" t="s">
        <v>961</v>
      </c>
      <c r="H20" s="4" t="s">
        <v>19</v>
      </c>
      <c r="I20" s="4" t="s">
        <v>20</v>
      </c>
      <c r="J20" s="9">
        <v>560</v>
      </c>
      <c r="K20" s="9">
        <v>640</v>
      </c>
      <c r="M20" s="9">
        <f>K20-J20</f>
        <v>80</v>
      </c>
      <c r="N20" s="10">
        <f>K20/J20-1</f>
        <v>0.14285714285714279</v>
      </c>
      <c r="P20" s="11">
        <v>4.1979010494752625E-2</v>
      </c>
      <c r="Q20" s="11">
        <v>4.8356630147336606E-2</v>
      </c>
    </row>
    <row r="21" spans="1:17" s="4" customFormat="1" ht="12.9" customHeight="1" x14ac:dyDescent="0.5">
      <c r="A21" s="4" t="s">
        <v>963</v>
      </c>
      <c r="C21" s="4">
        <v>2934</v>
      </c>
      <c r="D21" s="4" t="s">
        <v>964</v>
      </c>
      <c r="E21" s="4" t="s">
        <v>183</v>
      </c>
      <c r="F21" s="4" t="s">
        <v>965</v>
      </c>
      <c r="G21" s="4" t="s">
        <v>964</v>
      </c>
      <c r="H21" s="4" t="s">
        <v>19</v>
      </c>
      <c r="I21" s="4" t="s">
        <v>20</v>
      </c>
      <c r="J21" s="9">
        <v>1360</v>
      </c>
      <c r="K21" s="9">
        <v>1540</v>
      </c>
      <c r="M21" s="9">
        <f>K21-J21</f>
        <v>180</v>
      </c>
      <c r="N21" s="10">
        <f>K21/J21-1</f>
        <v>0.13235294117647056</v>
      </c>
      <c r="P21" s="11">
        <v>0.10194902548725637</v>
      </c>
      <c r="Q21" s="11">
        <v>0.11635814129202871</v>
      </c>
    </row>
    <row r="22" spans="1:17" s="4" customFormat="1" ht="12.9" customHeight="1" x14ac:dyDescent="0.5">
      <c r="A22" s="4" t="s">
        <v>966</v>
      </c>
      <c r="C22" s="4">
        <v>2935</v>
      </c>
      <c r="D22" s="4" t="s">
        <v>967</v>
      </c>
      <c r="E22" s="4" t="s">
        <v>183</v>
      </c>
      <c r="F22" s="4" t="s">
        <v>968</v>
      </c>
      <c r="G22" s="4" t="s">
        <v>967</v>
      </c>
      <c r="H22" s="4" t="s">
        <v>19</v>
      </c>
      <c r="I22" s="4" t="s">
        <v>20</v>
      </c>
      <c r="J22" s="9">
        <v>2075</v>
      </c>
      <c r="K22" s="9">
        <v>2080</v>
      </c>
      <c r="M22" s="9">
        <f>K22-J22</f>
        <v>5</v>
      </c>
      <c r="N22" s="10">
        <f>K22/J22-1</f>
        <v>2.4096385542169418E-3</v>
      </c>
      <c r="P22" s="11">
        <v>0.1555472263868066</v>
      </c>
      <c r="Q22" s="11">
        <v>0.15715904797884397</v>
      </c>
    </row>
    <row r="23" spans="1:17" s="4" customFormat="1" ht="12.9" customHeight="1" x14ac:dyDescent="0.5">
      <c r="A23" s="4" t="s">
        <v>969</v>
      </c>
      <c r="C23" s="4">
        <v>2936</v>
      </c>
      <c r="D23" s="4" t="s">
        <v>970</v>
      </c>
      <c r="E23" s="4" t="s">
        <v>183</v>
      </c>
      <c r="F23" s="4" t="s">
        <v>971</v>
      </c>
      <c r="G23" s="4" t="s">
        <v>970</v>
      </c>
      <c r="H23" s="4" t="s">
        <v>19</v>
      </c>
      <c r="I23" s="4" t="s">
        <v>20</v>
      </c>
      <c r="J23" s="9">
        <v>375</v>
      </c>
      <c r="K23" s="9">
        <v>265</v>
      </c>
      <c r="M23" s="9">
        <f>K23-J23</f>
        <v>-110</v>
      </c>
      <c r="N23" s="10">
        <f>K23/J23-1</f>
        <v>-0.29333333333333333</v>
      </c>
      <c r="P23" s="11">
        <v>2.8110944527736131E-2</v>
      </c>
      <c r="Q23" s="11">
        <v>2.0022667170381564E-2</v>
      </c>
    </row>
    <row r="24" spans="1:17" s="4" customFormat="1" ht="12.9" customHeight="1" x14ac:dyDescent="0.5">
      <c r="A24" s="4" t="s">
        <v>972</v>
      </c>
      <c r="C24" s="4">
        <v>2937</v>
      </c>
      <c r="D24" s="4" t="s">
        <v>973</v>
      </c>
      <c r="E24" s="4" t="s">
        <v>183</v>
      </c>
      <c r="F24" s="4" t="s">
        <v>974</v>
      </c>
      <c r="G24" s="4" t="s">
        <v>973</v>
      </c>
      <c r="H24" s="4" t="s">
        <v>19</v>
      </c>
      <c r="I24" s="4" t="s">
        <v>20</v>
      </c>
      <c r="J24" s="9">
        <v>870</v>
      </c>
      <c r="K24" s="9">
        <v>660</v>
      </c>
      <c r="M24" s="9">
        <f>K24-J24</f>
        <v>-210</v>
      </c>
      <c r="N24" s="10">
        <f>K24/J24-1</f>
        <v>-0.24137931034482762</v>
      </c>
      <c r="P24" s="11">
        <v>6.5217391304347824E-2</v>
      </c>
      <c r="Q24" s="11">
        <v>4.9867774839440875E-2</v>
      </c>
    </row>
    <row r="25" spans="1:17" s="4" customFormat="1" ht="12.9" customHeight="1" x14ac:dyDescent="0.5">
      <c r="A25" s="4" t="s">
        <v>975</v>
      </c>
      <c r="C25" s="4">
        <v>2938</v>
      </c>
      <c r="D25" s="4" t="s">
        <v>976</v>
      </c>
      <c r="E25" s="4" t="s">
        <v>183</v>
      </c>
      <c r="F25" s="4" t="s">
        <v>977</v>
      </c>
      <c r="G25" s="4" t="s">
        <v>976</v>
      </c>
      <c r="H25" s="4" t="s">
        <v>19</v>
      </c>
      <c r="I25" s="4" t="s">
        <v>20</v>
      </c>
      <c r="J25" s="9">
        <v>760</v>
      </c>
      <c r="K25" s="9">
        <v>660</v>
      </c>
      <c r="M25" s="9">
        <f>K25-J25</f>
        <v>-100</v>
      </c>
      <c r="N25" s="10">
        <f>K25/J25-1</f>
        <v>-0.13157894736842102</v>
      </c>
      <c r="P25" s="11">
        <v>5.6971514242878558E-2</v>
      </c>
      <c r="Q25" s="11">
        <v>4.9867774839440875E-2</v>
      </c>
    </row>
    <row r="26" spans="1:17" s="4" customFormat="1" ht="12.9" customHeight="1" x14ac:dyDescent="0.5">
      <c r="A26" s="4" t="s">
        <v>978</v>
      </c>
      <c r="C26" s="4">
        <v>2939</v>
      </c>
      <c r="D26" s="4" t="s">
        <v>979</v>
      </c>
      <c r="E26" s="4" t="s">
        <v>183</v>
      </c>
      <c r="F26" s="4" t="s">
        <v>980</v>
      </c>
      <c r="G26" s="4" t="s">
        <v>979</v>
      </c>
      <c r="H26" s="4" t="s">
        <v>19</v>
      </c>
      <c r="I26" s="4" t="s">
        <v>20</v>
      </c>
      <c r="J26" s="9">
        <v>1085</v>
      </c>
      <c r="K26" s="9">
        <v>895</v>
      </c>
      <c r="M26" s="9">
        <f>K26-J26</f>
        <v>-190</v>
      </c>
      <c r="N26" s="10">
        <f>K26/J26-1</f>
        <v>-0.17511520737327191</v>
      </c>
      <c r="P26" s="11">
        <v>8.1334332833583212E-2</v>
      </c>
      <c r="Q26" s="11">
        <v>6.7623724971666035E-2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12005</v>
      </c>
      <c r="K29" s="6">
        <v>9430</v>
      </c>
      <c r="M29" s="6">
        <f>K29-J29</f>
        <v>-2575</v>
      </c>
      <c r="N29" s="7">
        <f>K29/J29-1</f>
        <v>-0.214493960849646</v>
      </c>
    </row>
    <row r="30" spans="1:17" s="4" customFormat="1" ht="12.9" customHeight="1" x14ac:dyDescent="0.5">
      <c r="A30" s="4" t="s">
        <v>986</v>
      </c>
      <c r="C30" s="4">
        <v>3038</v>
      </c>
      <c r="D30" s="4" t="s">
        <v>987</v>
      </c>
      <c r="E30" s="4" t="s">
        <v>183</v>
      </c>
      <c r="F30" s="4" t="s">
        <v>988</v>
      </c>
      <c r="G30" s="4" t="s">
        <v>987</v>
      </c>
      <c r="H30" s="4" t="s">
        <v>19</v>
      </c>
      <c r="I30" s="4" t="s">
        <v>20</v>
      </c>
      <c r="J30" s="9">
        <v>3110</v>
      </c>
      <c r="K30" s="9">
        <v>2855</v>
      </c>
      <c r="M30" s="9">
        <f>K30-J30</f>
        <v>-255</v>
      </c>
      <c r="N30" s="10">
        <f>K30/J30-1</f>
        <v>-8.1993569131832755E-2</v>
      </c>
      <c r="P30" s="11">
        <v>0.25905872553102871</v>
      </c>
      <c r="Q30" s="11">
        <v>0.30275715800636266</v>
      </c>
    </row>
    <row r="31" spans="1:17" s="4" customFormat="1" ht="12.9" customHeight="1" x14ac:dyDescent="0.5">
      <c r="A31" s="4" t="s">
        <v>989</v>
      </c>
      <c r="C31" s="4">
        <v>3039</v>
      </c>
      <c r="D31" s="4" t="s">
        <v>990</v>
      </c>
      <c r="E31" s="4" t="s">
        <v>183</v>
      </c>
      <c r="F31" s="4" t="s">
        <v>991</v>
      </c>
      <c r="G31" s="4" t="s">
        <v>990</v>
      </c>
      <c r="H31" s="4" t="s">
        <v>19</v>
      </c>
      <c r="I31" s="4" t="s">
        <v>20</v>
      </c>
      <c r="J31" s="9">
        <v>5590</v>
      </c>
      <c r="K31" s="9">
        <v>4415</v>
      </c>
      <c r="M31" s="9">
        <f>K31-J31</f>
        <v>-1175</v>
      </c>
      <c r="N31" s="10">
        <f>K31/J31-1</f>
        <v>-0.21019677996422181</v>
      </c>
      <c r="P31" s="11">
        <v>0.46563931695127031</v>
      </c>
      <c r="Q31" s="11">
        <v>0.46818663838812302</v>
      </c>
    </row>
    <row r="32" spans="1:17" s="4" customFormat="1" ht="12.9" customHeight="1" x14ac:dyDescent="0.5">
      <c r="A32" s="4" t="s">
        <v>992</v>
      </c>
      <c r="C32" s="4">
        <v>3040</v>
      </c>
      <c r="D32" s="4" t="s">
        <v>993</v>
      </c>
      <c r="E32" s="4" t="s">
        <v>183</v>
      </c>
      <c r="F32" s="4" t="s">
        <v>994</v>
      </c>
      <c r="G32" s="4" t="s">
        <v>993</v>
      </c>
      <c r="H32" s="4" t="s">
        <v>19</v>
      </c>
      <c r="I32" s="4" t="s">
        <v>20</v>
      </c>
      <c r="J32" s="9">
        <v>2350</v>
      </c>
      <c r="K32" s="9">
        <v>1535</v>
      </c>
      <c r="M32" s="9">
        <f>K32-J32</f>
        <v>-815</v>
      </c>
      <c r="N32" s="10">
        <f>K32/J32-1</f>
        <v>-0.34680851063829787</v>
      </c>
      <c r="P32" s="11">
        <v>0.19575177009579342</v>
      </c>
      <c r="Q32" s="11">
        <v>0.16277836691410391</v>
      </c>
    </row>
    <row r="33" spans="1:17" s="4" customFormat="1" ht="12.9" customHeight="1" x14ac:dyDescent="0.5">
      <c r="A33" s="4" t="s">
        <v>995</v>
      </c>
      <c r="C33" s="4">
        <v>3041</v>
      </c>
      <c r="D33" s="4" t="s">
        <v>996</v>
      </c>
      <c r="E33" s="4" t="s">
        <v>183</v>
      </c>
      <c r="F33" s="4" t="s">
        <v>997</v>
      </c>
      <c r="G33" s="4" t="s">
        <v>996</v>
      </c>
      <c r="H33" s="4" t="s">
        <v>19</v>
      </c>
      <c r="I33" s="4" t="s">
        <v>20</v>
      </c>
      <c r="J33" s="9">
        <v>490</v>
      </c>
      <c r="K33" s="9">
        <v>320</v>
      </c>
      <c r="M33" s="9">
        <f>K33-J33</f>
        <v>-170</v>
      </c>
      <c r="N33" s="10">
        <f>K33/J33-1</f>
        <v>-0.34693877551020413</v>
      </c>
      <c r="P33" s="11">
        <v>4.0816326530612242E-2</v>
      </c>
      <c r="Q33" s="11">
        <v>3.3934252386002124E-2</v>
      </c>
    </row>
    <row r="34" spans="1:17" s="4" customFormat="1" ht="12.9" customHeight="1" x14ac:dyDescent="0.5">
      <c r="A34" s="4" t="s">
        <v>998</v>
      </c>
      <c r="C34" s="4">
        <v>3042</v>
      </c>
      <c r="D34" s="4" t="s">
        <v>999</v>
      </c>
      <c r="E34" s="4" t="s">
        <v>183</v>
      </c>
      <c r="F34" s="4" t="s">
        <v>1000</v>
      </c>
      <c r="G34" s="4" t="s">
        <v>999</v>
      </c>
      <c r="H34" s="4" t="s">
        <v>19</v>
      </c>
      <c r="I34" s="4" t="s">
        <v>20</v>
      </c>
      <c r="J34" s="9">
        <v>460</v>
      </c>
      <c r="K34" s="9">
        <v>300</v>
      </c>
      <c r="M34" s="9">
        <f>K34-J34</f>
        <v>-160</v>
      </c>
      <c r="N34" s="10">
        <f>K34/J34-1</f>
        <v>-0.34782608695652173</v>
      </c>
      <c r="P34" s="11">
        <v>3.8317367763431906E-2</v>
      </c>
      <c r="Q34" s="11">
        <v>3.1813361611876985E-2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12005</v>
      </c>
      <c r="K37" s="6">
        <v>9430</v>
      </c>
      <c r="M37" s="6">
        <f>K37-J37</f>
        <v>-2575</v>
      </c>
      <c r="N37" s="7">
        <f>K37/J37-1</f>
        <v>-0.214493960849646</v>
      </c>
    </row>
    <row r="38" spans="1:17" s="4" customFormat="1" ht="12.9" customHeight="1" x14ac:dyDescent="0.5">
      <c r="A38" s="4" t="s">
        <v>1006</v>
      </c>
      <c r="C38" s="4">
        <v>3056</v>
      </c>
      <c r="D38" s="4" t="s">
        <v>1007</v>
      </c>
      <c r="E38" s="4" t="s">
        <v>183</v>
      </c>
      <c r="F38" s="4" t="s">
        <v>1008</v>
      </c>
      <c r="G38" s="4" t="s">
        <v>1007</v>
      </c>
      <c r="H38" s="4" t="s">
        <v>19</v>
      </c>
      <c r="I38" s="4" t="s">
        <v>20</v>
      </c>
      <c r="J38" s="9">
        <v>470</v>
      </c>
      <c r="K38" s="9">
        <v>350</v>
      </c>
      <c r="M38" s="9">
        <f>K38-J38</f>
        <v>-120</v>
      </c>
      <c r="N38" s="10">
        <f>K38/J38-1</f>
        <v>-0.25531914893617025</v>
      </c>
      <c r="P38" s="11">
        <v>3.9150354019158687E-2</v>
      </c>
      <c r="Q38" s="11">
        <v>3.7115588547189819E-2</v>
      </c>
    </row>
    <row r="39" spans="1:17" s="4" customFormat="1" ht="12.9" customHeight="1" x14ac:dyDescent="0.5">
      <c r="A39" s="4" t="s">
        <v>1009</v>
      </c>
      <c r="C39" s="4">
        <v>3057</v>
      </c>
      <c r="D39" s="4" t="s">
        <v>1010</v>
      </c>
      <c r="E39" s="4" t="s">
        <v>183</v>
      </c>
      <c r="F39" s="4" t="s">
        <v>1011</v>
      </c>
      <c r="G39" s="4" t="s">
        <v>1010</v>
      </c>
      <c r="H39" s="4" t="s">
        <v>19</v>
      </c>
      <c r="I39" s="4" t="s">
        <v>20</v>
      </c>
      <c r="J39" s="9">
        <v>1880</v>
      </c>
      <c r="K39" s="9">
        <v>1385</v>
      </c>
      <c r="M39" s="9">
        <f>K39-J39</f>
        <v>-495</v>
      </c>
      <c r="N39" s="10">
        <f>K39/J39-1</f>
        <v>-0.26329787234042556</v>
      </c>
      <c r="P39" s="11">
        <v>0.15660141607663475</v>
      </c>
      <c r="Q39" s="11">
        <v>0.14687168610816542</v>
      </c>
    </row>
    <row r="40" spans="1:17" s="4" customFormat="1" ht="12.9" customHeight="1" x14ac:dyDescent="0.5">
      <c r="A40" s="4" t="s">
        <v>1012</v>
      </c>
      <c r="C40" s="4">
        <v>3058</v>
      </c>
      <c r="D40" s="4" t="s">
        <v>1013</v>
      </c>
      <c r="E40" s="4" t="s">
        <v>183</v>
      </c>
      <c r="F40" s="4" t="s">
        <v>1014</v>
      </c>
      <c r="G40" s="4" t="s">
        <v>1013</v>
      </c>
      <c r="H40" s="4" t="s">
        <v>19</v>
      </c>
      <c r="I40" s="4" t="s">
        <v>20</v>
      </c>
      <c r="J40" s="9">
        <v>3745</v>
      </c>
      <c r="K40" s="9">
        <v>2875</v>
      </c>
      <c r="M40" s="9">
        <f>K40-J40</f>
        <v>-870</v>
      </c>
      <c r="N40" s="10">
        <f>K40/J40-1</f>
        <v>-0.23230974632843793</v>
      </c>
      <c r="P40" s="11">
        <v>0.31195335276967928</v>
      </c>
      <c r="Q40" s="11">
        <v>0.3048780487804878</v>
      </c>
    </row>
    <row r="41" spans="1:17" s="4" customFormat="1" ht="12.9" customHeight="1" x14ac:dyDescent="0.5">
      <c r="A41" s="4" t="s">
        <v>1015</v>
      </c>
      <c r="C41" s="4">
        <v>3059</v>
      </c>
      <c r="D41" s="4" t="s">
        <v>1016</v>
      </c>
      <c r="E41" s="4" t="s">
        <v>183</v>
      </c>
      <c r="F41" s="4" t="s">
        <v>1017</v>
      </c>
      <c r="G41" s="4" t="s">
        <v>1016</v>
      </c>
      <c r="H41" s="4" t="s">
        <v>19</v>
      </c>
      <c r="I41" s="4" t="s">
        <v>20</v>
      </c>
      <c r="J41" s="9">
        <v>2895</v>
      </c>
      <c r="K41" s="9">
        <v>2320</v>
      </c>
      <c r="M41" s="9">
        <f>K41-J41</f>
        <v>-575</v>
      </c>
      <c r="N41" s="10">
        <f>K41/J41-1</f>
        <v>-0.19861830742659758</v>
      </c>
      <c r="P41" s="11">
        <v>0.24114952103290296</v>
      </c>
      <c r="Q41" s="11">
        <v>0.24602332979851538</v>
      </c>
    </row>
    <row r="42" spans="1:17" s="4" customFormat="1" ht="12.9" customHeight="1" x14ac:dyDescent="0.5">
      <c r="A42" s="4" t="s">
        <v>1018</v>
      </c>
      <c r="C42" s="4">
        <v>3060</v>
      </c>
      <c r="D42" s="4" t="s">
        <v>1019</v>
      </c>
      <c r="E42" s="4" t="s">
        <v>183</v>
      </c>
      <c r="F42" s="4" t="s">
        <v>1020</v>
      </c>
      <c r="G42" s="4" t="s">
        <v>1019</v>
      </c>
      <c r="H42" s="4" t="s">
        <v>19</v>
      </c>
      <c r="I42" s="4" t="s">
        <v>20</v>
      </c>
      <c r="J42" s="9">
        <v>1215</v>
      </c>
      <c r="K42" s="9">
        <v>1165</v>
      </c>
      <c r="M42" s="9">
        <f>K42-J42</f>
        <v>-50</v>
      </c>
      <c r="N42" s="10">
        <f>K42/J42-1</f>
        <v>-4.1152263374485631E-2</v>
      </c>
      <c r="P42" s="11">
        <v>0.10120783007080383</v>
      </c>
      <c r="Q42" s="11">
        <v>0.12354188759278897</v>
      </c>
    </row>
    <row r="43" spans="1:17" s="4" customFormat="1" ht="12.9" customHeight="1" x14ac:dyDescent="0.5">
      <c r="A43" s="4" t="s">
        <v>1021</v>
      </c>
      <c r="C43" s="4">
        <v>3061</v>
      </c>
      <c r="D43" s="4" t="s">
        <v>1022</v>
      </c>
      <c r="E43" s="4" t="s">
        <v>183</v>
      </c>
      <c r="F43" s="4" t="s">
        <v>1023</v>
      </c>
      <c r="G43" s="4" t="s">
        <v>1022</v>
      </c>
      <c r="H43" s="4" t="s">
        <v>19</v>
      </c>
      <c r="I43" s="4" t="s">
        <v>20</v>
      </c>
      <c r="J43" s="9">
        <v>1800</v>
      </c>
      <c r="K43" s="9">
        <v>1335</v>
      </c>
      <c r="M43" s="9">
        <f>K43-J43</f>
        <v>-465</v>
      </c>
      <c r="N43" s="10">
        <f>K43/J43-1</f>
        <v>-0.2583333333333333</v>
      </c>
      <c r="P43" s="11">
        <v>0.1499375260308205</v>
      </c>
      <c r="Q43" s="11">
        <v>0.1415694591728526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12575</v>
      </c>
      <c r="K4" s="6">
        <v>12035</v>
      </c>
      <c r="M4" s="6">
        <f>K4-J4</f>
        <v>-540</v>
      </c>
      <c r="N4" s="7">
        <f>K4/J4-1</f>
        <v>-4.2942345924453229E-2</v>
      </c>
    </row>
    <row r="5" spans="1:17" s="4" customFormat="1" ht="12.9" customHeight="1" x14ac:dyDescent="0.5">
      <c r="A5" s="4" t="s">
        <v>1029</v>
      </c>
      <c r="C5" s="4">
        <v>2989</v>
      </c>
      <c r="D5" s="4" t="s">
        <v>1030</v>
      </c>
      <c r="E5" s="4" t="s">
        <v>183</v>
      </c>
      <c r="F5" s="4" t="s">
        <v>1031</v>
      </c>
      <c r="G5" s="4" t="s">
        <v>1030</v>
      </c>
      <c r="H5" s="4" t="s">
        <v>19</v>
      </c>
      <c r="I5" s="4" t="s">
        <v>20</v>
      </c>
      <c r="J5" s="9">
        <v>1295</v>
      </c>
      <c r="K5" s="9">
        <v>1390</v>
      </c>
      <c r="M5" s="9">
        <f>K5-J5</f>
        <v>95</v>
      </c>
      <c r="N5" s="10">
        <f>K5/J5-1</f>
        <v>7.3359073359073435E-2</v>
      </c>
      <c r="P5" s="11">
        <v>0.10298210735586481</v>
      </c>
      <c r="Q5" s="11">
        <v>0.1154964686331533</v>
      </c>
    </row>
    <row r="6" spans="1:17" s="4" customFormat="1" ht="12.9" customHeight="1" x14ac:dyDescent="0.5">
      <c r="A6" s="4" t="s">
        <v>1032</v>
      </c>
      <c r="C6" s="4">
        <v>2987</v>
      </c>
      <c r="D6" s="4" t="s">
        <v>1033</v>
      </c>
      <c r="E6" s="4" t="s">
        <v>183</v>
      </c>
      <c r="F6" s="4" t="s">
        <v>1034</v>
      </c>
      <c r="G6" s="4" t="s">
        <v>1033</v>
      </c>
      <c r="H6" s="4" t="s">
        <v>19</v>
      </c>
      <c r="I6" s="4" t="s">
        <v>20</v>
      </c>
      <c r="J6" s="9">
        <v>545</v>
      </c>
      <c r="K6" s="9">
        <v>2585</v>
      </c>
      <c r="M6" s="9">
        <f>K6-J6</f>
        <v>2040</v>
      </c>
      <c r="N6" s="10">
        <f>K6/J6-1</f>
        <v>3.7431192660550456</v>
      </c>
      <c r="P6" s="11">
        <v>4.3339960238568585E-2</v>
      </c>
      <c r="Q6" s="11">
        <v>0.21479019526381388</v>
      </c>
    </row>
    <row r="7" spans="1:17" s="4" customFormat="1" ht="12.9" customHeight="1" x14ac:dyDescent="0.5">
      <c r="A7" s="4" t="s">
        <v>1035</v>
      </c>
      <c r="C7" s="4">
        <v>2990</v>
      </c>
      <c r="D7" s="4" t="s">
        <v>1036</v>
      </c>
      <c r="E7" s="4" t="s">
        <v>183</v>
      </c>
      <c r="F7" s="4" t="s">
        <v>1037</v>
      </c>
      <c r="G7" s="4" t="s">
        <v>1038</v>
      </c>
      <c r="H7" s="4" t="s">
        <v>19</v>
      </c>
      <c r="I7" s="4" t="s">
        <v>20</v>
      </c>
      <c r="J7" s="9">
        <v>10710</v>
      </c>
      <c r="K7" s="9">
        <v>8040</v>
      </c>
      <c r="M7" s="9">
        <f>K7-J7</f>
        <v>-2670</v>
      </c>
      <c r="N7" s="10">
        <f>K7/J7-1</f>
        <v>-0.24929971988795518</v>
      </c>
      <c r="P7" s="11">
        <v>0.8516898608349901</v>
      </c>
      <c r="Q7" s="11">
        <v>0.66805151641046945</v>
      </c>
    </row>
    <row r="8" spans="1:17" s="4" customFormat="1" ht="12.9" customHeight="1" x14ac:dyDescent="0.5">
      <c r="A8" s="4" t="s">
        <v>1039</v>
      </c>
      <c r="C8" s="4">
        <v>2988</v>
      </c>
      <c r="D8" s="4" t="s">
        <v>1040</v>
      </c>
      <c r="E8" s="4" t="s">
        <v>183</v>
      </c>
      <c r="F8" s="4" t="s">
        <v>1041</v>
      </c>
      <c r="G8" s="4" t="s">
        <v>1040</v>
      </c>
      <c r="H8" s="4" t="s">
        <v>19</v>
      </c>
      <c r="I8" s="4" t="s">
        <v>20</v>
      </c>
      <c r="J8" s="9">
        <v>30</v>
      </c>
      <c r="K8" s="9">
        <v>15</v>
      </c>
      <c r="M8" s="9">
        <f>K8-J8</f>
        <v>-15</v>
      </c>
      <c r="N8" s="10">
        <f>K8/J8-1</f>
        <v>-0.5</v>
      </c>
      <c r="P8" s="11">
        <v>2.3856858846918491E-3</v>
      </c>
      <c r="Q8" s="11">
        <v>1.2463647694225177E-3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6380</v>
      </c>
      <c r="K10" s="6">
        <v>6360</v>
      </c>
      <c r="M10" s="6">
        <f>K10-J10</f>
        <v>-20</v>
      </c>
      <c r="N10" s="7">
        <f>K10/J10-1</f>
        <v>-3.1347962382445305E-3</v>
      </c>
      <c r="P10" s="8">
        <v>0.50735586481113315</v>
      </c>
      <c r="Q10" s="8">
        <v>0.52845866223514748</v>
      </c>
    </row>
    <row r="11" spans="1:17" s="4" customFormat="1" ht="12.9" customHeight="1" x14ac:dyDescent="0.5">
      <c r="A11" s="4" t="s">
        <v>1029</v>
      </c>
      <c r="C11" s="4">
        <v>2994</v>
      </c>
      <c r="D11" s="4" t="s">
        <v>1044</v>
      </c>
      <c r="E11" s="4" t="s">
        <v>183</v>
      </c>
      <c r="F11" s="4" t="s">
        <v>1031</v>
      </c>
      <c r="G11" s="4" t="s">
        <v>1030</v>
      </c>
      <c r="H11" s="4" t="s">
        <v>19</v>
      </c>
      <c r="I11" s="4" t="s">
        <v>96</v>
      </c>
      <c r="J11" s="9">
        <v>1030</v>
      </c>
      <c r="K11" s="9">
        <v>1100</v>
      </c>
      <c r="M11" s="9">
        <f>K11-J11</f>
        <v>70</v>
      </c>
      <c r="N11" s="10">
        <f>K11/J11-1</f>
        <v>6.7961165048543659E-2</v>
      </c>
      <c r="P11" s="11">
        <v>8.1908548707753479E-2</v>
      </c>
      <c r="Q11" s="11">
        <v>9.140008309098463E-2</v>
      </c>
    </row>
    <row r="12" spans="1:17" s="4" customFormat="1" ht="12.9" customHeight="1" x14ac:dyDescent="0.5">
      <c r="A12" s="4" t="s">
        <v>1032</v>
      </c>
      <c r="C12" s="4">
        <v>2992</v>
      </c>
      <c r="D12" s="4" t="s">
        <v>1045</v>
      </c>
      <c r="E12" s="4" t="s">
        <v>183</v>
      </c>
      <c r="F12" s="4" t="s">
        <v>1034</v>
      </c>
      <c r="G12" s="4" t="s">
        <v>1033</v>
      </c>
      <c r="H12" s="4" t="s">
        <v>19</v>
      </c>
      <c r="I12" s="4" t="s">
        <v>96</v>
      </c>
      <c r="J12" s="9">
        <v>245</v>
      </c>
      <c r="K12" s="9">
        <v>1235</v>
      </c>
      <c r="M12" s="9">
        <f>K12-J12</f>
        <v>990</v>
      </c>
      <c r="N12" s="10">
        <f>K12/J12-1</f>
        <v>4.0408163265306118</v>
      </c>
      <c r="P12" s="11">
        <v>1.94831013916501E-2</v>
      </c>
      <c r="Q12" s="11">
        <v>0.10261736601578729</v>
      </c>
    </row>
    <row r="13" spans="1:17" s="4" customFormat="1" ht="12.9" customHeight="1" x14ac:dyDescent="0.5">
      <c r="A13" s="4" t="s">
        <v>1035</v>
      </c>
      <c r="C13" s="4">
        <v>2995</v>
      </c>
      <c r="D13" s="4" t="s">
        <v>1046</v>
      </c>
      <c r="E13" s="4" t="s">
        <v>183</v>
      </c>
      <c r="F13" s="4" t="s">
        <v>1037</v>
      </c>
      <c r="G13" s="4" t="s">
        <v>1038</v>
      </c>
      <c r="H13" s="4" t="s">
        <v>19</v>
      </c>
      <c r="I13" s="4" t="s">
        <v>96</v>
      </c>
      <c r="J13" s="9">
        <v>5095</v>
      </c>
      <c r="K13" s="9">
        <v>4010</v>
      </c>
      <c r="M13" s="9">
        <f>K13-J13</f>
        <v>-1085</v>
      </c>
      <c r="N13" s="10">
        <f>K13/J13-1</f>
        <v>-0.21295387634936214</v>
      </c>
      <c r="P13" s="11">
        <v>0.40516898608349899</v>
      </c>
      <c r="Q13" s="11">
        <v>0.33319484835895308</v>
      </c>
    </row>
    <row r="14" spans="1:17" s="4" customFormat="1" ht="12.9" customHeight="1" x14ac:dyDescent="0.5">
      <c r="A14" s="4" t="s">
        <v>1039</v>
      </c>
      <c r="C14" s="4">
        <v>2993</v>
      </c>
      <c r="D14" s="4" t="s">
        <v>1047</v>
      </c>
      <c r="E14" s="4" t="s">
        <v>183</v>
      </c>
      <c r="F14" s="4" t="s">
        <v>1041</v>
      </c>
      <c r="G14" s="4" t="s">
        <v>1040</v>
      </c>
      <c r="H14" s="4" t="s">
        <v>19</v>
      </c>
      <c r="I14" s="4" t="s">
        <v>96</v>
      </c>
      <c r="J14" s="9">
        <v>15</v>
      </c>
      <c r="K14" s="9">
        <v>15</v>
      </c>
      <c r="M14" s="9">
        <f>K14-J14</f>
        <v>0</v>
      </c>
      <c r="N14" s="10">
        <f>K14/J14-1</f>
        <v>0</v>
      </c>
      <c r="P14" s="11">
        <v>1.1928429423459245E-3</v>
      </c>
      <c r="Q14" s="11">
        <v>1.2463647694225177E-3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6195</v>
      </c>
      <c r="K16" s="6">
        <v>5670</v>
      </c>
      <c r="M16" s="6">
        <f>K16-J16</f>
        <v>-525</v>
      </c>
      <c r="N16" s="7">
        <f>K16/J16-1</f>
        <v>-8.4745762711864403E-2</v>
      </c>
      <c r="P16" s="8">
        <v>0.49264413518886679</v>
      </c>
      <c r="Q16" s="8">
        <v>0.4711258828417117</v>
      </c>
    </row>
    <row r="17" spans="1:17" s="4" customFormat="1" ht="12.9" customHeight="1" x14ac:dyDescent="0.5">
      <c r="A17" s="4" t="s">
        <v>1029</v>
      </c>
      <c r="C17" s="4">
        <v>2999</v>
      </c>
      <c r="D17" s="4" t="s">
        <v>1044</v>
      </c>
      <c r="E17" s="4" t="s">
        <v>183</v>
      </c>
      <c r="F17" s="4" t="s">
        <v>1031</v>
      </c>
      <c r="G17" s="4" t="s">
        <v>1030</v>
      </c>
      <c r="H17" s="4" t="s">
        <v>19</v>
      </c>
      <c r="I17" s="4" t="s">
        <v>105</v>
      </c>
      <c r="J17" s="9">
        <v>265</v>
      </c>
      <c r="K17" s="9">
        <v>290</v>
      </c>
      <c r="M17" s="9">
        <f>K17-J17</f>
        <v>25</v>
      </c>
      <c r="N17" s="10">
        <f>K17/J17-1</f>
        <v>9.4339622641509413E-2</v>
      </c>
      <c r="P17" s="11">
        <v>2.1073558648111331E-2</v>
      </c>
      <c r="Q17" s="11">
        <v>2.4096385542168676E-2</v>
      </c>
    </row>
    <row r="18" spans="1:17" s="4" customFormat="1" ht="12.9" customHeight="1" x14ac:dyDescent="0.5">
      <c r="A18" s="4" t="s">
        <v>1032</v>
      </c>
      <c r="C18" s="4">
        <v>2997</v>
      </c>
      <c r="D18" s="4" t="s">
        <v>1045</v>
      </c>
      <c r="E18" s="4" t="s">
        <v>183</v>
      </c>
      <c r="F18" s="4" t="s">
        <v>1034</v>
      </c>
      <c r="G18" s="4" t="s">
        <v>1033</v>
      </c>
      <c r="H18" s="4" t="s">
        <v>19</v>
      </c>
      <c r="I18" s="4" t="s">
        <v>105</v>
      </c>
      <c r="J18" s="9">
        <v>300</v>
      </c>
      <c r="K18" s="9">
        <v>1350</v>
      </c>
      <c r="M18" s="9">
        <f>K18-J18</f>
        <v>1050</v>
      </c>
      <c r="N18" s="10">
        <f>K18/J18-1</f>
        <v>3.5</v>
      </c>
      <c r="P18" s="11">
        <v>2.3856858846918488E-2</v>
      </c>
      <c r="Q18" s="11">
        <v>0.11217282924802659</v>
      </c>
    </row>
    <row r="19" spans="1:17" s="4" customFormat="1" ht="12.9" customHeight="1" x14ac:dyDescent="0.5">
      <c r="A19" s="4" t="s">
        <v>1035</v>
      </c>
      <c r="C19" s="4">
        <v>3000</v>
      </c>
      <c r="D19" s="4" t="s">
        <v>1046</v>
      </c>
      <c r="E19" s="4" t="s">
        <v>183</v>
      </c>
      <c r="F19" s="4" t="s">
        <v>1037</v>
      </c>
      <c r="G19" s="4" t="s">
        <v>1038</v>
      </c>
      <c r="H19" s="4" t="s">
        <v>19</v>
      </c>
      <c r="I19" s="4" t="s">
        <v>105</v>
      </c>
      <c r="J19" s="9">
        <v>5610</v>
      </c>
      <c r="K19" s="9">
        <v>4025</v>
      </c>
      <c r="M19" s="9">
        <f>K19-J19</f>
        <v>-1585</v>
      </c>
      <c r="N19" s="10">
        <f>K19/J19-1</f>
        <v>-0.28253119429590012</v>
      </c>
      <c r="P19" s="11">
        <v>0.44612326043737577</v>
      </c>
      <c r="Q19" s="11">
        <v>0.33444121312837555</v>
      </c>
    </row>
    <row r="20" spans="1:17" s="4" customFormat="1" ht="12.9" customHeight="1" x14ac:dyDescent="0.5">
      <c r="A20" s="4" t="s">
        <v>1039</v>
      </c>
      <c r="C20" s="4">
        <v>2998</v>
      </c>
      <c r="D20" s="4" t="s">
        <v>1047</v>
      </c>
      <c r="E20" s="4" t="s">
        <v>183</v>
      </c>
      <c r="F20" s="4" t="s">
        <v>1041</v>
      </c>
      <c r="G20" s="4" t="s">
        <v>1040</v>
      </c>
      <c r="H20" s="4" t="s">
        <v>19</v>
      </c>
      <c r="I20" s="4" t="s">
        <v>105</v>
      </c>
      <c r="J20" s="9">
        <v>15</v>
      </c>
      <c r="K20" s="9">
        <v>0</v>
      </c>
      <c r="M20" s="9">
        <f>K20-J20</f>
        <v>-15</v>
      </c>
      <c r="N20" s="10">
        <f>K20/J20-1</f>
        <v>-1</v>
      </c>
      <c r="P20" s="11">
        <v>1.1928429423459245E-3</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12000</v>
      </c>
      <c r="K23" s="6">
        <v>9430</v>
      </c>
      <c r="M23" s="6">
        <f>K23-J23</f>
        <v>-2570</v>
      </c>
      <c r="N23" s="7">
        <f>K23/J23-1</f>
        <v>-0.21416666666666662</v>
      </c>
    </row>
    <row r="24" spans="1:17" s="4" customFormat="1" ht="12.9" customHeight="1" x14ac:dyDescent="0.5">
      <c r="A24" s="4" t="s">
        <v>1055</v>
      </c>
      <c r="C24" s="4">
        <v>3017</v>
      </c>
      <c r="D24" s="4" t="s">
        <v>1056</v>
      </c>
      <c r="E24" s="4" t="s">
        <v>183</v>
      </c>
      <c r="F24" s="4" t="s">
        <v>1057</v>
      </c>
      <c r="G24" s="4" t="s">
        <v>1058</v>
      </c>
      <c r="H24" s="4" t="s">
        <v>19</v>
      </c>
      <c r="I24" s="4" t="s">
        <v>20</v>
      </c>
      <c r="J24" s="9">
        <v>7500</v>
      </c>
      <c r="K24" s="9">
        <v>6335</v>
      </c>
      <c r="M24" s="9">
        <f>K24-J24</f>
        <v>-1165</v>
      </c>
      <c r="N24" s="10">
        <f>K24/J24-1</f>
        <v>-0.15533333333333332</v>
      </c>
      <c r="P24" s="11">
        <v>0.625</v>
      </c>
      <c r="Q24" s="11">
        <v>0.67179215270413573</v>
      </c>
    </row>
    <row r="25" spans="1:17" s="4" customFormat="1" ht="12.9" customHeight="1" x14ac:dyDescent="0.5">
      <c r="A25" s="4" t="s">
        <v>1059</v>
      </c>
      <c r="C25" s="4">
        <v>3018</v>
      </c>
      <c r="D25" s="4" t="s">
        <v>1060</v>
      </c>
      <c r="E25" s="4" t="s">
        <v>183</v>
      </c>
      <c r="F25" s="4" t="s">
        <v>1061</v>
      </c>
      <c r="G25" s="4" t="s">
        <v>1062</v>
      </c>
      <c r="H25" s="4" t="s">
        <v>19</v>
      </c>
      <c r="I25" s="4" t="s">
        <v>20</v>
      </c>
      <c r="J25" s="9">
        <v>735</v>
      </c>
      <c r="K25" s="9">
        <v>630</v>
      </c>
      <c r="M25" s="9">
        <f>K25-J25</f>
        <v>-105</v>
      </c>
      <c r="N25" s="10">
        <f>K25/J25-1</f>
        <v>-0.1428571428571429</v>
      </c>
      <c r="P25" s="11">
        <v>6.1249999999999999E-2</v>
      </c>
      <c r="Q25" s="11">
        <v>6.6808059384941679E-2</v>
      </c>
    </row>
    <row r="26" spans="1:17" s="4" customFormat="1" ht="12.9" customHeight="1" x14ac:dyDescent="0.5">
      <c r="A26" s="4" t="s">
        <v>1063</v>
      </c>
      <c r="C26" s="4">
        <v>3019</v>
      </c>
      <c r="D26" s="4" t="s">
        <v>1064</v>
      </c>
      <c r="E26" s="4" t="s">
        <v>183</v>
      </c>
      <c r="F26" s="4" t="s">
        <v>1065</v>
      </c>
      <c r="G26" s="4" t="s">
        <v>1064</v>
      </c>
      <c r="H26" s="4" t="s">
        <v>19</v>
      </c>
      <c r="I26" s="4" t="s">
        <v>20</v>
      </c>
      <c r="J26" s="9">
        <v>1820</v>
      </c>
      <c r="K26" s="9">
        <v>855</v>
      </c>
      <c r="M26" s="9">
        <f>K26-J26</f>
        <v>-965</v>
      </c>
      <c r="N26" s="10">
        <f>K26/J26-1</f>
        <v>-0.53021978021978022</v>
      </c>
      <c r="P26" s="11">
        <v>0.15166666666666667</v>
      </c>
      <c r="Q26" s="11">
        <v>9.0668080593849412E-2</v>
      </c>
    </row>
    <row r="27" spans="1:17" s="4" customFormat="1" ht="12.9" customHeight="1" x14ac:dyDescent="0.5">
      <c r="A27" s="4" t="s">
        <v>1066</v>
      </c>
      <c r="C27" s="4">
        <v>3020</v>
      </c>
      <c r="D27" s="4" t="s">
        <v>1067</v>
      </c>
      <c r="E27" s="4" t="s">
        <v>183</v>
      </c>
      <c r="F27" s="4" t="s">
        <v>1068</v>
      </c>
      <c r="G27" s="4" t="s">
        <v>1067</v>
      </c>
      <c r="H27" s="4" t="s">
        <v>19</v>
      </c>
      <c r="I27" s="4" t="s">
        <v>20</v>
      </c>
      <c r="J27" s="9">
        <v>1295</v>
      </c>
      <c r="K27" s="9">
        <v>1075</v>
      </c>
      <c r="M27" s="9">
        <f>K27-J27</f>
        <v>-220</v>
      </c>
      <c r="N27" s="10">
        <f>K27/J27-1</f>
        <v>-0.16988416988416988</v>
      </c>
      <c r="P27" s="11">
        <v>0.10791666666666666</v>
      </c>
      <c r="Q27" s="11">
        <v>0.11399787910922587</v>
      </c>
    </row>
    <row r="28" spans="1:17" s="4" customFormat="1" ht="12.9" customHeight="1" x14ac:dyDescent="0.5">
      <c r="A28" s="4" t="s">
        <v>1069</v>
      </c>
      <c r="C28" s="4">
        <v>3021</v>
      </c>
      <c r="D28" s="4" t="s">
        <v>1070</v>
      </c>
      <c r="E28" s="4" t="s">
        <v>183</v>
      </c>
      <c r="F28" s="4" t="s">
        <v>1071</v>
      </c>
      <c r="G28" s="4" t="s">
        <v>1070</v>
      </c>
      <c r="H28" s="4" t="s">
        <v>19</v>
      </c>
      <c r="I28" s="4" t="s">
        <v>20</v>
      </c>
      <c r="J28" s="9">
        <v>495</v>
      </c>
      <c r="K28" s="9">
        <v>260</v>
      </c>
      <c r="M28" s="9">
        <f>K28-J28</f>
        <v>-235</v>
      </c>
      <c r="N28" s="10">
        <f>K28/J28-1</f>
        <v>-0.4747474747474747</v>
      </c>
      <c r="P28" s="11">
        <v>4.1250000000000002E-2</v>
      </c>
      <c r="Q28" s="11">
        <v>2.7571580063626724E-2</v>
      </c>
    </row>
    <row r="29" spans="1:17" s="4" customFormat="1" ht="12.9" customHeight="1" x14ac:dyDescent="0.5">
      <c r="A29" s="4" t="s">
        <v>1072</v>
      </c>
      <c r="C29" s="4">
        <v>3022</v>
      </c>
      <c r="D29" s="4" t="s">
        <v>1073</v>
      </c>
      <c r="E29" s="4" t="s">
        <v>183</v>
      </c>
      <c r="F29" s="4" t="s">
        <v>1074</v>
      </c>
      <c r="G29" s="4" t="s">
        <v>1073</v>
      </c>
      <c r="H29" s="4" t="s">
        <v>19</v>
      </c>
      <c r="I29" s="4" t="s">
        <v>20</v>
      </c>
      <c r="J29" s="9">
        <v>160</v>
      </c>
      <c r="K29" s="9">
        <v>275</v>
      </c>
      <c r="M29" s="9">
        <f>K29-J29</f>
        <v>115</v>
      </c>
      <c r="N29" s="10">
        <f>K29/J29-1</f>
        <v>0.71875</v>
      </c>
      <c r="P29" s="11">
        <v>1.3333333333333334E-2</v>
      </c>
      <c r="Q29" s="11">
        <v>2.9162248144220571E-2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7340</v>
      </c>
      <c r="K33" s="6">
        <v>6955</v>
      </c>
      <c r="M33" s="6">
        <f>K33-J33</f>
        <v>-385</v>
      </c>
      <c r="N33" s="7">
        <f>K33/J33-1</f>
        <v>-5.2452316076294303E-2</v>
      </c>
    </row>
    <row r="34" spans="1:17" s="4" customFormat="1" ht="14.05" customHeight="1" x14ac:dyDescent="0.5">
      <c r="A34" s="4" t="s">
        <v>1084</v>
      </c>
      <c r="C34" s="4">
        <v>2811</v>
      </c>
      <c r="D34" s="4" t="s">
        <v>1081</v>
      </c>
      <c r="E34" s="4" t="s">
        <v>183</v>
      </c>
      <c r="F34" s="4" t="s">
        <v>1082</v>
      </c>
      <c r="G34" s="4" t="s">
        <v>1083</v>
      </c>
      <c r="H34" s="4" t="s">
        <v>19</v>
      </c>
      <c r="I34" s="4" t="s">
        <v>20</v>
      </c>
      <c r="J34" s="17">
        <v>50795</v>
      </c>
      <c r="K34" s="17">
        <v>60800</v>
      </c>
      <c r="M34" s="17">
        <f>K34-J34</f>
        <v>10005</v>
      </c>
      <c r="N34" s="10">
        <f>K34/J34-1</f>
        <v>0.19696820553204053</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3955</v>
      </c>
      <c r="K36" s="6">
        <v>3920</v>
      </c>
      <c r="M36" s="6">
        <f>K36-J36</f>
        <v>-35</v>
      </c>
      <c r="N36" s="7">
        <f>K36/J36-1</f>
        <v>-8.8495575221239076E-3</v>
      </c>
      <c r="P36" s="8">
        <v>0.53882833787465945</v>
      </c>
      <c r="Q36" s="8">
        <v>0.56362329259525523</v>
      </c>
    </row>
    <row r="37" spans="1:17" s="4" customFormat="1" ht="14.05" customHeight="1" x14ac:dyDescent="0.5">
      <c r="A37" s="4" t="s">
        <v>1084</v>
      </c>
      <c r="C37" s="4">
        <v>2815</v>
      </c>
      <c r="D37" s="4" t="s">
        <v>1087</v>
      </c>
      <c r="E37" s="4" t="s">
        <v>183</v>
      </c>
      <c r="F37" s="4" t="s">
        <v>1082</v>
      </c>
      <c r="G37" s="4" t="s">
        <v>1083</v>
      </c>
      <c r="H37" s="4" t="s">
        <v>19</v>
      </c>
      <c r="I37" s="4" t="s">
        <v>96</v>
      </c>
      <c r="J37" s="17">
        <v>53756</v>
      </c>
      <c r="K37" s="17">
        <v>61600</v>
      </c>
      <c r="M37" s="17">
        <f>K37-J37</f>
        <v>7844</v>
      </c>
      <c r="N37" s="10">
        <f>K37/J37-1</f>
        <v>0.14591859513356642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3385</v>
      </c>
      <c r="K39" s="6">
        <v>3035</v>
      </c>
      <c r="M39" s="6">
        <f>K39-J39</f>
        <v>-350</v>
      </c>
      <c r="N39" s="7">
        <f>K39/J39-1</f>
        <v>-0.10339734121122601</v>
      </c>
      <c r="P39" s="8">
        <v>0.46117166212534061</v>
      </c>
      <c r="Q39" s="8">
        <v>0.43637670740474477</v>
      </c>
    </row>
    <row r="40" spans="1:17" s="4" customFormat="1" ht="14.05" customHeight="1" x14ac:dyDescent="0.5">
      <c r="A40" s="4" t="s">
        <v>1084</v>
      </c>
      <c r="C40" s="4">
        <v>2819</v>
      </c>
      <c r="D40" s="4" t="s">
        <v>1087</v>
      </c>
      <c r="E40" s="4" t="s">
        <v>183</v>
      </c>
      <c r="F40" s="4" t="s">
        <v>1082</v>
      </c>
      <c r="G40" s="4" t="s">
        <v>1083</v>
      </c>
      <c r="H40" s="4" t="s">
        <v>19</v>
      </c>
      <c r="I40" s="4" t="s">
        <v>105</v>
      </c>
      <c r="J40" s="17">
        <v>47746</v>
      </c>
      <c r="K40" s="17">
        <v>58800</v>
      </c>
      <c r="M40" s="17">
        <f>K40-J40</f>
        <v>11054</v>
      </c>
      <c r="N40" s="10">
        <f>K40/J40-1</f>
        <v>0.23151677627445233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18270</v>
      </c>
      <c r="K4" s="6">
        <v>18565</v>
      </c>
      <c r="M4" s="6">
        <f>K4-J4</f>
        <v>295</v>
      </c>
      <c r="N4" s="7">
        <f>K4/J4-1</f>
        <v>1.6146688560481737E-2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36003</v>
      </c>
      <c r="K6" s="18">
        <v>41200</v>
      </c>
      <c r="M6" s="18">
        <f>K6-J6</f>
        <v>5197</v>
      </c>
      <c r="N6" s="7">
        <f>K6/J6-1</f>
        <v>0.14434908202094276</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8895</v>
      </c>
      <c r="K8" s="6">
        <v>9190</v>
      </c>
      <c r="M8" s="6">
        <f>K8-J8</f>
        <v>295</v>
      </c>
      <c r="N8" s="7">
        <f>K8/J8-1</f>
        <v>3.3164699269252473E-2</v>
      </c>
      <c r="P8" s="8">
        <v>0.48686371100164205</v>
      </c>
      <c r="Q8" s="8">
        <v>0.49501750605978995</v>
      </c>
    </row>
    <row r="9" spans="1:17" s="4" customFormat="1" ht="12.9" customHeight="1" x14ac:dyDescent="0.5">
      <c r="A9" s="4" t="s">
        <v>1099</v>
      </c>
      <c r="C9" s="4">
        <v>2550</v>
      </c>
      <c r="D9" s="4" t="s">
        <v>1100</v>
      </c>
      <c r="E9" s="4" t="s">
        <v>183</v>
      </c>
      <c r="F9" s="4" t="s">
        <v>1101</v>
      </c>
      <c r="G9" s="4" t="s">
        <v>1102</v>
      </c>
      <c r="H9" s="4" t="s">
        <v>19</v>
      </c>
      <c r="I9" s="4" t="s">
        <v>96</v>
      </c>
      <c r="J9" s="9">
        <v>940</v>
      </c>
      <c r="K9" s="9">
        <v>715</v>
      </c>
      <c r="M9" s="9">
        <f>K9-J9</f>
        <v>-225</v>
      </c>
      <c r="N9" s="10">
        <f>K9/J9-1</f>
        <v>-0.23936170212765961</v>
      </c>
      <c r="P9" s="11">
        <v>5.1450465243568694E-2</v>
      </c>
      <c r="Q9" s="11">
        <v>3.851333153784002E-2</v>
      </c>
    </row>
    <row r="10" spans="1:17" s="4" customFormat="1" ht="12.9" customHeight="1" x14ac:dyDescent="0.5">
      <c r="A10" s="4" t="s">
        <v>1103</v>
      </c>
      <c r="C10" s="4">
        <v>2551</v>
      </c>
      <c r="D10" s="4" t="s">
        <v>1104</v>
      </c>
      <c r="E10" s="4" t="s">
        <v>183</v>
      </c>
      <c r="F10" s="4" t="s">
        <v>1105</v>
      </c>
      <c r="G10" s="4" t="s">
        <v>1106</v>
      </c>
      <c r="H10" s="4" t="s">
        <v>19</v>
      </c>
      <c r="I10" s="4" t="s">
        <v>96</v>
      </c>
      <c r="J10" s="9">
        <v>1140</v>
      </c>
      <c r="K10" s="9">
        <v>895</v>
      </c>
      <c r="M10" s="9">
        <f>K10-J10</f>
        <v>-245</v>
      </c>
      <c r="N10" s="10">
        <f>K10/J10-1</f>
        <v>-0.21491228070175439</v>
      </c>
      <c r="P10" s="11">
        <v>6.2397372742200329E-2</v>
      </c>
      <c r="Q10" s="11">
        <v>4.8208995421492054E-2</v>
      </c>
    </row>
    <row r="11" spans="1:17" s="4" customFormat="1" ht="12.9" customHeight="1" x14ac:dyDescent="0.5">
      <c r="A11" s="4" t="s">
        <v>1107</v>
      </c>
      <c r="C11" s="4">
        <v>2552</v>
      </c>
      <c r="D11" s="4" t="s">
        <v>1108</v>
      </c>
      <c r="E11" s="4" t="s">
        <v>183</v>
      </c>
      <c r="F11" s="4" t="s">
        <v>1109</v>
      </c>
      <c r="G11" s="4" t="s">
        <v>1110</v>
      </c>
      <c r="H11" s="4" t="s">
        <v>19</v>
      </c>
      <c r="I11" s="4" t="s">
        <v>96</v>
      </c>
      <c r="J11" s="9">
        <v>1145</v>
      </c>
      <c r="K11" s="9">
        <v>1210</v>
      </c>
      <c r="M11" s="9">
        <f>K11-J11</f>
        <v>65</v>
      </c>
      <c r="N11" s="10">
        <f>K11/J11-1</f>
        <v>5.6768558951965087E-2</v>
      </c>
      <c r="P11" s="11">
        <v>6.2671045429666117E-2</v>
      </c>
      <c r="Q11" s="11">
        <v>6.517640721788312E-2</v>
      </c>
    </row>
    <row r="12" spans="1:17" s="4" customFormat="1" ht="12.9" customHeight="1" x14ac:dyDescent="0.5">
      <c r="A12" s="4" t="s">
        <v>1111</v>
      </c>
      <c r="C12" s="4">
        <v>2553</v>
      </c>
      <c r="D12" s="4" t="s">
        <v>1112</v>
      </c>
      <c r="E12" s="4" t="s">
        <v>183</v>
      </c>
      <c r="F12" s="4" t="s">
        <v>1113</v>
      </c>
      <c r="G12" s="4" t="s">
        <v>1114</v>
      </c>
      <c r="H12" s="4" t="s">
        <v>19</v>
      </c>
      <c r="I12" s="4" t="s">
        <v>96</v>
      </c>
      <c r="J12" s="9">
        <v>1190</v>
      </c>
      <c r="K12" s="9">
        <v>1200</v>
      </c>
      <c r="M12" s="9">
        <f>K12-J12</f>
        <v>10</v>
      </c>
      <c r="N12" s="10">
        <f>K12/J12-1</f>
        <v>8.4033613445377853E-3</v>
      </c>
      <c r="P12" s="11">
        <v>6.5134099616858232E-2</v>
      </c>
      <c r="Q12" s="11">
        <v>6.4637759224346891E-2</v>
      </c>
    </row>
    <row r="13" spans="1:17" s="4" customFormat="1" ht="12.9" customHeight="1" x14ac:dyDescent="0.5">
      <c r="A13" s="4" t="s">
        <v>1115</v>
      </c>
      <c r="C13" s="4">
        <v>2554</v>
      </c>
      <c r="D13" s="4" t="s">
        <v>1116</v>
      </c>
      <c r="E13" s="4" t="s">
        <v>183</v>
      </c>
      <c r="F13" s="4" t="s">
        <v>1117</v>
      </c>
      <c r="G13" s="4" t="s">
        <v>1118</v>
      </c>
      <c r="H13" s="4" t="s">
        <v>19</v>
      </c>
      <c r="I13" s="4" t="s">
        <v>96</v>
      </c>
      <c r="J13" s="9">
        <v>1095</v>
      </c>
      <c r="K13" s="9">
        <v>1190</v>
      </c>
      <c r="M13" s="9">
        <f>K13-J13</f>
        <v>95</v>
      </c>
      <c r="N13" s="10">
        <f>K13/J13-1</f>
        <v>8.6757990867579959E-2</v>
      </c>
      <c r="P13" s="11">
        <v>5.9934318555008213E-2</v>
      </c>
      <c r="Q13" s="11">
        <v>6.4099111230810663E-2</v>
      </c>
    </row>
    <row r="14" spans="1:17" s="4" customFormat="1" ht="12.9" customHeight="1" x14ac:dyDescent="0.5">
      <c r="A14" s="4" t="s">
        <v>1119</v>
      </c>
      <c r="C14" s="4">
        <v>2555</v>
      </c>
      <c r="D14" s="4" t="s">
        <v>1120</v>
      </c>
      <c r="E14" s="4" t="s">
        <v>183</v>
      </c>
      <c r="F14" s="4" t="s">
        <v>1121</v>
      </c>
      <c r="G14" s="4" t="s">
        <v>1122</v>
      </c>
      <c r="H14" s="4" t="s">
        <v>19</v>
      </c>
      <c r="I14" s="4" t="s">
        <v>96</v>
      </c>
      <c r="J14" s="9">
        <v>960</v>
      </c>
      <c r="K14" s="9">
        <v>935</v>
      </c>
      <c r="M14" s="9">
        <f>K14-J14</f>
        <v>-25</v>
      </c>
      <c r="N14" s="10">
        <f>K14/J14-1</f>
        <v>-2.604166666666663E-2</v>
      </c>
      <c r="P14" s="11">
        <v>5.2545155993431854E-2</v>
      </c>
      <c r="Q14" s="11">
        <v>5.0363587395636948E-2</v>
      </c>
    </row>
    <row r="15" spans="1:17" s="4" customFormat="1" ht="12.9" customHeight="1" x14ac:dyDescent="0.5">
      <c r="A15" s="4" t="s">
        <v>1123</v>
      </c>
      <c r="C15" s="4">
        <v>2556</v>
      </c>
      <c r="D15" s="4" t="s">
        <v>1124</v>
      </c>
      <c r="E15" s="4" t="s">
        <v>183</v>
      </c>
      <c r="F15" s="4" t="s">
        <v>1125</v>
      </c>
      <c r="G15" s="4" t="s">
        <v>1126</v>
      </c>
      <c r="H15" s="4" t="s">
        <v>19</v>
      </c>
      <c r="I15" s="4" t="s">
        <v>96</v>
      </c>
      <c r="J15" s="9">
        <v>665</v>
      </c>
      <c r="K15" s="9">
        <v>810</v>
      </c>
      <c r="M15" s="9">
        <f>K15-J15</f>
        <v>145</v>
      </c>
      <c r="N15" s="10">
        <f>K15/J15-1</f>
        <v>0.21804511278195493</v>
      </c>
      <c r="P15" s="11">
        <v>3.6398467432950193E-2</v>
      </c>
      <c r="Q15" s="11">
        <v>4.3630487476434152E-2</v>
      </c>
    </row>
    <row r="16" spans="1:17" s="4" customFormat="1" ht="12.9" customHeight="1" x14ac:dyDescent="0.5">
      <c r="A16" s="4" t="s">
        <v>1127</v>
      </c>
      <c r="C16" s="4">
        <v>2557</v>
      </c>
      <c r="D16" s="4" t="s">
        <v>1128</v>
      </c>
      <c r="E16" s="4" t="s">
        <v>183</v>
      </c>
      <c r="F16" s="4" t="s">
        <v>1129</v>
      </c>
      <c r="G16" s="4" t="s">
        <v>1130</v>
      </c>
      <c r="H16" s="4" t="s">
        <v>19</v>
      </c>
      <c r="I16" s="4" t="s">
        <v>96</v>
      </c>
      <c r="J16" s="9">
        <v>535</v>
      </c>
      <c r="K16" s="9">
        <v>585</v>
      </c>
      <c r="M16" s="9">
        <f>K16-J16</f>
        <v>50</v>
      </c>
      <c r="N16" s="10">
        <f>K16/J16-1</f>
        <v>9.3457943925233655E-2</v>
      </c>
      <c r="P16" s="11">
        <v>2.9282977558839629E-2</v>
      </c>
      <c r="Q16" s="11">
        <v>3.1510907621869109E-2</v>
      </c>
    </row>
    <row r="17" spans="1:17" s="4" customFormat="1" ht="12.9" customHeight="1" x14ac:dyDescent="0.5">
      <c r="A17" s="4" t="s">
        <v>1131</v>
      </c>
      <c r="C17" s="4">
        <v>2558</v>
      </c>
      <c r="D17" s="4" t="s">
        <v>1132</v>
      </c>
      <c r="E17" s="4" t="s">
        <v>183</v>
      </c>
      <c r="F17" s="4" t="s">
        <v>1133</v>
      </c>
      <c r="G17" s="4" t="s">
        <v>1134</v>
      </c>
      <c r="H17" s="4" t="s">
        <v>19</v>
      </c>
      <c r="I17" s="4" t="s">
        <v>96</v>
      </c>
      <c r="J17" s="9">
        <v>365</v>
      </c>
      <c r="K17" s="9">
        <v>420</v>
      </c>
      <c r="M17" s="9">
        <f>K17-J17</f>
        <v>55</v>
      </c>
      <c r="N17" s="10">
        <f>K17/J17-1</f>
        <v>0.15068493150684925</v>
      </c>
      <c r="P17" s="11">
        <v>1.9978106185002738E-2</v>
      </c>
      <c r="Q17" s="11">
        <v>2.2623215728521412E-2</v>
      </c>
    </row>
    <row r="18" spans="1:17" s="4" customFormat="1" ht="12.9" customHeight="1" x14ac:dyDescent="0.5">
      <c r="A18" s="4" t="s">
        <v>1135</v>
      </c>
      <c r="C18" s="4">
        <v>2559</v>
      </c>
      <c r="D18" s="4" t="s">
        <v>1136</v>
      </c>
      <c r="E18" s="4" t="s">
        <v>183</v>
      </c>
      <c r="F18" s="4" t="s">
        <v>1137</v>
      </c>
      <c r="G18" s="4" t="s">
        <v>1138</v>
      </c>
      <c r="H18" s="4" t="s">
        <v>19</v>
      </c>
      <c r="I18" s="4" t="s">
        <v>96</v>
      </c>
      <c r="J18" s="9">
        <v>235</v>
      </c>
      <c r="K18" s="9">
        <v>360</v>
      </c>
      <c r="M18" s="9">
        <f>K18-J18</f>
        <v>125</v>
      </c>
      <c r="N18" s="10">
        <f>K18/J18-1</f>
        <v>0.53191489361702127</v>
      </c>
      <c r="P18" s="11">
        <v>1.2862616310892173E-2</v>
      </c>
      <c r="Q18" s="11">
        <v>1.9391327767304067E-2</v>
      </c>
    </row>
    <row r="19" spans="1:17" s="4" customFormat="1" ht="12.9" customHeight="1" x14ac:dyDescent="0.5">
      <c r="A19" s="4" t="s">
        <v>1139</v>
      </c>
      <c r="C19" s="4">
        <v>2560</v>
      </c>
      <c r="D19" s="4" t="s">
        <v>1140</v>
      </c>
      <c r="E19" s="4" t="s">
        <v>183</v>
      </c>
      <c r="F19" s="4" t="s">
        <v>1141</v>
      </c>
      <c r="G19" s="4" t="s">
        <v>1142</v>
      </c>
      <c r="H19" s="4" t="s">
        <v>19</v>
      </c>
      <c r="I19" s="4" t="s">
        <v>96</v>
      </c>
      <c r="J19" s="9">
        <v>620</v>
      </c>
      <c r="K19" s="9">
        <v>870</v>
      </c>
      <c r="M19" s="9">
        <f>K19-J19</f>
        <v>250</v>
      </c>
      <c r="N19" s="10">
        <f>K19/J19-1</f>
        <v>0.40322580645161299</v>
      </c>
      <c r="P19" s="11">
        <v>3.3935413245758071E-2</v>
      </c>
      <c r="Q19" s="11">
        <v>4.6862375437651496E-2</v>
      </c>
    </row>
    <row r="20" spans="1:17" s="4" customFormat="1" ht="12.9" customHeight="1" x14ac:dyDescent="0.5">
      <c r="A20" s="4" t="s">
        <v>1143</v>
      </c>
      <c r="C20" s="4">
        <v>2561</v>
      </c>
      <c r="D20" s="4" t="s">
        <v>1144</v>
      </c>
      <c r="E20" s="4" t="s">
        <v>183</v>
      </c>
      <c r="F20" s="4" t="s">
        <v>1145</v>
      </c>
      <c r="G20" s="4" t="s">
        <v>1143</v>
      </c>
      <c r="H20" s="4" t="s">
        <v>19</v>
      </c>
      <c r="I20" s="4" t="s">
        <v>96</v>
      </c>
      <c r="J20" s="9">
        <v>425</v>
      </c>
      <c r="K20" s="9">
        <v>590</v>
      </c>
      <c r="M20" s="9">
        <f>K20-J20</f>
        <v>165</v>
      </c>
      <c r="N20" s="10">
        <f>K20/J20-1</f>
        <v>0.38823529411764701</v>
      </c>
      <c r="P20" s="11">
        <v>2.3262178434592228E-2</v>
      </c>
      <c r="Q20" s="11">
        <v>3.1780231618637224E-2</v>
      </c>
    </row>
    <row r="21" spans="1:17" s="4" customFormat="1" ht="12.9" customHeight="1" x14ac:dyDescent="0.5">
      <c r="A21" s="4" t="s">
        <v>1146</v>
      </c>
      <c r="C21" s="4">
        <v>2562</v>
      </c>
      <c r="D21" s="4" t="s">
        <v>1147</v>
      </c>
      <c r="E21" s="4" t="s">
        <v>183</v>
      </c>
      <c r="F21" s="4" t="s">
        <v>1148</v>
      </c>
      <c r="G21" s="4" t="s">
        <v>1146</v>
      </c>
      <c r="H21" s="4" t="s">
        <v>19</v>
      </c>
      <c r="I21" s="4" t="s">
        <v>96</v>
      </c>
      <c r="J21" s="9">
        <v>200</v>
      </c>
      <c r="K21" s="9">
        <v>280</v>
      </c>
      <c r="M21" s="9">
        <f>K21-J21</f>
        <v>80</v>
      </c>
      <c r="N21" s="10">
        <f>K21/J21-1</f>
        <v>0.39999999999999991</v>
      </c>
      <c r="P21" s="11">
        <v>1.0946907498631636E-2</v>
      </c>
      <c r="Q21" s="11">
        <v>1.5082143819014274E-2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40235</v>
      </c>
      <c r="K23" s="18">
        <v>44400</v>
      </c>
      <c r="M23" s="18">
        <f>K23-J23</f>
        <v>4165</v>
      </c>
      <c r="N23" s="7">
        <f>K23/J23-1</f>
        <v>0.10351683857338134</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9375</v>
      </c>
      <c r="K26" s="6">
        <v>9375</v>
      </c>
      <c r="M26" s="6">
        <f>K26-J26</f>
        <v>0</v>
      </c>
      <c r="N26" s="7">
        <f>K26/J26-1</f>
        <v>0</v>
      </c>
      <c r="P26" s="8">
        <v>0.51313628899835795</v>
      </c>
      <c r="Q26" s="8">
        <v>0.50498249394021011</v>
      </c>
    </row>
    <row r="27" spans="1:17" s="4" customFormat="1" ht="12.9" customHeight="1" x14ac:dyDescent="0.5">
      <c r="A27" s="4" t="s">
        <v>1099</v>
      </c>
      <c r="C27" s="4">
        <v>2567</v>
      </c>
      <c r="D27" s="4" t="s">
        <v>1100</v>
      </c>
      <c r="E27" s="4" t="s">
        <v>183</v>
      </c>
      <c r="F27" s="4" t="s">
        <v>1101</v>
      </c>
      <c r="G27" s="4" t="s">
        <v>1102</v>
      </c>
      <c r="H27" s="4" t="s">
        <v>19</v>
      </c>
      <c r="I27" s="4" t="s">
        <v>105</v>
      </c>
      <c r="J27" s="9">
        <v>1120</v>
      </c>
      <c r="K27" s="9">
        <v>670</v>
      </c>
      <c r="M27" s="9">
        <f>K27-J27</f>
        <v>-450</v>
      </c>
      <c r="N27" s="10">
        <f>K27/J27-1</f>
        <v>-0.4017857142857143</v>
      </c>
      <c r="P27" s="11">
        <v>6.1302681992337162E-2</v>
      </c>
      <c r="Q27" s="11">
        <v>3.6089415566927012E-2</v>
      </c>
    </row>
    <row r="28" spans="1:17" s="4" customFormat="1" ht="12.9" customHeight="1" x14ac:dyDescent="0.5">
      <c r="A28" s="4" t="s">
        <v>1103</v>
      </c>
      <c r="C28" s="4">
        <v>2568</v>
      </c>
      <c r="D28" s="4" t="s">
        <v>1104</v>
      </c>
      <c r="E28" s="4" t="s">
        <v>183</v>
      </c>
      <c r="F28" s="4" t="s">
        <v>1105</v>
      </c>
      <c r="G28" s="4" t="s">
        <v>1106</v>
      </c>
      <c r="H28" s="4" t="s">
        <v>19</v>
      </c>
      <c r="I28" s="4" t="s">
        <v>105</v>
      </c>
      <c r="J28" s="9">
        <v>1720</v>
      </c>
      <c r="K28" s="9">
        <v>1105</v>
      </c>
      <c r="M28" s="9">
        <f>K28-J28</f>
        <v>-615</v>
      </c>
      <c r="N28" s="10">
        <f>K28/J28-1</f>
        <v>-0.35755813953488369</v>
      </c>
      <c r="P28" s="11">
        <v>9.414340448823208E-2</v>
      </c>
      <c r="Q28" s="11">
        <v>5.952060328575276E-2</v>
      </c>
    </row>
    <row r="29" spans="1:17" s="4" customFormat="1" ht="12.9" customHeight="1" x14ac:dyDescent="0.5">
      <c r="A29" s="4" t="s">
        <v>1107</v>
      </c>
      <c r="C29" s="4">
        <v>2569</v>
      </c>
      <c r="D29" s="4" t="s">
        <v>1108</v>
      </c>
      <c r="E29" s="4" t="s">
        <v>183</v>
      </c>
      <c r="F29" s="4" t="s">
        <v>1109</v>
      </c>
      <c r="G29" s="4" t="s">
        <v>1110</v>
      </c>
      <c r="H29" s="4" t="s">
        <v>19</v>
      </c>
      <c r="I29" s="4" t="s">
        <v>105</v>
      </c>
      <c r="J29" s="9">
        <v>1570</v>
      </c>
      <c r="K29" s="9">
        <v>1605</v>
      </c>
      <c r="M29" s="9">
        <f>K29-J29</f>
        <v>35</v>
      </c>
      <c r="N29" s="10">
        <f>K29/J29-1</f>
        <v>2.2292993630573354E-2</v>
      </c>
      <c r="P29" s="11">
        <v>8.5933223864258348E-2</v>
      </c>
      <c r="Q29" s="11">
        <v>8.645300296256396E-2</v>
      </c>
    </row>
    <row r="30" spans="1:17" s="4" customFormat="1" ht="12.9" customHeight="1" x14ac:dyDescent="0.5">
      <c r="A30" s="4" t="s">
        <v>1111</v>
      </c>
      <c r="C30" s="4">
        <v>2570</v>
      </c>
      <c r="D30" s="4" t="s">
        <v>1112</v>
      </c>
      <c r="E30" s="4" t="s">
        <v>183</v>
      </c>
      <c r="F30" s="4" t="s">
        <v>1113</v>
      </c>
      <c r="G30" s="4" t="s">
        <v>1114</v>
      </c>
      <c r="H30" s="4" t="s">
        <v>19</v>
      </c>
      <c r="I30" s="4" t="s">
        <v>105</v>
      </c>
      <c r="J30" s="9">
        <v>1315</v>
      </c>
      <c r="K30" s="9">
        <v>1485</v>
      </c>
      <c r="M30" s="9">
        <f>K30-J30</f>
        <v>170</v>
      </c>
      <c r="N30" s="10">
        <f>K30/J30-1</f>
        <v>0.12927756653992395</v>
      </c>
      <c r="P30" s="11">
        <v>7.1975916803503015E-2</v>
      </c>
      <c r="Q30" s="11">
        <v>7.9989227040129271E-2</v>
      </c>
    </row>
    <row r="31" spans="1:17" s="4" customFormat="1" ht="12.9" customHeight="1" x14ac:dyDescent="0.5">
      <c r="A31" s="4" t="s">
        <v>1115</v>
      </c>
      <c r="C31" s="4">
        <v>2571</v>
      </c>
      <c r="D31" s="4" t="s">
        <v>1116</v>
      </c>
      <c r="E31" s="4" t="s">
        <v>183</v>
      </c>
      <c r="F31" s="4" t="s">
        <v>1117</v>
      </c>
      <c r="G31" s="4" t="s">
        <v>1118</v>
      </c>
      <c r="H31" s="4" t="s">
        <v>19</v>
      </c>
      <c r="I31" s="4" t="s">
        <v>105</v>
      </c>
      <c r="J31" s="9">
        <v>1190</v>
      </c>
      <c r="K31" s="9">
        <v>1205</v>
      </c>
      <c r="M31" s="9">
        <f>K31-J31</f>
        <v>15</v>
      </c>
      <c r="N31" s="10">
        <f>K31/J31-1</f>
        <v>1.2605042016806678E-2</v>
      </c>
      <c r="P31" s="11">
        <v>6.5134099616858232E-2</v>
      </c>
      <c r="Q31" s="11">
        <v>6.4907083221115006E-2</v>
      </c>
    </row>
    <row r="32" spans="1:17" s="4" customFormat="1" ht="12.9" customHeight="1" x14ac:dyDescent="0.5">
      <c r="A32" s="4" t="s">
        <v>1119</v>
      </c>
      <c r="C32" s="4">
        <v>2572</v>
      </c>
      <c r="D32" s="4" t="s">
        <v>1120</v>
      </c>
      <c r="E32" s="4" t="s">
        <v>183</v>
      </c>
      <c r="F32" s="4" t="s">
        <v>1121</v>
      </c>
      <c r="G32" s="4" t="s">
        <v>1122</v>
      </c>
      <c r="H32" s="4" t="s">
        <v>19</v>
      </c>
      <c r="I32" s="4" t="s">
        <v>105</v>
      </c>
      <c r="J32" s="9">
        <v>805</v>
      </c>
      <c r="K32" s="9">
        <v>1050</v>
      </c>
      <c r="M32" s="9">
        <f>K32-J32</f>
        <v>245</v>
      </c>
      <c r="N32" s="10">
        <f>K32/J32-1</f>
        <v>0.30434782608695654</v>
      </c>
      <c r="P32" s="11">
        <v>4.4061302681992334E-2</v>
      </c>
      <c r="Q32" s="11">
        <v>5.655803932130353E-2</v>
      </c>
    </row>
    <row r="33" spans="1:17" s="4" customFormat="1" ht="12.9" customHeight="1" x14ac:dyDescent="0.5">
      <c r="A33" s="4" t="s">
        <v>1123</v>
      </c>
      <c r="C33" s="4">
        <v>2573</v>
      </c>
      <c r="D33" s="4" t="s">
        <v>1124</v>
      </c>
      <c r="E33" s="4" t="s">
        <v>183</v>
      </c>
      <c r="F33" s="4" t="s">
        <v>1125</v>
      </c>
      <c r="G33" s="4" t="s">
        <v>1126</v>
      </c>
      <c r="H33" s="4" t="s">
        <v>19</v>
      </c>
      <c r="I33" s="4" t="s">
        <v>105</v>
      </c>
      <c r="J33" s="9">
        <v>495</v>
      </c>
      <c r="K33" s="9">
        <v>610</v>
      </c>
      <c r="M33" s="9">
        <f>K33-J33</f>
        <v>115</v>
      </c>
      <c r="N33" s="10">
        <f>K33/J33-1</f>
        <v>0.23232323232323226</v>
      </c>
      <c r="P33" s="11">
        <v>2.7093596059113302E-2</v>
      </c>
      <c r="Q33" s="11">
        <v>3.2857527605709667E-2</v>
      </c>
    </row>
    <row r="34" spans="1:17" s="4" customFormat="1" ht="12.9" customHeight="1" x14ac:dyDescent="0.5">
      <c r="A34" s="4" t="s">
        <v>1127</v>
      </c>
      <c r="C34" s="4">
        <v>2574</v>
      </c>
      <c r="D34" s="4" t="s">
        <v>1128</v>
      </c>
      <c r="E34" s="4" t="s">
        <v>183</v>
      </c>
      <c r="F34" s="4" t="s">
        <v>1129</v>
      </c>
      <c r="G34" s="4" t="s">
        <v>1130</v>
      </c>
      <c r="H34" s="4" t="s">
        <v>19</v>
      </c>
      <c r="I34" s="4" t="s">
        <v>105</v>
      </c>
      <c r="J34" s="9">
        <v>395</v>
      </c>
      <c r="K34" s="9">
        <v>440</v>
      </c>
      <c r="M34" s="9">
        <f>K34-J34</f>
        <v>45</v>
      </c>
      <c r="N34" s="10">
        <f>K34/J34-1</f>
        <v>0.11392405063291133</v>
      </c>
      <c r="P34" s="11">
        <v>2.1620142309797481E-2</v>
      </c>
      <c r="Q34" s="11">
        <v>2.3700511715593859E-2</v>
      </c>
    </row>
    <row r="35" spans="1:17" s="4" customFormat="1" ht="12.9" customHeight="1" x14ac:dyDescent="0.5">
      <c r="A35" s="4" t="s">
        <v>1131</v>
      </c>
      <c r="C35" s="4">
        <v>2575</v>
      </c>
      <c r="D35" s="4" t="s">
        <v>1132</v>
      </c>
      <c r="E35" s="4" t="s">
        <v>183</v>
      </c>
      <c r="F35" s="4" t="s">
        <v>1133</v>
      </c>
      <c r="G35" s="4" t="s">
        <v>1134</v>
      </c>
      <c r="H35" s="4" t="s">
        <v>19</v>
      </c>
      <c r="I35" s="4" t="s">
        <v>105</v>
      </c>
      <c r="J35" s="9">
        <v>295</v>
      </c>
      <c r="K35" s="9">
        <v>340</v>
      </c>
      <c r="M35" s="9">
        <f>K35-J35</f>
        <v>45</v>
      </c>
      <c r="N35" s="10">
        <f>K35/J35-1</f>
        <v>0.15254237288135597</v>
      </c>
      <c r="P35" s="11">
        <v>1.6146688560481664E-2</v>
      </c>
      <c r="Q35" s="11">
        <v>1.831403178023162E-2</v>
      </c>
    </row>
    <row r="36" spans="1:17" s="4" customFormat="1" ht="12.9" customHeight="1" x14ac:dyDescent="0.5">
      <c r="A36" s="4" t="s">
        <v>1135</v>
      </c>
      <c r="C36" s="4">
        <v>2576</v>
      </c>
      <c r="D36" s="4" t="s">
        <v>1136</v>
      </c>
      <c r="E36" s="4" t="s">
        <v>183</v>
      </c>
      <c r="F36" s="4" t="s">
        <v>1137</v>
      </c>
      <c r="G36" s="4" t="s">
        <v>1138</v>
      </c>
      <c r="H36" s="4" t="s">
        <v>19</v>
      </c>
      <c r="I36" s="4" t="s">
        <v>105</v>
      </c>
      <c r="J36" s="9">
        <v>200</v>
      </c>
      <c r="K36" s="9">
        <v>290</v>
      </c>
      <c r="M36" s="9">
        <f>K36-J36</f>
        <v>90</v>
      </c>
      <c r="N36" s="10">
        <f>K36/J36-1</f>
        <v>0.44999999999999996</v>
      </c>
      <c r="P36" s="11">
        <v>1.0946907498631636E-2</v>
      </c>
      <c r="Q36" s="11">
        <v>1.5620791812550498E-2</v>
      </c>
    </row>
    <row r="37" spans="1:17" s="4" customFormat="1" ht="12.9" customHeight="1" x14ac:dyDescent="0.5">
      <c r="A37" s="4" t="s">
        <v>1139</v>
      </c>
      <c r="C37" s="4">
        <v>2577</v>
      </c>
      <c r="D37" s="4" t="s">
        <v>1140</v>
      </c>
      <c r="E37" s="4" t="s">
        <v>183</v>
      </c>
      <c r="F37" s="4" t="s">
        <v>1141</v>
      </c>
      <c r="G37" s="4" t="s">
        <v>1142</v>
      </c>
      <c r="H37" s="4" t="s">
        <v>19</v>
      </c>
      <c r="I37" s="4" t="s">
        <v>105</v>
      </c>
      <c r="J37" s="9">
        <v>290</v>
      </c>
      <c r="K37" s="9">
        <v>575</v>
      </c>
      <c r="M37" s="9">
        <f>K37-J37</f>
        <v>285</v>
      </c>
      <c r="N37" s="10">
        <f>K37/J37-1</f>
        <v>0.98275862068965525</v>
      </c>
      <c r="P37" s="11">
        <v>1.5873015873015872E-2</v>
      </c>
      <c r="Q37" s="11">
        <v>3.0972259628332884E-2</v>
      </c>
    </row>
    <row r="38" spans="1:17" s="4" customFormat="1" ht="12.9" customHeight="1" x14ac:dyDescent="0.5">
      <c r="A38" s="4" t="s">
        <v>1143</v>
      </c>
      <c r="C38" s="4">
        <v>2578</v>
      </c>
      <c r="D38" s="4" t="s">
        <v>1144</v>
      </c>
      <c r="E38" s="4" t="s">
        <v>183</v>
      </c>
      <c r="F38" s="4" t="s">
        <v>1145</v>
      </c>
      <c r="G38" s="4" t="s">
        <v>1143</v>
      </c>
      <c r="H38" s="4" t="s">
        <v>19</v>
      </c>
      <c r="I38" s="4" t="s">
        <v>105</v>
      </c>
      <c r="J38" s="9">
        <v>230</v>
      </c>
      <c r="K38" s="9">
        <v>435</v>
      </c>
      <c r="M38" s="9">
        <f>K38-J38</f>
        <v>205</v>
      </c>
      <c r="N38" s="10">
        <f>K38/J38-1</f>
        <v>0.89130434782608692</v>
      </c>
      <c r="P38" s="11">
        <v>1.2588943623426382E-2</v>
      </c>
      <c r="Q38" s="11">
        <v>2.3431187718825748E-2</v>
      </c>
    </row>
    <row r="39" spans="1:17" s="4" customFormat="1" ht="12.9" customHeight="1" x14ac:dyDescent="0.5">
      <c r="A39" s="4" t="s">
        <v>1146</v>
      </c>
      <c r="C39" s="4">
        <v>2579</v>
      </c>
      <c r="D39" s="4" t="s">
        <v>1147</v>
      </c>
      <c r="E39" s="4" t="s">
        <v>183</v>
      </c>
      <c r="F39" s="4" t="s">
        <v>1148</v>
      </c>
      <c r="G39" s="4" t="s">
        <v>1146</v>
      </c>
      <c r="H39" s="4" t="s">
        <v>19</v>
      </c>
      <c r="I39" s="4" t="s">
        <v>105</v>
      </c>
      <c r="J39" s="9">
        <v>60</v>
      </c>
      <c r="K39" s="9">
        <v>135</v>
      </c>
      <c r="M39" s="9">
        <f>K39-J39</f>
        <v>75</v>
      </c>
      <c r="N39" s="10">
        <f>K39/J39-1</f>
        <v>1.25</v>
      </c>
      <c r="P39" s="11">
        <v>3.2840722495894909E-3</v>
      </c>
      <c r="Q39" s="11">
        <v>7.2717479127390253E-3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31981</v>
      </c>
      <c r="K41" s="18">
        <v>38800</v>
      </c>
      <c r="M41" s="18">
        <f>K41-J41</f>
        <v>6819</v>
      </c>
      <c r="N41" s="7">
        <f>K41/J41-1</f>
        <v>0.21322034958256464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10785</v>
      </c>
      <c r="K4" s="6">
        <v>11035</v>
      </c>
      <c r="M4" s="6">
        <f>K4-J4</f>
        <v>250</v>
      </c>
      <c r="N4" s="7">
        <f>K4/J4-1</f>
        <v>2.3180343069077347E-2</v>
      </c>
    </row>
    <row r="5" spans="1:17" s="4" customFormat="1" ht="12.9" customHeight="1" x14ac:dyDescent="0.5">
      <c r="A5" s="4" t="s">
        <v>1158</v>
      </c>
      <c r="C5" s="4">
        <v>1628</v>
      </c>
      <c r="D5" s="4" t="s">
        <v>1159</v>
      </c>
      <c r="E5" s="4" t="s">
        <v>23</v>
      </c>
      <c r="F5" s="4" t="s">
        <v>1160</v>
      </c>
      <c r="G5" s="4" t="s">
        <v>1159</v>
      </c>
      <c r="H5" s="4" t="s">
        <v>19</v>
      </c>
      <c r="I5" s="4" t="s">
        <v>20</v>
      </c>
      <c r="J5" s="9">
        <v>185</v>
      </c>
      <c r="K5" s="9">
        <v>155</v>
      </c>
      <c r="M5" s="9">
        <f>K5-J5</f>
        <v>-30</v>
      </c>
      <c r="N5" s="10">
        <f>K5/J5-1</f>
        <v>-0.16216216216216217</v>
      </c>
      <c r="P5" s="11">
        <v>1.7153453871117292E-2</v>
      </c>
      <c r="Q5" s="11">
        <v>1.4046216583597644E-2</v>
      </c>
    </row>
    <row r="6" spans="1:17" s="4" customFormat="1" ht="12.9" customHeight="1" x14ac:dyDescent="0.5">
      <c r="A6" s="4" t="s">
        <v>1161</v>
      </c>
      <c r="C6" s="4">
        <v>1629</v>
      </c>
      <c r="D6" s="4" t="s">
        <v>1162</v>
      </c>
      <c r="E6" s="4" t="s">
        <v>23</v>
      </c>
      <c r="F6" s="4" t="s">
        <v>1163</v>
      </c>
      <c r="G6" s="4" t="s">
        <v>1162</v>
      </c>
      <c r="H6" s="4" t="s">
        <v>19</v>
      </c>
      <c r="I6" s="4" t="s">
        <v>20</v>
      </c>
      <c r="J6" s="9">
        <v>260</v>
      </c>
      <c r="K6" s="9">
        <v>140</v>
      </c>
      <c r="M6" s="9">
        <f>K6-J6</f>
        <v>-120</v>
      </c>
      <c r="N6" s="10">
        <f>K6/J6-1</f>
        <v>-0.46153846153846156</v>
      </c>
      <c r="P6" s="11">
        <v>2.4107556791840519E-2</v>
      </c>
      <c r="Q6" s="11">
        <v>1.2686905301314002E-2</v>
      </c>
    </row>
    <row r="7" spans="1:17" s="4" customFormat="1" ht="12.9" customHeight="1" x14ac:dyDescent="0.5">
      <c r="A7" s="4" t="s">
        <v>1164</v>
      </c>
      <c r="C7" s="4">
        <v>1630</v>
      </c>
      <c r="D7" s="4" t="s">
        <v>1165</v>
      </c>
      <c r="E7" s="4" t="s">
        <v>23</v>
      </c>
      <c r="F7" s="4" t="s">
        <v>1166</v>
      </c>
      <c r="G7" s="4" t="s">
        <v>1165</v>
      </c>
      <c r="H7" s="4" t="s">
        <v>19</v>
      </c>
      <c r="I7" s="4" t="s">
        <v>20</v>
      </c>
      <c r="J7" s="9">
        <v>440</v>
      </c>
      <c r="K7" s="9">
        <v>250</v>
      </c>
      <c r="M7" s="9">
        <f>K7-J7</f>
        <v>-190</v>
      </c>
      <c r="N7" s="10">
        <f>K7/J7-1</f>
        <v>-0.43181818181818177</v>
      </c>
      <c r="P7" s="11">
        <v>4.0797403801576267E-2</v>
      </c>
      <c r="Q7" s="11">
        <v>2.2655188038060717E-2</v>
      </c>
    </row>
    <row r="8" spans="1:17" s="4" customFormat="1" ht="12.9" customHeight="1" x14ac:dyDescent="0.5">
      <c r="A8" s="4" t="s">
        <v>1167</v>
      </c>
      <c r="C8" s="4">
        <v>1631</v>
      </c>
      <c r="D8" s="4" t="s">
        <v>1168</v>
      </c>
      <c r="E8" s="4" t="s">
        <v>23</v>
      </c>
      <c r="F8" s="4" t="s">
        <v>1169</v>
      </c>
      <c r="G8" s="4" t="s">
        <v>1168</v>
      </c>
      <c r="H8" s="4" t="s">
        <v>19</v>
      </c>
      <c r="I8" s="4" t="s">
        <v>20</v>
      </c>
      <c r="J8" s="9">
        <v>470</v>
      </c>
      <c r="K8" s="9">
        <v>205</v>
      </c>
      <c r="M8" s="9">
        <f>K8-J8</f>
        <v>-265</v>
      </c>
      <c r="N8" s="10">
        <f>K8/J8-1</f>
        <v>-0.56382978723404253</v>
      </c>
      <c r="P8" s="11">
        <v>4.3579044969865553E-2</v>
      </c>
      <c r="Q8" s="11">
        <v>1.8577254191209785E-2</v>
      </c>
    </row>
    <row r="9" spans="1:17" s="4" customFormat="1" ht="12.9" customHeight="1" x14ac:dyDescent="0.5">
      <c r="A9" s="4" t="s">
        <v>1170</v>
      </c>
      <c r="C9" s="4">
        <v>1632</v>
      </c>
      <c r="D9" s="4" t="s">
        <v>1171</v>
      </c>
      <c r="E9" s="4" t="s">
        <v>23</v>
      </c>
      <c r="F9" s="4" t="s">
        <v>1172</v>
      </c>
      <c r="G9" s="4" t="s">
        <v>1171</v>
      </c>
      <c r="H9" s="4" t="s">
        <v>19</v>
      </c>
      <c r="I9" s="4" t="s">
        <v>20</v>
      </c>
      <c r="J9" s="9">
        <v>555</v>
      </c>
      <c r="K9" s="9">
        <v>560</v>
      </c>
      <c r="M9" s="9">
        <f>K9-J9</f>
        <v>5</v>
      </c>
      <c r="N9" s="10">
        <f>K9/J9-1</f>
        <v>9.009009009008917E-3</v>
      </c>
      <c r="P9" s="11">
        <v>5.1460361613351879E-2</v>
      </c>
      <c r="Q9" s="11">
        <v>5.0747621205256006E-2</v>
      </c>
    </row>
    <row r="10" spans="1:17" s="4" customFormat="1" ht="12.9" customHeight="1" x14ac:dyDescent="0.5">
      <c r="A10" s="4" t="s">
        <v>1173</v>
      </c>
      <c r="C10" s="4">
        <v>1633</v>
      </c>
      <c r="D10" s="4" t="s">
        <v>1174</v>
      </c>
      <c r="E10" s="4" t="s">
        <v>23</v>
      </c>
      <c r="F10" s="4" t="s">
        <v>1175</v>
      </c>
      <c r="G10" s="4" t="s">
        <v>1174</v>
      </c>
      <c r="H10" s="4" t="s">
        <v>19</v>
      </c>
      <c r="I10" s="4" t="s">
        <v>20</v>
      </c>
      <c r="J10" s="9">
        <v>465</v>
      </c>
      <c r="K10" s="9">
        <v>465</v>
      </c>
      <c r="M10" s="9">
        <f>K10-J10</f>
        <v>0</v>
      </c>
      <c r="N10" s="10">
        <f>K10/J10-1</f>
        <v>0</v>
      </c>
      <c r="P10" s="11">
        <v>4.3115438108484005E-2</v>
      </c>
      <c r="Q10" s="11">
        <v>4.2138649750792935E-2</v>
      </c>
    </row>
    <row r="11" spans="1:17" s="4" customFormat="1" ht="12.9" customHeight="1" x14ac:dyDescent="0.5">
      <c r="A11" s="4" t="s">
        <v>1176</v>
      </c>
      <c r="C11" s="4">
        <v>1634</v>
      </c>
      <c r="D11" s="4" t="s">
        <v>1177</v>
      </c>
      <c r="E11" s="4" t="s">
        <v>23</v>
      </c>
      <c r="F11" s="4" t="s">
        <v>1178</v>
      </c>
      <c r="G11" s="4" t="s">
        <v>1177</v>
      </c>
      <c r="H11" s="4" t="s">
        <v>19</v>
      </c>
      <c r="I11" s="4" t="s">
        <v>20</v>
      </c>
      <c r="J11" s="9">
        <v>485</v>
      </c>
      <c r="K11" s="9">
        <v>420</v>
      </c>
      <c r="M11" s="9">
        <f>K11-J11</f>
        <v>-65</v>
      </c>
      <c r="N11" s="10">
        <f>K11/J11-1</f>
        <v>-0.134020618556701</v>
      </c>
      <c r="P11" s="11">
        <v>4.4969865554010197E-2</v>
      </c>
      <c r="Q11" s="11">
        <v>3.8060715903942E-2</v>
      </c>
    </row>
    <row r="12" spans="1:17" s="4" customFormat="1" ht="12.9" customHeight="1" x14ac:dyDescent="0.5">
      <c r="A12" s="4" t="s">
        <v>1179</v>
      </c>
      <c r="C12" s="4">
        <v>1635</v>
      </c>
      <c r="D12" s="4" t="s">
        <v>1180</v>
      </c>
      <c r="E12" s="4" t="s">
        <v>23</v>
      </c>
      <c r="F12" s="4" t="s">
        <v>1181</v>
      </c>
      <c r="G12" s="4" t="s">
        <v>1180</v>
      </c>
      <c r="H12" s="4" t="s">
        <v>19</v>
      </c>
      <c r="I12" s="4" t="s">
        <v>20</v>
      </c>
      <c r="J12" s="9">
        <v>580</v>
      </c>
      <c r="K12" s="9">
        <v>495</v>
      </c>
      <c r="M12" s="9">
        <f>K12-J12</f>
        <v>-85</v>
      </c>
      <c r="N12" s="10">
        <f>K12/J12-1</f>
        <v>-0.14655172413793105</v>
      </c>
      <c r="P12" s="11">
        <v>5.3778395920259618E-2</v>
      </c>
      <c r="Q12" s="11">
        <v>4.4857272315360221E-2</v>
      </c>
    </row>
    <row r="13" spans="1:17" s="4" customFormat="1" ht="12.9" customHeight="1" x14ac:dyDescent="0.5">
      <c r="A13" s="4" t="s">
        <v>1182</v>
      </c>
      <c r="C13" s="4">
        <v>1636</v>
      </c>
      <c r="D13" s="4" t="s">
        <v>1183</v>
      </c>
      <c r="E13" s="4" t="s">
        <v>23</v>
      </c>
      <c r="F13" s="4" t="s">
        <v>1184</v>
      </c>
      <c r="G13" s="4" t="s">
        <v>1183</v>
      </c>
      <c r="H13" s="4" t="s">
        <v>19</v>
      </c>
      <c r="I13" s="4" t="s">
        <v>20</v>
      </c>
      <c r="J13" s="9">
        <v>485</v>
      </c>
      <c r="K13" s="9">
        <v>575</v>
      </c>
      <c r="M13" s="9">
        <f>K13-J13</f>
        <v>90</v>
      </c>
      <c r="N13" s="10">
        <f>K13/J13-1</f>
        <v>0.18556701030927836</v>
      </c>
      <c r="P13" s="11">
        <v>4.4969865554010197E-2</v>
      </c>
      <c r="Q13" s="11">
        <v>5.2106932487539649E-2</v>
      </c>
    </row>
    <row r="14" spans="1:17" s="4" customFormat="1" ht="12.9" customHeight="1" x14ac:dyDescent="0.5">
      <c r="A14" s="4" t="s">
        <v>1185</v>
      </c>
      <c r="C14" s="4">
        <v>1637</v>
      </c>
      <c r="D14" s="4" t="s">
        <v>1186</v>
      </c>
      <c r="E14" s="4" t="s">
        <v>23</v>
      </c>
      <c r="F14" s="4" t="s">
        <v>1187</v>
      </c>
      <c r="G14" s="4" t="s">
        <v>1186</v>
      </c>
      <c r="H14" s="4" t="s">
        <v>19</v>
      </c>
      <c r="I14" s="4" t="s">
        <v>20</v>
      </c>
      <c r="J14" s="9">
        <v>535</v>
      </c>
      <c r="K14" s="9">
        <v>485</v>
      </c>
      <c r="M14" s="9">
        <f>K14-J14</f>
        <v>-50</v>
      </c>
      <c r="N14" s="10">
        <f>K14/J14-1</f>
        <v>-9.3457943925233655E-2</v>
      </c>
      <c r="P14" s="11">
        <v>4.9605934167825681E-2</v>
      </c>
      <c r="Q14" s="11">
        <v>4.3951064793837792E-2</v>
      </c>
    </row>
    <row r="15" spans="1:17" s="4" customFormat="1" ht="12.9" customHeight="1" x14ac:dyDescent="0.5">
      <c r="A15" s="4" t="s">
        <v>1119</v>
      </c>
      <c r="C15" s="4">
        <v>1638</v>
      </c>
      <c r="D15" s="4" t="s">
        <v>1188</v>
      </c>
      <c r="E15" s="4" t="s">
        <v>23</v>
      </c>
      <c r="F15" s="4" t="s">
        <v>1189</v>
      </c>
      <c r="G15" s="4" t="s">
        <v>1188</v>
      </c>
      <c r="H15" s="4" t="s">
        <v>19</v>
      </c>
      <c r="I15" s="4" t="s">
        <v>20</v>
      </c>
      <c r="J15" s="9">
        <v>980</v>
      </c>
      <c r="K15" s="9">
        <v>950</v>
      </c>
      <c r="M15" s="9">
        <f>K15-J15</f>
        <v>-30</v>
      </c>
      <c r="N15" s="10">
        <f>K15/J15-1</f>
        <v>-3.0612244897959218E-2</v>
      </c>
      <c r="P15" s="11">
        <v>9.0866944830783489E-2</v>
      </c>
      <c r="Q15" s="11">
        <v>8.6089714544630727E-2</v>
      </c>
    </row>
    <row r="16" spans="1:17" s="4" customFormat="1" ht="12.9" customHeight="1" x14ac:dyDescent="0.5">
      <c r="A16" s="4" t="s">
        <v>1123</v>
      </c>
      <c r="C16" s="4">
        <v>1639</v>
      </c>
      <c r="D16" s="4" t="s">
        <v>1190</v>
      </c>
      <c r="E16" s="4" t="s">
        <v>23</v>
      </c>
      <c r="F16" s="4" t="s">
        <v>1191</v>
      </c>
      <c r="G16" s="4" t="s">
        <v>1190</v>
      </c>
      <c r="H16" s="4" t="s">
        <v>19</v>
      </c>
      <c r="I16" s="4" t="s">
        <v>20</v>
      </c>
      <c r="J16" s="9">
        <v>880</v>
      </c>
      <c r="K16" s="9">
        <v>895</v>
      </c>
      <c r="M16" s="9">
        <f>K16-J16</f>
        <v>15</v>
      </c>
      <c r="N16" s="10">
        <f>K16/J16-1</f>
        <v>1.7045454545454586E-2</v>
      </c>
      <c r="P16" s="11">
        <v>8.1594807603152533E-2</v>
      </c>
      <c r="Q16" s="11">
        <v>8.1105573176257356E-2</v>
      </c>
    </row>
    <row r="17" spans="1:17" s="4" customFormat="1" ht="12.9" customHeight="1" x14ac:dyDescent="0.5">
      <c r="A17" s="4" t="s">
        <v>1127</v>
      </c>
      <c r="C17" s="4">
        <v>1640</v>
      </c>
      <c r="D17" s="4" t="s">
        <v>1192</v>
      </c>
      <c r="E17" s="4" t="s">
        <v>23</v>
      </c>
      <c r="F17" s="4" t="s">
        <v>1193</v>
      </c>
      <c r="G17" s="4" t="s">
        <v>1192</v>
      </c>
      <c r="H17" s="4" t="s">
        <v>19</v>
      </c>
      <c r="I17" s="4" t="s">
        <v>20</v>
      </c>
      <c r="J17" s="9">
        <v>710</v>
      </c>
      <c r="K17" s="9">
        <v>825</v>
      </c>
      <c r="M17" s="9">
        <f>K17-J17</f>
        <v>115</v>
      </c>
      <c r="N17" s="10">
        <f>K17/J17-1</f>
        <v>0.1619718309859155</v>
      </c>
      <c r="P17" s="11">
        <v>6.5832174316179881E-2</v>
      </c>
      <c r="Q17" s="11">
        <v>7.4762120525600356E-2</v>
      </c>
    </row>
    <row r="18" spans="1:17" s="4" customFormat="1" ht="12.9" customHeight="1" x14ac:dyDescent="0.5">
      <c r="A18" s="4" t="s">
        <v>1131</v>
      </c>
      <c r="C18" s="4">
        <v>1641</v>
      </c>
      <c r="D18" s="4" t="s">
        <v>1194</v>
      </c>
      <c r="E18" s="4" t="s">
        <v>23</v>
      </c>
      <c r="F18" s="4" t="s">
        <v>1195</v>
      </c>
      <c r="G18" s="4" t="s">
        <v>1194</v>
      </c>
      <c r="H18" s="4" t="s">
        <v>19</v>
      </c>
      <c r="I18" s="4" t="s">
        <v>20</v>
      </c>
      <c r="J18" s="9">
        <v>730</v>
      </c>
      <c r="K18" s="9">
        <v>745</v>
      </c>
      <c r="M18" s="9">
        <f>K18-J18</f>
        <v>15</v>
      </c>
      <c r="N18" s="10">
        <f>K18/J18-1</f>
        <v>2.0547945205479534E-2</v>
      </c>
      <c r="P18" s="11">
        <v>6.7686601761706072E-2</v>
      </c>
      <c r="Q18" s="11">
        <v>6.7512460353420928E-2</v>
      </c>
    </row>
    <row r="19" spans="1:17" s="4" customFormat="1" ht="12.9" customHeight="1" x14ac:dyDescent="0.5">
      <c r="A19" s="4" t="s">
        <v>1135</v>
      </c>
      <c r="C19" s="4">
        <v>1642</v>
      </c>
      <c r="D19" s="4" t="s">
        <v>1196</v>
      </c>
      <c r="E19" s="4" t="s">
        <v>23</v>
      </c>
      <c r="F19" s="4" t="s">
        <v>1197</v>
      </c>
      <c r="G19" s="4" t="s">
        <v>1196</v>
      </c>
      <c r="H19" s="4" t="s">
        <v>19</v>
      </c>
      <c r="I19" s="4" t="s">
        <v>20</v>
      </c>
      <c r="J19" s="9">
        <v>600</v>
      </c>
      <c r="K19" s="9">
        <v>635</v>
      </c>
      <c r="M19" s="9">
        <f>K19-J19</f>
        <v>35</v>
      </c>
      <c r="N19" s="10">
        <f>K19/J19-1</f>
        <v>5.8333333333333348E-2</v>
      </c>
      <c r="P19" s="11">
        <v>5.5632823365785816E-2</v>
      </c>
      <c r="Q19" s="11">
        <v>5.7544177616674221E-2</v>
      </c>
    </row>
    <row r="20" spans="1:17" s="4" customFormat="1" ht="12.9" customHeight="1" x14ac:dyDescent="0.5">
      <c r="A20" s="4" t="s">
        <v>1139</v>
      </c>
      <c r="C20" s="4">
        <v>1643</v>
      </c>
      <c r="D20" s="4" t="s">
        <v>1198</v>
      </c>
      <c r="E20" s="4" t="s">
        <v>23</v>
      </c>
      <c r="F20" s="4" t="s">
        <v>1199</v>
      </c>
      <c r="G20" s="4" t="s">
        <v>1198</v>
      </c>
      <c r="H20" s="4" t="s">
        <v>19</v>
      </c>
      <c r="I20" s="4" t="s">
        <v>20</v>
      </c>
      <c r="J20" s="9">
        <v>2420</v>
      </c>
      <c r="K20" s="9">
        <v>3240</v>
      </c>
      <c r="M20" s="9">
        <f>K20-J20</f>
        <v>820</v>
      </c>
      <c r="N20" s="10">
        <f>K20/J20-1</f>
        <v>0.33884297520661155</v>
      </c>
      <c r="P20" s="11">
        <v>0.22438572090866946</v>
      </c>
      <c r="Q20" s="11">
        <v>0.29361123697326685</v>
      </c>
    </row>
    <row r="21" spans="1:17" s="4" customFormat="1" ht="12.9" customHeight="1" x14ac:dyDescent="0.5">
      <c r="A21" s="4" t="s">
        <v>1200</v>
      </c>
      <c r="C21" s="4">
        <v>1644</v>
      </c>
      <c r="D21" s="4" t="s">
        <v>1201</v>
      </c>
      <c r="E21" s="4" t="s">
        <v>23</v>
      </c>
      <c r="F21" s="4" t="s">
        <v>1202</v>
      </c>
      <c r="G21" s="4" t="s">
        <v>1201</v>
      </c>
      <c r="H21" s="4" t="s">
        <v>19</v>
      </c>
      <c r="I21" s="4" t="s">
        <v>20</v>
      </c>
      <c r="J21" s="9">
        <v>1020</v>
      </c>
      <c r="K21" s="9">
        <v>1110</v>
      </c>
      <c r="M21" s="9">
        <f>K21-J21</f>
        <v>90</v>
      </c>
      <c r="N21" s="10">
        <f>K21/J21-1</f>
        <v>8.8235294117646967E-2</v>
      </c>
      <c r="P21" s="11">
        <v>9.4575799721835885E-2</v>
      </c>
      <c r="Q21" s="11">
        <v>0.10058903488898958</v>
      </c>
    </row>
    <row r="22" spans="1:17" s="4" customFormat="1" ht="12.9" customHeight="1" x14ac:dyDescent="0.5">
      <c r="A22" s="4" t="s">
        <v>1203</v>
      </c>
      <c r="C22" s="4">
        <v>1645</v>
      </c>
      <c r="D22" s="4" t="s">
        <v>1204</v>
      </c>
      <c r="E22" s="4" t="s">
        <v>23</v>
      </c>
      <c r="F22" s="4" t="s">
        <v>1205</v>
      </c>
      <c r="G22" s="4" t="s">
        <v>1204</v>
      </c>
      <c r="H22" s="4" t="s">
        <v>19</v>
      </c>
      <c r="I22" s="4" t="s">
        <v>20</v>
      </c>
      <c r="J22" s="9">
        <v>515</v>
      </c>
      <c r="K22" s="9">
        <v>795</v>
      </c>
      <c r="M22" s="9">
        <f>K22-J22</f>
        <v>280</v>
      </c>
      <c r="N22" s="10">
        <f>K22/J22-1</f>
        <v>0.5436893203883495</v>
      </c>
      <c r="P22" s="11">
        <v>4.775150672229949E-2</v>
      </c>
      <c r="Q22" s="11">
        <v>7.2043497961033071E-2</v>
      </c>
    </row>
    <row r="23" spans="1:17" s="4" customFormat="1" ht="12.9" customHeight="1" x14ac:dyDescent="0.5">
      <c r="A23" s="4" t="s">
        <v>1206</v>
      </c>
      <c r="C23" s="4">
        <v>1646</v>
      </c>
      <c r="D23" s="4" t="s">
        <v>1207</v>
      </c>
      <c r="E23" s="4" t="s">
        <v>23</v>
      </c>
      <c r="F23" s="4" t="s">
        <v>1208</v>
      </c>
      <c r="G23" s="4" t="s">
        <v>1207</v>
      </c>
      <c r="H23" s="4" t="s">
        <v>19</v>
      </c>
      <c r="I23" s="4" t="s">
        <v>20</v>
      </c>
      <c r="J23" s="9">
        <v>540</v>
      </c>
      <c r="K23" s="9">
        <v>850</v>
      </c>
      <c r="M23" s="9">
        <f>K23-J23</f>
        <v>310</v>
      </c>
      <c r="N23" s="10">
        <f>K23/J23-1</f>
        <v>0.57407407407407418</v>
      </c>
      <c r="P23" s="11">
        <v>5.0069541029207229E-2</v>
      </c>
      <c r="Q23" s="11">
        <v>7.7027639329406428E-2</v>
      </c>
    </row>
    <row r="24" spans="1:17" s="4" customFormat="1" ht="12.9" customHeight="1" x14ac:dyDescent="0.5">
      <c r="A24" s="4" t="s">
        <v>1209</v>
      </c>
      <c r="C24" s="4">
        <v>1647</v>
      </c>
      <c r="D24" s="4" t="s">
        <v>1210</v>
      </c>
      <c r="E24" s="4" t="s">
        <v>23</v>
      </c>
      <c r="F24" s="4" t="s">
        <v>1211</v>
      </c>
      <c r="G24" s="4" t="s">
        <v>1210</v>
      </c>
      <c r="H24" s="4" t="s">
        <v>19</v>
      </c>
      <c r="I24" s="4" t="s">
        <v>20</v>
      </c>
      <c r="J24" s="9">
        <v>350</v>
      </c>
      <c r="K24" s="9">
        <v>485</v>
      </c>
      <c r="M24" s="9">
        <f>K24-J24</f>
        <v>135</v>
      </c>
      <c r="N24" s="10">
        <f>K24/J24-1</f>
        <v>0.38571428571428568</v>
      </c>
      <c r="P24" s="11">
        <v>3.2452480296708393E-2</v>
      </c>
      <c r="Q24" s="11">
        <v>4.3951064793837792E-2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59293</v>
      </c>
      <c r="K26" s="18">
        <v>69000</v>
      </c>
      <c r="M26" s="18">
        <f>K26-J26</f>
        <v>9707</v>
      </c>
      <c r="N26" s="7">
        <f>K26/J26-1</f>
        <v>0.16371241124584679</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10780</v>
      </c>
      <c r="K29" s="6">
        <v>11035</v>
      </c>
      <c r="M29" s="6">
        <f>K29-J29</f>
        <v>255</v>
      </c>
      <c r="N29" s="7">
        <f>K29/J29-1</f>
        <v>2.3654916512059421E-2</v>
      </c>
    </row>
    <row r="30" spans="1:17" s="4" customFormat="1" ht="12.9" customHeight="1" x14ac:dyDescent="0.5">
      <c r="A30" s="4" t="s">
        <v>1158</v>
      </c>
      <c r="C30" s="4">
        <v>1649</v>
      </c>
      <c r="D30" s="4" t="s">
        <v>1159</v>
      </c>
      <c r="E30" s="4" t="s">
        <v>23</v>
      </c>
      <c r="F30" s="4" t="s">
        <v>1220</v>
      </c>
      <c r="G30" s="4" t="s">
        <v>1159</v>
      </c>
      <c r="H30" s="4" t="s">
        <v>19</v>
      </c>
      <c r="I30" s="4" t="s">
        <v>20</v>
      </c>
      <c r="J30" s="9">
        <v>195</v>
      </c>
      <c r="K30" s="9">
        <v>165</v>
      </c>
      <c r="M30" s="9">
        <f>K30-J30</f>
        <v>-30</v>
      </c>
      <c r="N30" s="10">
        <f>K30/J30-1</f>
        <v>-0.15384615384615385</v>
      </c>
      <c r="P30" s="11">
        <v>1.8089053803339517E-2</v>
      </c>
      <c r="Q30" s="11">
        <v>1.4952424105120073E-2</v>
      </c>
    </row>
    <row r="31" spans="1:17" s="4" customFormat="1" ht="12.9" customHeight="1" x14ac:dyDescent="0.5">
      <c r="A31" s="4" t="s">
        <v>1161</v>
      </c>
      <c r="C31" s="4">
        <v>1650</v>
      </c>
      <c r="D31" s="4" t="s">
        <v>1162</v>
      </c>
      <c r="E31" s="4" t="s">
        <v>23</v>
      </c>
      <c r="F31" s="4" t="s">
        <v>1221</v>
      </c>
      <c r="G31" s="4" t="s">
        <v>1162</v>
      </c>
      <c r="H31" s="4" t="s">
        <v>19</v>
      </c>
      <c r="I31" s="4" t="s">
        <v>20</v>
      </c>
      <c r="J31" s="9">
        <v>275</v>
      </c>
      <c r="K31" s="9">
        <v>135</v>
      </c>
      <c r="M31" s="9">
        <f>K31-J31</f>
        <v>-140</v>
      </c>
      <c r="N31" s="10">
        <f>K31/J31-1</f>
        <v>-0.50909090909090904</v>
      </c>
      <c r="P31" s="11">
        <v>2.5510204081632654E-2</v>
      </c>
      <c r="Q31" s="11">
        <v>1.2233801540552787E-2</v>
      </c>
    </row>
    <row r="32" spans="1:17" s="4" customFormat="1" ht="12.9" customHeight="1" x14ac:dyDescent="0.5">
      <c r="A32" s="4" t="s">
        <v>1164</v>
      </c>
      <c r="C32" s="4">
        <v>1651</v>
      </c>
      <c r="D32" s="4" t="s">
        <v>1165</v>
      </c>
      <c r="E32" s="4" t="s">
        <v>23</v>
      </c>
      <c r="F32" s="4" t="s">
        <v>1222</v>
      </c>
      <c r="G32" s="4" t="s">
        <v>1165</v>
      </c>
      <c r="H32" s="4" t="s">
        <v>19</v>
      </c>
      <c r="I32" s="4" t="s">
        <v>20</v>
      </c>
      <c r="J32" s="9">
        <v>450</v>
      </c>
      <c r="K32" s="9">
        <v>250</v>
      </c>
      <c r="M32" s="9">
        <f>K32-J32</f>
        <v>-200</v>
      </c>
      <c r="N32" s="10">
        <f>K32/J32-1</f>
        <v>-0.44444444444444442</v>
      </c>
      <c r="P32" s="11">
        <v>4.1743970315398886E-2</v>
      </c>
      <c r="Q32" s="11">
        <v>2.2655188038060717E-2</v>
      </c>
    </row>
    <row r="33" spans="1:17" s="4" customFormat="1" ht="12.9" customHeight="1" x14ac:dyDescent="0.5">
      <c r="A33" s="4" t="s">
        <v>1167</v>
      </c>
      <c r="C33" s="4">
        <v>1652</v>
      </c>
      <c r="D33" s="4" t="s">
        <v>1168</v>
      </c>
      <c r="E33" s="4" t="s">
        <v>23</v>
      </c>
      <c r="F33" s="4" t="s">
        <v>1223</v>
      </c>
      <c r="G33" s="4" t="s">
        <v>1168</v>
      </c>
      <c r="H33" s="4" t="s">
        <v>19</v>
      </c>
      <c r="I33" s="4" t="s">
        <v>20</v>
      </c>
      <c r="J33" s="9">
        <v>500</v>
      </c>
      <c r="K33" s="9">
        <v>235</v>
      </c>
      <c r="M33" s="9">
        <f>K33-J33</f>
        <v>-265</v>
      </c>
      <c r="N33" s="10">
        <f>K33/J33-1</f>
        <v>-0.53</v>
      </c>
      <c r="P33" s="11">
        <v>4.6382189239332093E-2</v>
      </c>
      <c r="Q33" s="11">
        <v>2.1295876755777075E-2</v>
      </c>
    </row>
    <row r="34" spans="1:17" s="4" customFormat="1" ht="12.9" customHeight="1" x14ac:dyDescent="0.5">
      <c r="A34" s="4" t="s">
        <v>1170</v>
      </c>
      <c r="C34" s="4">
        <v>1653</v>
      </c>
      <c r="D34" s="4" t="s">
        <v>1171</v>
      </c>
      <c r="E34" s="4" t="s">
        <v>23</v>
      </c>
      <c r="F34" s="4" t="s">
        <v>1224</v>
      </c>
      <c r="G34" s="4" t="s">
        <v>1171</v>
      </c>
      <c r="H34" s="4" t="s">
        <v>19</v>
      </c>
      <c r="I34" s="4" t="s">
        <v>20</v>
      </c>
      <c r="J34" s="9">
        <v>640</v>
      </c>
      <c r="K34" s="9">
        <v>635</v>
      </c>
      <c r="M34" s="9">
        <f>K34-J34</f>
        <v>-5</v>
      </c>
      <c r="N34" s="10">
        <f>K34/J34-1</f>
        <v>-7.8125E-3</v>
      </c>
      <c r="P34" s="11">
        <v>5.9369202226345084E-2</v>
      </c>
      <c r="Q34" s="11">
        <v>5.7544177616674221E-2</v>
      </c>
    </row>
    <row r="35" spans="1:17" s="4" customFormat="1" ht="12.9" customHeight="1" x14ac:dyDescent="0.5">
      <c r="A35" s="4" t="s">
        <v>1173</v>
      </c>
      <c r="C35" s="4">
        <v>1654</v>
      </c>
      <c r="D35" s="4" t="s">
        <v>1174</v>
      </c>
      <c r="E35" s="4" t="s">
        <v>23</v>
      </c>
      <c r="F35" s="4" t="s">
        <v>1225</v>
      </c>
      <c r="G35" s="4" t="s">
        <v>1174</v>
      </c>
      <c r="H35" s="4" t="s">
        <v>19</v>
      </c>
      <c r="I35" s="4" t="s">
        <v>20</v>
      </c>
      <c r="J35" s="9">
        <v>580</v>
      </c>
      <c r="K35" s="9">
        <v>610</v>
      </c>
      <c r="M35" s="9">
        <f>K35-J35</f>
        <v>30</v>
      </c>
      <c r="N35" s="10">
        <f>K35/J35-1</f>
        <v>5.1724137931034475E-2</v>
      </c>
      <c r="P35" s="11">
        <v>5.3803339517625233E-2</v>
      </c>
      <c r="Q35" s="11">
        <v>5.5278658812868149E-2</v>
      </c>
    </row>
    <row r="36" spans="1:17" s="4" customFormat="1" ht="12.9" customHeight="1" x14ac:dyDescent="0.5">
      <c r="A36" s="4" t="s">
        <v>1176</v>
      </c>
      <c r="C36" s="4">
        <v>1655</v>
      </c>
      <c r="D36" s="4" t="s">
        <v>1177</v>
      </c>
      <c r="E36" s="4" t="s">
        <v>23</v>
      </c>
      <c r="F36" s="4" t="s">
        <v>1226</v>
      </c>
      <c r="G36" s="4" t="s">
        <v>1177</v>
      </c>
      <c r="H36" s="4" t="s">
        <v>19</v>
      </c>
      <c r="I36" s="4" t="s">
        <v>20</v>
      </c>
      <c r="J36" s="9">
        <v>650</v>
      </c>
      <c r="K36" s="9">
        <v>560</v>
      </c>
      <c r="M36" s="9">
        <f>K36-J36</f>
        <v>-90</v>
      </c>
      <c r="N36" s="10">
        <f>K36/J36-1</f>
        <v>-0.13846153846153841</v>
      </c>
      <c r="P36" s="11">
        <v>6.0296846011131729E-2</v>
      </c>
      <c r="Q36" s="11">
        <v>5.0747621205256006E-2</v>
      </c>
    </row>
    <row r="37" spans="1:17" s="4" customFormat="1" ht="12.9" customHeight="1" x14ac:dyDescent="0.5">
      <c r="A37" s="4" t="s">
        <v>1179</v>
      </c>
      <c r="C37" s="4">
        <v>1656</v>
      </c>
      <c r="D37" s="4" t="s">
        <v>1180</v>
      </c>
      <c r="E37" s="4" t="s">
        <v>23</v>
      </c>
      <c r="F37" s="4" t="s">
        <v>1227</v>
      </c>
      <c r="G37" s="4" t="s">
        <v>1180</v>
      </c>
      <c r="H37" s="4" t="s">
        <v>19</v>
      </c>
      <c r="I37" s="4" t="s">
        <v>20</v>
      </c>
      <c r="J37" s="9">
        <v>645</v>
      </c>
      <c r="K37" s="9">
        <v>670</v>
      </c>
      <c r="M37" s="9">
        <f>K37-J37</f>
        <v>25</v>
      </c>
      <c r="N37" s="10">
        <f>K37/J37-1</f>
        <v>3.8759689922480689E-2</v>
      </c>
      <c r="P37" s="11">
        <v>5.9833024118738407E-2</v>
      </c>
      <c r="Q37" s="11">
        <v>6.0715903942002721E-2</v>
      </c>
    </row>
    <row r="38" spans="1:17" s="4" customFormat="1" ht="12.9" customHeight="1" x14ac:dyDescent="0.5">
      <c r="A38" s="4" t="s">
        <v>1182</v>
      </c>
      <c r="C38" s="4">
        <v>1657</v>
      </c>
      <c r="D38" s="4" t="s">
        <v>1183</v>
      </c>
      <c r="E38" s="4" t="s">
        <v>23</v>
      </c>
      <c r="F38" s="4" t="s">
        <v>1228</v>
      </c>
      <c r="G38" s="4" t="s">
        <v>1183</v>
      </c>
      <c r="H38" s="4" t="s">
        <v>19</v>
      </c>
      <c r="I38" s="4" t="s">
        <v>20</v>
      </c>
      <c r="J38" s="9">
        <v>650</v>
      </c>
      <c r="K38" s="9">
        <v>640</v>
      </c>
      <c r="M38" s="9">
        <f>K38-J38</f>
        <v>-10</v>
      </c>
      <c r="N38" s="10">
        <f>K38/J38-1</f>
        <v>-1.538461538461533E-2</v>
      </c>
      <c r="P38" s="11">
        <v>6.0296846011131729E-2</v>
      </c>
      <c r="Q38" s="11">
        <v>5.7997281377435435E-2</v>
      </c>
    </row>
    <row r="39" spans="1:17" s="4" customFormat="1" ht="12.9" customHeight="1" x14ac:dyDescent="0.5">
      <c r="A39" s="4" t="s">
        <v>1185</v>
      </c>
      <c r="C39" s="4">
        <v>1658</v>
      </c>
      <c r="D39" s="4" t="s">
        <v>1186</v>
      </c>
      <c r="E39" s="4" t="s">
        <v>23</v>
      </c>
      <c r="F39" s="4" t="s">
        <v>1229</v>
      </c>
      <c r="G39" s="4" t="s">
        <v>1186</v>
      </c>
      <c r="H39" s="4" t="s">
        <v>19</v>
      </c>
      <c r="I39" s="4" t="s">
        <v>20</v>
      </c>
      <c r="J39" s="9">
        <v>680</v>
      </c>
      <c r="K39" s="9">
        <v>540</v>
      </c>
      <c r="M39" s="9">
        <f>K39-J39</f>
        <v>-140</v>
      </c>
      <c r="N39" s="10">
        <f>K39/J39-1</f>
        <v>-0.20588235294117652</v>
      </c>
      <c r="P39" s="11">
        <v>6.3079777365491654E-2</v>
      </c>
      <c r="Q39" s="11">
        <v>4.8935206162211149E-2</v>
      </c>
    </row>
    <row r="40" spans="1:17" s="4" customFormat="1" ht="12.9" customHeight="1" x14ac:dyDescent="0.5">
      <c r="A40" s="4" t="s">
        <v>1119</v>
      </c>
      <c r="C40" s="4">
        <v>1659</v>
      </c>
      <c r="D40" s="4" t="s">
        <v>1188</v>
      </c>
      <c r="E40" s="4" t="s">
        <v>23</v>
      </c>
      <c r="F40" s="4" t="s">
        <v>1230</v>
      </c>
      <c r="G40" s="4" t="s">
        <v>1188</v>
      </c>
      <c r="H40" s="4" t="s">
        <v>19</v>
      </c>
      <c r="I40" s="4" t="s">
        <v>20</v>
      </c>
      <c r="J40" s="9">
        <v>1110</v>
      </c>
      <c r="K40" s="9">
        <v>1050</v>
      </c>
      <c r="M40" s="9">
        <f>K40-J40</f>
        <v>-60</v>
      </c>
      <c r="N40" s="10">
        <f>K40/J40-1</f>
        <v>-5.4054054054054057E-2</v>
      </c>
      <c r="P40" s="11">
        <v>0.10296846011131726</v>
      </c>
      <c r="Q40" s="11">
        <v>9.5151789759855013E-2</v>
      </c>
    </row>
    <row r="41" spans="1:17" s="4" customFormat="1" ht="12.9" customHeight="1" x14ac:dyDescent="0.5">
      <c r="A41" s="4" t="s">
        <v>1123</v>
      </c>
      <c r="C41" s="4">
        <v>1660</v>
      </c>
      <c r="D41" s="4" t="s">
        <v>1190</v>
      </c>
      <c r="E41" s="4" t="s">
        <v>23</v>
      </c>
      <c r="F41" s="4" t="s">
        <v>1231</v>
      </c>
      <c r="G41" s="4" t="s">
        <v>1190</v>
      </c>
      <c r="H41" s="4" t="s">
        <v>19</v>
      </c>
      <c r="I41" s="4" t="s">
        <v>20</v>
      </c>
      <c r="J41" s="9">
        <v>915</v>
      </c>
      <c r="K41" s="9">
        <v>1105</v>
      </c>
      <c r="M41" s="9">
        <f>K41-J41</f>
        <v>190</v>
      </c>
      <c r="N41" s="10">
        <f>K41/J41-1</f>
        <v>0.20765027322404372</v>
      </c>
      <c r="P41" s="11">
        <v>8.4879406307977731E-2</v>
      </c>
      <c r="Q41" s="11">
        <v>0.10013593112822837</v>
      </c>
    </row>
    <row r="42" spans="1:17" s="4" customFormat="1" ht="12.9" customHeight="1" x14ac:dyDescent="0.5">
      <c r="A42" s="4" t="s">
        <v>1127</v>
      </c>
      <c r="C42" s="4">
        <v>1661</v>
      </c>
      <c r="D42" s="4" t="s">
        <v>1192</v>
      </c>
      <c r="E42" s="4" t="s">
        <v>23</v>
      </c>
      <c r="F42" s="4" t="s">
        <v>1232</v>
      </c>
      <c r="G42" s="4" t="s">
        <v>1192</v>
      </c>
      <c r="H42" s="4" t="s">
        <v>19</v>
      </c>
      <c r="I42" s="4" t="s">
        <v>20</v>
      </c>
      <c r="J42" s="9">
        <v>875</v>
      </c>
      <c r="K42" s="9">
        <v>905</v>
      </c>
      <c r="M42" s="9">
        <f>K42-J42</f>
        <v>30</v>
      </c>
      <c r="N42" s="10">
        <f>K42/J42-1</f>
        <v>3.4285714285714253E-2</v>
      </c>
      <c r="P42" s="11">
        <v>8.1168831168831168E-2</v>
      </c>
      <c r="Q42" s="11">
        <v>8.2011780697779785E-2</v>
      </c>
    </row>
    <row r="43" spans="1:17" s="4" customFormat="1" ht="12.9" customHeight="1" x14ac:dyDescent="0.5">
      <c r="A43" s="4" t="s">
        <v>1131</v>
      </c>
      <c r="C43" s="4">
        <v>1662</v>
      </c>
      <c r="D43" s="4" t="s">
        <v>1194</v>
      </c>
      <c r="E43" s="4" t="s">
        <v>23</v>
      </c>
      <c r="F43" s="4" t="s">
        <v>1233</v>
      </c>
      <c r="G43" s="4" t="s">
        <v>1194</v>
      </c>
      <c r="H43" s="4" t="s">
        <v>19</v>
      </c>
      <c r="I43" s="4" t="s">
        <v>20</v>
      </c>
      <c r="J43" s="9">
        <v>685</v>
      </c>
      <c r="K43" s="9">
        <v>700</v>
      </c>
      <c r="M43" s="9">
        <f>K43-J43</f>
        <v>15</v>
      </c>
      <c r="N43" s="10">
        <f>K43/J43-1</f>
        <v>2.1897810218978186E-2</v>
      </c>
      <c r="P43" s="11">
        <v>6.354359925788497E-2</v>
      </c>
      <c r="Q43" s="11">
        <v>6.3434526506569999E-2</v>
      </c>
    </row>
    <row r="44" spans="1:17" s="4" customFormat="1" ht="12.9" customHeight="1" x14ac:dyDescent="0.5">
      <c r="A44" s="4" t="s">
        <v>1135</v>
      </c>
      <c r="C44" s="4">
        <v>1663</v>
      </c>
      <c r="D44" s="4" t="s">
        <v>1196</v>
      </c>
      <c r="E44" s="4" t="s">
        <v>23</v>
      </c>
      <c r="F44" s="4" t="s">
        <v>1234</v>
      </c>
      <c r="G44" s="4" t="s">
        <v>1196</v>
      </c>
      <c r="H44" s="4" t="s">
        <v>19</v>
      </c>
      <c r="I44" s="4" t="s">
        <v>20</v>
      </c>
      <c r="J44" s="9">
        <v>450</v>
      </c>
      <c r="K44" s="9">
        <v>525</v>
      </c>
      <c r="M44" s="9">
        <f>K44-J44</f>
        <v>75</v>
      </c>
      <c r="N44" s="10">
        <f>K44/J44-1</f>
        <v>0.16666666666666674</v>
      </c>
      <c r="P44" s="11">
        <v>4.1743970315398886E-2</v>
      </c>
      <c r="Q44" s="11">
        <v>4.7575894879927506E-2</v>
      </c>
    </row>
    <row r="45" spans="1:17" s="4" customFormat="1" ht="12.9" customHeight="1" x14ac:dyDescent="0.5">
      <c r="A45" s="4" t="s">
        <v>1139</v>
      </c>
      <c r="C45" s="4">
        <v>1664</v>
      </c>
      <c r="D45" s="4" t="s">
        <v>1198</v>
      </c>
      <c r="E45" s="4" t="s">
        <v>23</v>
      </c>
      <c r="F45" s="4" t="s">
        <v>1235</v>
      </c>
      <c r="G45" s="4" t="s">
        <v>1198</v>
      </c>
      <c r="H45" s="4" t="s">
        <v>19</v>
      </c>
      <c r="I45" s="4" t="s">
        <v>20</v>
      </c>
      <c r="J45" s="9">
        <v>1480</v>
      </c>
      <c r="K45" s="9">
        <v>2300</v>
      </c>
      <c r="M45" s="9">
        <f>K45-J45</f>
        <v>820</v>
      </c>
      <c r="N45" s="10">
        <f>K45/J45-1</f>
        <v>0.55405405405405395</v>
      </c>
      <c r="P45" s="11">
        <v>0.13729128014842301</v>
      </c>
      <c r="Q45" s="11">
        <v>0.2084277299501586</v>
      </c>
    </row>
    <row r="46" spans="1:17" s="4" customFormat="1" ht="12.9" customHeight="1" x14ac:dyDescent="0.5">
      <c r="A46" s="4" t="s">
        <v>1200</v>
      </c>
      <c r="C46" s="4">
        <v>1665</v>
      </c>
      <c r="D46" s="4" t="s">
        <v>1201</v>
      </c>
      <c r="E46" s="4" t="s">
        <v>23</v>
      </c>
      <c r="F46" s="4" t="s">
        <v>1236</v>
      </c>
      <c r="G46" s="4" t="s">
        <v>1201</v>
      </c>
      <c r="H46" s="4" t="s">
        <v>19</v>
      </c>
      <c r="I46" s="4" t="s">
        <v>20</v>
      </c>
      <c r="J46" s="9">
        <v>690</v>
      </c>
      <c r="K46" s="9">
        <v>1090</v>
      </c>
      <c r="M46" s="9">
        <f>K46-J46</f>
        <v>400</v>
      </c>
      <c r="N46" s="10">
        <f>K46/J46-1</f>
        <v>0.57971014492753614</v>
      </c>
      <c r="P46" s="11">
        <v>6.4007421150278299E-2</v>
      </c>
      <c r="Q46" s="11">
        <v>9.8776619845944727E-2</v>
      </c>
    </row>
    <row r="47" spans="1:17" s="4" customFormat="1" ht="12.9" customHeight="1" x14ac:dyDescent="0.5">
      <c r="A47" s="4" t="s">
        <v>1203</v>
      </c>
      <c r="C47" s="4">
        <v>1666</v>
      </c>
      <c r="D47" s="4" t="s">
        <v>1204</v>
      </c>
      <c r="E47" s="4" t="s">
        <v>23</v>
      </c>
      <c r="F47" s="4" t="s">
        <v>1237</v>
      </c>
      <c r="G47" s="4" t="s">
        <v>1204</v>
      </c>
      <c r="H47" s="4" t="s">
        <v>19</v>
      </c>
      <c r="I47" s="4" t="s">
        <v>20</v>
      </c>
      <c r="J47" s="9">
        <v>395</v>
      </c>
      <c r="K47" s="9">
        <v>610</v>
      </c>
      <c r="M47" s="9">
        <f>K47-J47</f>
        <v>215</v>
      </c>
      <c r="N47" s="10">
        <f>K47/J47-1</f>
        <v>0.54430379746835444</v>
      </c>
      <c r="P47" s="11">
        <v>3.6641929499072357E-2</v>
      </c>
      <c r="Q47" s="11">
        <v>5.5278658812868149E-2</v>
      </c>
    </row>
    <row r="48" spans="1:17" s="4" customFormat="1" ht="12.9" customHeight="1" x14ac:dyDescent="0.5">
      <c r="A48" s="4" t="s">
        <v>1146</v>
      </c>
      <c r="C48" s="4">
        <v>1667</v>
      </c>
      <c r="D48" s="4" t="s">
        <v>1238</v>
      </c>
      <c r="E48" s="4" t="s">
        <v>23</v>
      </c>
      <c r="F48" s="4" t="s">
        <v>1239</v>
      </c>
      <c r="G48" s="4" t="s">
        <v>1238</v>
      </c>
      <c r="H48" s="4" t="s">
        <v>19</v>
      </c>
      <c r="I48" s="4" t="s">
        <v>20</v>
      </c>
      <c r="J48" s="9">
        <v>400</v>
      </c>
      <c r="K48" s="9">
        <v>605</v>
      </c>
      <c r="M48" s="9">
        <f>K48-J48</f>
        <v>205</v>
      </c>
      <c r="N48" s="10">
        <f>K48/J48-1</f>
        <v>0.51249999999999996</v>
      </c>
      <c r="P48" s="11">
        <v>3.7105751391465679E-2</v>
      </c>
      <c r="Q48" s="11">
        <v>5.4825555052106935E-2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51078</v>
      </c>
      <c r="K50" s="18">
        <v>60000</v>
      </c>
      <c r="M50" s="18">
        <f>K50-J50</f>
        <v>8922</v>
      </c>
      <c r="N50" s="7">
        <f>K50/J50-1</f>
        <v>0.17467402795724185</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5810</v>
      </c>
      <c r="K4" s="6">
        <v>5930</v>
      </c>
      <c r="M4" s="6">
        <f>K4-J4</f>
        <v>120</v>
      </c>
      <c r="N4" s="7">
        <f>K4/J4-1</f>
        <v>2.06540447504302E-2</v>
      </c>
    </row>
    <row r="5" spans="1:17" s="4" customFormat="1" ht="12.9" customHeight="1" x14ac:dyDescent="0.5">
      <c r="A5" s="4" t="s">
        <v>1249</v>
      </c>
      <c r="C5" s="4">
        <v>1730</v>
      </c>
      <c r="D5" s="4" t="s">
        <v>1250</v>
      </c>
      <c r="E5" s="4" t="s">
        <v>23</v>
      </c>
      <c r="F5" s="4" t="s">
        <v>1251</v>
      </c>
      <c r="G5" s="4" t="s">
        <v>1252</v>
      </c>
      <c r="H5" s="4" t="s">
        <v>19</v>
      </c>
      <c r="I5" s="4" t="s">
        <v>20</v>
      </c>
      <c r="J5" s="17">
        <v>82694</v>
      </c>
      <c r="K5" s="17">
        <v>94000</v>
      </c>
      <c r="M5" s="17">
        <f>K5-J5</f>
        <v>11306</v>
      </c>
      <c r="N5" s="10">
        <f>K5/J5-1</f>
        <v>0.13672092292064719</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2490</v>
      </c>
      <c r="K7" s="9">
        <v>2545</v>
      </c>
      <c r="M7" s="9">
        <f>K7-J7</f>
        <v>55</v>
      </c>
      <c r="N7" s="10">
        <f>K7/J7-1</f>
        <v>2.2088353413654671E-2</v>
      </c>
      <c r="P7" s="11">
        <v>0.42857142857142855</v>
      </c>
      <c r="Q7" s="11">
        <v>0.42917369308600339</v>
      </c>
    </row>
    <row r="8" spans="1:17" s="4" customFormat="1" ht="12.9" customHeight="1" x14ac:dyDescent="0.5">
      <c r="A8" s="4" t="s">
        <v>1257</v>
      </c>
      <c r="C8" s="4">
        <v>1736</v>
      </c>
      <c r="D8" s="4" t="s">
        <v>1258</v>
      </c>
      <c r="E8" s="4" t="s">
        <v>23</v>
      </c>
      <c r="F8" s="4" t="s">
        <v>1259</v>
      </c>
      <c r="G8" s="4" t="s">
        <v>1260</v>
      </c>
      <c r="H8" s="4" t="s">
        <v>19</v>
      </c>
      <c r="I8" s="4" t="s">
        <v>20</v>
      </c>
      <c r="J8" s="17">
        <v>80607</v>
      </c>
      <c r="K8" s="17">
        <v>92000</v>
      </c>
      <c r="M8" s="17">
        <f>K8-J8</f>
        <v>11393</v>
      </c>
      <c r="N8" s="10">
        <f>K8/J8-1</f>
        <v>0.14134008212686244</v>
      </c>
    </row>
    <row r="9" spans="1:17" s="4" customFormat="1" ht="12.9" customHeight="1" x14ac:dyDescent="0.5">
      <c r="A9" s="4" t="s">
        <v>1261</v>
      </c>
      <c r="C9" s="4">
        <v>1740</v>
      </c>
      <c r="D9" s="4" t="s">
        <v>1262</v>
      </c>
      <c r="E9" s="4" t="s">
        <v>23</v>
      </c>
      <c r="F9" s="4" t="s">
        <v>1263</v>
      </c>
      <c r="G9" s="4" t="s">
        <v>1264</v>
      </c>
      <c r="H9" s="4" t="s">
        <v>19</v>
      </c>
      <c r="I9" s="4" t="s">
        <v>20</v>
      </c>
      <c r="J9" s="9">
        <v>1975</v>
      </c>
      <c r="K9" s="9">
        <v>2085</v>
      </c>
      <c r="M9" s="9">
        <f>K9-J9</f>
        <v>110</v>
      </c>
      <c r="N9" s="10">
        <f>K9/J9-1</f>
        <v>5.5696202531645644E-2</v>
      </c>
      <c r="P9" s="11">
        <v>0.33993115318416522</v>
      </c>
      <c r="Q9" s="11">
        <v>0.35160202360876897</v>
      </c>
    </row>
    <row r="10" spans="1:17" s="4" customFormat="1" ht="12.9" customHeight="1" x14ac:dyDescent="0.5">
      <c r="A10" s="4" t="s">
        <v>1257</v>
      </c>
      <c r="C10" s="4">
        <v>1742</v>
      </c>
      <c r="D10" s="4" t="s">
        <v>1265</v>
      </c>
      <c r="E10" s="4" t="s">
        <v>23</v>
      </c>
      <c r="F10" s="4" t="s">
        <v>1266</v>
      </c>
      <c r="G10" s="4" t="s">
        <v>1267</v>
      </c>
      <c r="H10" s="4" t="s">
        <v>19</v>
      </c>
      <c r="I10" s="4" t="s">
        <v>20</v>
      </c>
      <c r="J10" s="17">
        <v>106515</v>
      </c>
      <c r="K10" s="17">
        <v>119000</v>
      </c>
      <c r="M10" s="17">
        <f>K10-J10</f>
        <v>12485</v>
      </c>
      <c r="N10" s="10">
        <f>K10/J10-1</f>
        <v>0.11721353799934286</v>
      </c>
    </row>
    <row r="11" spans="1:17" s="4" customFormat="1" ht="12.9" customHeight="1" x14ac:dyDescent="0.5">
      <c r="A11" s="4" t="s">
        <v>1268</v>
      </c>
      <c r="C11" s="4">
        <v>1746</v>
      </c>
      <c r="D11" s="4" t="s">
        <v>1269</v>
      </c>
      <c r="E11" s="4" t="s">
        <v>23</v>
      </c>
      <c r="F11" s="4" t="s">
        <v>1270</v>
      </c>
      <c r="G11" s="4" t="s">
        <v>1271</v>
      </c>
      <c r="H11" s="4" t="s">
        <v>19</v>
      </c>
      <c r="I11" s="4" t="s">
        <v>20</v>
      </c>
      <c r="J11" s="9">
        <v>1065</v>
      </c>
      <c r="K11" s="9">
        <v>1035</v>
      </c>
      <c r="M11" s="9">
        <f>K11-J11</f>
        <v>-30</v>
      </c>
      <c r="N11" s="10">
        <f>K11/J11-1</f>
        <v>-2.8169014084507005E-2</v>
      </c>
      <c r="P11" s="11">
        <v>0.18330464716006883</v>
      </c>
      <c r="Q11" s="11">
        <v>0.17453625632377739</v>
      </c>
    </row>
    <row r="12" spans="1:17" s="4" customFormat="1" ht="12.9" customHeight="1" x14ac:dyDescent="0.5">
      <c r="A12" s="4" t="s">
        <v>1257</v>
      </c>
      <c r="C12" s="4">
        <v>1748</v>
      </c>
      <c r="D12" s="4" t="s">
        <v>1272</v>
      </c>
      <c r="E12" s="4" t="s">
        <v>23</v>
      </c>
      <c r="F12" s="4" t="s">
        <v>1273</v>
      </c>
      <c r="G12" s="4" t="s">
        <v>1274</v>
      </c>
      <c r="H12" s="4" t="s">
        <v>19</v>
      </c>
      <c r="I12" s="4" t="s">
        <v>20</v>
      </c>
      <c r="J12" s="17">
        <v>53923</v>
      </c>
      <c r="K12" s="17">
        <v>65500</v>
      </c>
      <c r="M12" s="17">
        <f>K12-J12</f>
        <v>11577</v>
      </c>
      <c r="N12" s="10">
        <f>K12/J12-1</f>
        <v>0.21469502809561791</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22345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3795</v>
      </c>
      <c r="M16" s="15" t="s">
        <v>154</v>
      </c>
      <c r="N16" s="15" t="s">
        <v>154</v>
      </c>
      <c r="P16" s="15" t="s">
        <v>154</v>
      </c>
      <c r="Q16" s="11">
        <v>0.16983665249496532</v>
      </c>
    </row>
    <row r="17" spans="1:17" s="4" customFormat="1" ht="12.9" customHeight="1" x14ac:dyDescent="0.5">
      <c r="A17" s="4" t="s">
        <v>1282</v>
      </c>
      <c r="C17" s="4" t="s">
        <v>151</v>
      </c>
      <c r="D17" s="4" t="s">
        <v>151</v>
      </c>
      <c r="F17" s="4" t="s">
        <v>1283</v>
      </c>
      <c r="G17" s="4" t="s">
        <v>1284</v>
      </c>
      <c r="H17" s="4" t="s">
        <v>19</v>
      </c>
      <c r="I17" s="4" t="s">
        <v>20</v>
      </c>
      <c r="J17" s="15" t="s">
        <v>154</v>
      </c>
      <c r="K17" s="9">
        <v>1430</v>
      </c>
      <c r="M17" s="15" t="s">
        <v>154</v>
      </c>
      <c r="N17" s="15" t="s">
        <v>154</v>
      </c>
      <c r="P17" s="15" t="s">
        <v>154</v>
      </c>
      <c r="Q17" s="11">
        <v>6.3996419780711564E-2</v>
      </c>
    </row>
    <row r="18" spans="1:17" s="4" customFormat="1" ht="12.9" customHeight="1" x14ac:dyDescent="0.5">
      <c r="A18" s="4" t="s">
        <v>1285</v>
      </c>
      <c r="C18" s="4" t="s">
        <v>151</v>
      </c>
      <c r="D18" s="4" t="s">
        <v>151</v>
      </c>
      <c r="F18" s="4" t="s">
        <v>1286</v>
      </c>
      <c r="G18" s="4" t="s">
        <v>1287</v>
      </c>
      <c r="H18" s="4" t="s">
        <v>19</v>
      </c>
      <c r="I18" s="4" t="s">
        <v>20</v>
      </c>
      <c r="J18" s="15" t="s">
        <v>154</v>
      </c>
      <c r="K18" s="9">
        <v>14940</v>
      </c>
      <c r="M18" s="15" t="s">
        <v>154</v>
      </c>
      <c r="N18" s="15" t="s">
        <v>154</v>
      </c>
      <c r="P18" s="15" t="s">
        <v>154</v>
      </c>
      <c r="Q18" s="11">
        <v>0.66860595211456697</v>
      </c>
    </row>
    <row r="19" spans="1:17" s="4" customFormat="1" ht="12.9" customHeight="1" x14ac:dyDescent="0.5">
      <c r="A19" s="4" t="s">
        <v>1288</v>
      </c>
      <c r="C19" s="4" t="s">
        <v>151</v>
      </c>
      <c r="D19" s="4" t="s">
        <v>151</v>
      </c>
      <c r="F19" s="4" t="s">
        <v>1289</v>
      </c>
      <c r="G19" s="4" t="s">
        <v>72</v>
      </c>
      <c r="H19" s="4" t="s">
        <v>19</v>
      </c>
      <c r="I19" s="4" t="s">
        <v>20</v>
      </c>
      <c r="J19" s="15" t="s">
        <v>154</v>
      </c>
      <c r="K19" s="9">
        <v>3615</v>
      </c>
      <c r="M19" s="15" t="s">
        <v>154</v>
      </c>
      <c r="N19" s="15" t="s">
        <v>154</v>
      </c>
      <c r="P19" s="15" t="s">
        <v>154</v>
      </c>
      <c r="Q19" s="11">
        <v>0.16178115909599464</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11145</v>
      </c>
      <c r="M21" s="16" t="s">
        <v>154</v>
      </c>
      <c r="N21" s="16" t="s">
        <v>154</v>
      </c>
      <c r="P21" s="16" t="s">
        <v>154</v>
      </c>
      <c r="Q21" s="8">
        <v>0.4987692996196017</v>
      </c>
    </row>
    <row r="22" spans="1:17" s="5" customFormat="1" ht="12.9" customHeight="1" x14ac:dyDescent="0.5">
      <c r="A22" s="5" t="s">
        <v>1291</v>
      </c>
      <c r="C22" s="5" t="s">
        <v>151</v>
      </c>
      <c r="D22" s="5" t="s">
        <v>151</v>
      </c>
      <c r="F22" s="5" t="s">
        <v>1277</v>
      </c>
      <c r="G22" s="5" t="s">
        <v>1278</v>
      </c>
      <c r="H22" s="5" t="s">
        <v>19</v>
      </c>
      <c r="I22" s="5" t="s">
        <v>105</v>
      </c>
      <c r="J22" s="16" t="s">
        <v>154</v>
      </c>
      <c r="K22" s="6">
        <v>11200</v>
      </c>
      <c r="M22" s="16" t="s">
        <v>154</v>
      </c>
      <c r="N22" s="16" t="s">
        <v>154</v>
      </c>
      <c r="P22" s="16" t="s">
        <v>154</v>
      </c>
      <c r="Q22" s="8">
        <v>0.5012307003803983</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3200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615</v>
      </c>
      <c r="M26" s="15" t="s">
        <v>154</v>
      </c>
      <c r="N26" s="15" t="s">
        <v>154</v>
      </c>
      <c r="P26" s="15" t="s">
        <v>154</v>
      </c>
      <c r="Q26" s="11">
        <v>0.19218750000000001</v>
      </c>
    </row>
    <row r="27" spans="1:17" s="4" customFormat="1" ht="12.9" customHeight="1" x14ac:dyDescent="0.5">
      <c r="A27" s="4" t="s">
        <v>1298</v>
      </c>
      <c r="C27" s="4" t="s">
        <v>151</v>
      </c>
      <c r="D27" s="4" t="s">
        <v>151</v>
      </c>
      <c r="F27" s="4" t="s">
        <v>1299</v>
      </c>
      <c r="G27" s="4" t="s">
        <v>1284</v>
      </c>
      <c r="H27" s="4" t="s">
        <v>19</v>
      </c>
      <c r="I27" s="4" t="s">
        <v>20</v>
      </c>
      <c r="J27" s="15" t="s">
        <v>154</v>
      </c>
      <c r="K27" s="9">
        <v>260</v>
      </c>
      <c r="M27" s="15" t="s">
        <v>154</v>
      </c>
      <c r="N27" s="15" t="s">
        <v>154</v>
      </c>
      <c r="P27" s="15" t="s">
        <v>154</v>
      </c>
      <c r="Q27" s="11">
        <v>8.1250000000000003E-2</v>
      </c>
    </row>
    <row r="28" spans="1:17" s="4" customFormat="1" ht="12.9" customHeight="1" x14ac:dyDescent="0.5">
      <c r="A28" s="4" t="s">
        <v>1300</v>
      </c>
      <c r="C28" s="4" t="s">
        <v>151</v>
      </c>
      <c r="D28" s="4" t="s">
        <v>151</v>
      </c>
      <c r="F28" s="4" t="s">
        <v>1301</v>
      </c>
      <c r="G28" s="4" t="s">
        <v>1287</v>
      </c>
      <c r="H28" s="4" t="s">
        <v>19</v>
      </c>
      <c r="I28" s="4" t="s">
        <v>20</v>
      </c>
      <c r="J28" s="15" t="s">
        <v>154</v>
      </c>
      <c r="K28" s="9">
        <v>1900</v>
      </c>
      <c r="M28" s="15" t="s">
        <v>154</v>
      </c>
      <c r="N28" s="15" t="s">
        <v>154</v>
      </c>
      <c r="P28" s="15" t="s">
        <v>154</v>
      </c>
      <c r="Q28" s="11">
        <v>0.59375</v>
      </c>
    </row>
    <row r="29" spans="1:17" s="4" customFormat="1" ht="12.9" customHeight="1" x14ac:dyDescent="0.5">
      <c r="A29" s="4" t="s">
        <v>1302</v>
      </c>
      <c r="C29" s="4" t="s">
        <v>151</v>
      </c>
      <c r="D29" s="4" t="s">
        <v>151</v>
      </c>
      <c r="F29" s="4" t="s">
        <v>1303</v>
      </c>
      <c r="G29" s="4" t="s">
        <v>72</v>
      </c>
      <c r="H29" s="4" t="s">
        <v>19</v>
      </c>
      <c r="I29" s="4" t="s">
        <v>20</v>
      </c>
      <c r="J29" s="15" t="s">
        <v>154</v>
      </c>
      <c r="K29" s="9">
        <v>685</v>
      </c>
      <c r="M29" s="15" t="s">
        <v>154</v>
      </c>
      <c r="N29" s="15" t="s">
        <v>154</v>
      </c>
      <c r="P29" s="15" t="s">
        <v>154</v>
      </c>
      <c r="Q29" s="11">
        <v>0.21406249999999999</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1560</v>
      </c>
      <c r="M31" s="16" t="s">
        <v>154</v>
      </c>
      <c r="N31" s="16" t="s">
        <v>154</v>
      </c>
      <c r="P31" s="16" t="s">
        <v>154</v>
      </c>
      <c r="Q31" s="8">
        <v>0.48749999999999999</v>
      </c>
    </row>
    <row r="32" spans="1:17" s="5" customFormat="1" ht="12.9" customHeight="1" x14ac:dyDescent="0.5">
      <c r="A32" s="5" t="s">
        <v>1305</v>
      </c>
      <c r="C32" s="5" t="s">
        <v>151</v>
      </c>
      <c r="D32" s="5" t="s">
        <v>151</v>
      </c>
      <c r="F32" s="5" t="s">
        <v>1294</v>
      </c>
      <c r="G32" s="5" t="s">
        <v>1295</v>
      </c>
      <c r="H32" s="5" t="s">
        <v>19</v>
      </c>
      <c r="I32" s="5" t="s">
        <v>105</v>
      </c>
      <c r="J32" s="16" t="s">
        <v>154</v>
      </c>
      <c r="K32" s="6">
        <v>1640</v>
      </c>
      <c r="M32" s="16" t="s">
        <v>154</v>
      </c>
      <c r="N32" s="16" t="s">
        <v>154</v>
      </c>
      <c r="P32" s="16" t="s">
        <v>154</v>
      </c>
      <c r="Q32" s="8">
        <v>0.51249999999999996</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0.14299999999999999</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0.161</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0.182</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0.127</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0.19</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0.14000000000000001</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0.14599999999999999</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22765</v>
      </c>
      <c r="K4" s="6">
        <v>23515</v>
      </c>
      <c r="M4" s="6">
        <f>K4-J4</f>
        <v>750</v>
      </c>
      <c r="N4" s="7">
        <f>K4/J4-1</f>
        <v>3.2945310784098458E-2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21735</v>
      </c>
      <c r="K7" s="6">
        <v>22345</v>
      </c>
      <c r="M7" s="6">
        <f>K7-J7</f>
        <v>610</v>
      </c>
      <c r="N7" s="7">
        <f>K7/J7-1</f>
        <v>2.8065332413158561E-2</v>
      </c>
    </row>
    <row r="8" spans="1:17" s="5" customFormat="1" ht="12.9" customHeight="1" x14ac:dyDescent="0.5">
      <c r="A8" s="5" t="s">
        <v>26</v>
      </c>
      <c r="C8" s="5">
        <v>2</v>
      </c>
      <c r="D8" s="5" t="s">
        <v>27</v>
      </c>
      <c r="E8" s="5" t="s">
        <v>23</v>
      </c>
      <c r="F8" s="5" t="s">
        <v>28</v>
      </c>
      <c r="G8" s="5" t="s">
        <v>27</v>
      </c>
      <c r="H8" s="5" t="s">
        <v>19</v>
      </c>
      <c r="I8" s="5" t="s">
        <v>20</v>
      </c>
      <c r="J8" s="6">
        <v>2935</v>
      </c>
      <c r="K8" s="6">
        <v>3240</v>
      </c>
      <c r="M8" s="6">
        <f>K8-J8</f>
        <v>305</v>
      </c>
      <c r="N8" s="7">
        <f>K8/J8-1</f>
        <v>0.10391822827938668</v>
      </c>
      <c r="P8" s="8">
        <v>0.13503565677478721</v>
      </c>
      <c r="Q8" s="8">
        <v>0.14499888118147236</v>
      </c>
    </row>
    <row r="9" spans="1:17" s="4" customFormat="1" ht="12.9" customHeight="1" x14ac:dyDescent="0.5">
      <c r="A9" s="4" t="s">
        <v>29</v>
      </c>
      <c r="C9" s="4">
        <v>3</v>
      </c>
      <c r="D9" s="4" t="s">
        <v>30</v>
      </c>
      <c r="E9" s="4" t="s">
        <v>23</v>
      </c>
      <c r="F9" s="4" t="s">
        <v>31</v>
      </c>
      <c r="G9" s="4" t="s">
        <v>30</v>
      </c>
      <c r="H9" s="4" t="s">
        <v>19</v>
      </c>
      <c r="I9" s="4" t="s">
        <v>20</v>
      </c>
      <c r="J9" s="9">
        <v>1120</v>
      </c>
      <c r="K9" s="9">
        <v>1210</v>
      </c>
      <c r="M9" s="9">
        <f>K9-J9</f>
        <v>90</v>
      </c>
      <c r="N9" s="10">
        <f>K9/J9-1</f>
        <v>8.0357142857142794E-2</v>
      </c>
      <c r="P9" s="11">
        <v>5.1529790660225443E-2</v>
      </c>
      <c r="Q9" s="11">
        <v>5.415081673752517E-2</v>
      </c>
    </row>
    <row r="10" spans="1:17" s="4" customFormat="1" ht="12.9" customHeight="1" x14ac:dyDescent="0.5">
      <c r="A10" s="4" t="s">
        <v>32</v>
      </c>
      <c r="C10" s="4">
        <v>4</v>
      </c>
      <c r="D10" s="4" t="s">
        <v>33</v>
      </c>
      <c r="E10" s="4" t="s">
        <v>23</v>
      </c>
      <c r="F10" s="4" t="s">
        <v>34</v>
      </c>
      <c r="G10" s="4" t="s">
        <v>33</v>
      </c>
      <c r="H10" s="4" t="s">
        <v>19</v>
      </c>
      <c r="I10" s="4" t="s">
        <v>20</v>
      </c>
      <c r="J10" s="9">
        <v>1025</v>
      </c>
      <c r="K10" s="9">
        <v>1025</v>
      </c>
      <c r="M10" s="9">
        <f>K10-J10</f>
        <v>0</v>
      </c>
      <c r="N10" s="10">
        <f>K10/J10-1</f>
        <v>0</v>
      </c>
      <c r="P10" s="11">
        <v>4.7158960202438462E-2</v>
      </c>
      <c r="Q10" s="11">
        <v>4.5871559633027525E-2</v>
      </c>
    </row>
    <row r="11" spans="1:17" s="4" customFormat="1" ht="12.9" customHeight="1" x14ac:dyDescent="0.5">
      <c r="A11" s="4" t="s">
        <v>35</v>
      </c>
      <c r="C11" s="4">
        <v>5</v>
      </c>
      <c r="D11" s="4" t="s">
        <v>36</v>
      </c>
      <c r="E11" s="4" t="s">
        <v>23</v>
      </c>
      <c r="F11" s="4" t="s">
        <v>37</v>
      </c>
      <c r="G11" s="4" t="s">
        <v>36</v>
      </c>
      <c r="H11" s="4" t="s">
        <v>19</v>
      </c>
      <c r="I11" s="4" t="s">
        <v>20</v>
      </c>
      <c r="J11" s="9">
        <v>795</v>
      </c>
      <c r="K11" s="9">
        <v>1005</v>
      </c>
      <c r="M11" s="9">
        <f>K11-J11</f>
        <v>210</v>
      </c>
      <c r="N11" s="10">
        <f>K11/J11-1</f>
        <v>0.26415094339622636</v>
      </c>
      <c r="P11" s="11">
        <v>3.657694962042788E-2</v>
      </c>
      <c r="Q11" s="11">
        <v>4.4976504810919672E-2</v>
      </c>
    </row>
    <row r="12" spans="1:17" s="5" customFormat="1" ht="12.9" customHeight="1" x14ac:dyDescent="0.5">
      <c r="A12" s="5" t="s">
        <v>38</v>
      </c>
      <c r="C12" s="5">
        <v>6</v>
      </c>
      <c r="D12" s="5" t="s">
        <v>39</v>
      </c>
      <c r="E12" s="5" t="s">
        <v>23</v>
      </c>
      <c r="F12" s="5" t="s">
        <v>40</v>
      </c>
      <c r="G12" s="5" t="s">
        <v>39</v>
      </c>
      <c r="H12" s="5" t="s">
        <v>19</v>
      </c>
      <c r="I12" s="5" t="s">
        <v>20</v>
      </c>
      <c r="J12" s="6">
        <v>15550</v>
      </c>
      <c r="K12" s="6">
        <v>15495</v>
      </c>
      <c r="M12" s="6">
        <f>K12-J12</f>
        <v>-55</v>
      </c>
      <c r="N12" s="7">
        <f>K12/J12-1</f>
        <v>-3.5369774919614683E-3</v>
      </c>
      <c r="P12" s="8">
        <v>0.71543593282723716</v>
      </c>
      <c r="Q12" s="8">
        <v>0.69344372342805993</v>
      </c>
    </row>
    <row r="13" spans="1:17" s="4" customFormat="1" ht="12.9" customHeight="1" x14ac:dyDescent="0.5">
      <c r="A13" s="4" t="s">
        <v>41</v>
      </c>
      <c r="C13" s="4">
        <v>7</v>
      </c>
      <c r="D13" s="4" t="s">
        <v>42</v>
      </c>
      <c r="E13" s="4" t="s">
        <v>23</v>
      </c>
      <c r="F13" s="4" t="s">
        <v>43</v>
      </c>
      <c r="G13" s="4" t="s">
        <v>42</v>
      </c>
      <c r="H13" s="4" t="s">
        <v>19</v>
      </c>
      <c r="I13" s="4" t="s">
        <v>20</v>
      </c>
      <c r="J13" s="9">
        <v>860</v>
      </c>
      <c r="K13" s="9">
        <v>900</v>
      </c>
      <c r="M13" s="9">
        <f>K13-J13</f>
        <v>40</v>
      </c>
      <c r="N13" s="10">
        <f>K13/J13-1</f>
        <v>4.6511627906976827E-2</v>
      </c>
      <c r="P13" s="11">
        <v>3.9567517828387397E-2</v>
      </c>
      <c r="Q13" s="11">
        <v>4.0277466994853434E-2</v>
      </c>
    </row>
    <row r="14" spans="1:17" s="4" customFormat="1" ht="12.9" customHeight="1" x14ac:dyDescent="0.5">
      <c r="A14" s="4" t="s">
        <v>44</v>
      </c>
      <c r="C14" s="4">
        <v>8</v>
      </c>
      <c r="D14" s="4" t="s">
        <v>45</v>
      </c>
      <c r="E14" s="4" t="s">
        <v>23</v>
      </c>
      <c r="F14" s="4" t="s">
        <v>46</v>
      </c>
      <c r="G14" s="4" t="s">
        <v>45</v>
      </c>
      <c r="H14" s="4" t="s">
        <v>19</v>
      </c>
      <c r="I14" s="4" t="s">
        <v>20</v>
      </c>
      <c r="J14" s="9">
        <v>1565</v>
      </c>
      <c r="K14" s="9">
        <v>1445</v>
      </c>
      <c r="M14" s="9">
        <f>K14-J14</f>
        <v>-120</v>
      </c>
      <c r="N14" s="10">
        <f>K14/J14-1</f>
        <v>-7.6677316293929709E-2</v>
      </c>
      <c r="P14" s="11">
        <v>7.200368069933287E-2</v>
      </c>
      <c r="Q14" s="11">
        <v>6.4667710897292466E-2</v>
      </c>
    </row>
    <row r="15" spans="1:17" s="4" customFormat="1" ht="12.9" customHeight="1" x14ac:dyDescent="0.5">
      <c r="A15" s="4" t="s">
        <v>47</v>
      </c>
      <c r="C15" s="4">
        <v>9</v>
      </c>
      <c r="D15" s="4" t="s">
        <v>48</v>
      </c>
      <c r="E15" s="4" t="s">
        <v>23</v>
      </c>
      <c r="F15" s="4" t="s">
        <v>49</v>
      </c>
      <c r="G15" s="4" t="s">
        <v>48</v>
      </c>
      <c r="H15" s="4" t="s">
        <v>19</v>
      </c>
      <c r="I15" s="4" t="s">
        <v>20</v>
      </c>
      <c r="J15" s="9">
        <v>2215</v>
      </c>
      <c r="K15" s="9">
        <v>1995</v>
      </c>
      <c r="M15" s="9">
        <f>K15-J15</f>
        <v>-220</v>
      </c>
      <c r="N15" s="10">
        <f>K15/J15-1</f>
        <v>-9.9322799097065428E-2</v>
      </c>
      <c r="P15" s="11">
        <v>0.10190936277892799</v>
      </c>
      <c r="Q15" s="11">
        <v>8.9281718505258442E-2</v>
      </c>
    </row>
    <row r="16" spans="1:17" s="4" customFormat="1" ht="12.9" customHeight="1" x14ac:dyDescent="0.5">
      <c r="A16" s="4" t="s">
        <v>50</v>
      </c>
      <c r="C16" s="4">
        <v>10</v>
      </c>
      <c r="D16" s="4" t="s">
        <v>51</v>
      </c>
      <c r="E16" s="4" t="s">
        <v>23</v>
      </c>
      <c r="F16" s="4" t="s">
        <v>52</v>
      </c>
      <c r="G16" s="4" t="s">
        <v>51</v>
      </c>
      <c r="H16" s="4" t="s">
        <v>19</v>
      </c>
      <c r="I16" s="4" t="s">
        <v>20</v>
      </c>
      <c r="J16" s="9">
        <v>2000</v>
      </c>
      <c r="K16" s="9">
        <v>2150</v>
      </c>
      <c r="M16" s="9">
        <f>K16-J16</f>
        <v>150</v>
      </c>
      <c r="N16" s="10">
        <f>K16/J16-1</f>
        <v>7.4999999999999956E-2</v>
      </c>
      <c r="P16" s="11">
        <v>9.2017483321831142E-2</v>
      </c>
      <c r="Q16" s="11">
        <v>9.6218393376594311E-2</v>
      </c>
    </row>
    <row r="17" spans="1:17" s="4" customFormat="1" ht="12.9" customHeight="1" x14ac:dyDescent="0.5">
      <c r="A17" s="4" t="s">
        <v>53</v>
      </c>
      <c r="C17" s="4">
        <v>11</v>
      </c>
      <c r="D17" s="4" t="s">
        <v>54</v>
      </c>
      <c r="E17" s="4" t="s">
        <v>23</v>
      </c>
      <c r="F17" s="4" t="s">
        <v>55</v>
      </c>
      <c r="G17" s="4" t="s">
        <v>54</v>
      </c>
      <c r="H17" s="4" t="s">
        <v>19</v>
      </c>
      <c r="I17" s="4" t="s">
        <v>20</v>
      </c>
      <c r="J17" s="9">
        <v>1575</v>
      </c>
      <c r="K17" s="9">
        <v>1865</v>
      </c>
      <c r="M17" s="9">
        <f>K17-J17</f>
        <v>290</v>
      </c>
      <c r="N17" s="10">
        <f>K17/J17-1</f>
        <v>0.18412698412698414</v>
      </c>
      <c r="P17" s="11">
        <v>7.2463768115942032E-2</v>
      </c>
      <c r="Q17" s="11">
        <v>8.3463862161557392E-2</v>
      </c>
    </row>
    <row r="18" spans="1:17" s="4" customFormat="1" ht="12.9" customHeight="1" x14ac:dyDescent="0.5">
      <c r="A18" s="4" t="s">
        <v>56</v>
      </c>
      <c r="C18" s="4">
        <v>12</v>
      </c>
      <c r="D18" s="4" t="s">
        <v>57</v>
      </c>
      <c r="E18" s="4" t="s">
        <v>23</v>
      </c>
      <c r="F18" s="4" t="s">
        <v>58</v>
      </c>
      <c r="G18" s="4" t="s">
        <v>57</v>
      </c>
      <c r="H18" s="4" t="s">
        <v>19</v>
      </c>
      <c r="I18" s="4" t="s">
        <v>20</v>
      </c>
      <c r="J18" s="9">
        <v>1350</v>
      </c>
      <c r="K18" s="9">
        <v>1510</v>
      </c>
      <c r="M18" s="9">
        <f>K18-J18</f>
        <v>160</v>
      </c>
      <c r="N18" s="10">
        <f>K18/J18-1</f>
        <v>0.11851851851851847</v>
      </c>
      <c r="P18" s="11">
        <v>6.2111801242236024E-2</v>
      </c>
      <c r="Q18" s="11">
        <v>6.7576639069142991E-2</v>
      </c>
    </row>
    <row r="19" spans="1:17" s="4" customFormat="1" ht="12.9" customHeight="1" x14ac:dyDescent="0.5">
      <c r="A19" s="4" t="s">
        <v>59</v>
      </c>
      <c r="C19" s="4">
        <v>13</v>
      </c>
      <c r="D19" s="4" t="s">
        <v>60</v>
      </c>
      <c r="E19" s="4" t="s">
        <v>23</v>
      </c>
      <c r="F19" s="4" t="s">
        <v>61</v>
      </c>
      <c r="G19" s="4" t="s">
        <v>60</v>
      </c>
      <c r="H19" s="4" t="s">
        <v>19</v>
      </c>
      <c r="I19" s="4" t="s">
        <v>20</v>
      </c>
      <c r="J19" s="9">
        <v>1315</v>
      </c>
      <c r="K19" s="9">
        <v>1370</v>
      </c>
      <c r="M19" s="9">
        <f>K19-J19</f>
        <v>55</v>
      </c>
      <c r="N19" s="10">
        <f>K19/J19-1</f>
        <v>4.1825095057034245E-2</v>
      </c>
      <c r="P19" s="11">
        <v>6.0501495284103979E-2</v>
      </c>
      <c r="Q19" s="11">
        <v>6.1311255314388004E-2</v>
      </c>
    </row>
    <row r="20" spans="1:17" s="4" customFormat="1" ht="12.9" customHeight="1" x14ac:dyDescent="0.5">
      <c r="A20" s="4" t="s">
        <v>62</v>
      </c>
      <c r="C20" s="4">
        <v>14</v>
      </c>
      <c r="D20" s="4" t="s">
        <v>63</v>
      </c>
      <c r="E20" s="4" t="s">
        <v>23</v>
      </c>
      <c r="F20" s="4" t="s">
        <v>64</v>
      </c>
      <c r="G20" s="4" t="s">
        <v>63</v>
      </c>
      <c r="H20" s="4" t="s">
        <v>19</v>
      </c>
      <c r="I20" s="4" t="s">
        <v>20</v>
      </c>
      <c r="J20" s="9">
        <v>1625</v>
      </c>
      <c r="K20" s="9">
        <v>1180</v>
      </c>
      <c r="M20" s="9">
        <f>K20-J20</f>
        <v>-445</v>
      </c>
      <c r="N20" s="10">
        <f>K20/J20-1</f>
        <v>-0.27384615384615385</v>
      </c>
      <c r="P20" s="11">
        <v>7.4764205198987813E-2</v>
      </c>
      <c r="Q20" s="11">
        <v>5.2808234504363394E-2</v>
      </c>
    </row>
    <row r="21" spans="1:17" s="4" customFormat="1" ht="12.9" customHeight="1" x14ac:dyDescent="0.5">
      <c r="A21" s="4" t="s">
        <v>65</v>
      </c>
      <c r="C21" s="4">
        <v>15</v>
      </c>
      <c r="D21" s="4" t="s">
        <v>66</v>
      </c>
      <c r="E21" s="4" t="s">
        <v>23</v>
      </c>
      <c r="F21" s="4" t="s">
        <v>67</v>
      </c>
      <c r="G21" s="4" t="s">
        <v>66</v>
      </c>
      <c r="H21" s="4" t="s">
        <v>19</v>
      </c>
      <c r="I21" s="4" t="s">
        <v>20</v>
      </c>
      <c r="J21" s="9">
        <v>1675</v>
      </c>
      <c r="K21" s="9">
        <v>1580</v>
      </c>
      <c r="M21" s="9">
        <f>K21-J21</f>
        <v>-95</v>
      </c>
      <c r="N21" s="10">
        <f>K21/J21-1</f>
        <v>-5.6716417910447792E-2</v>
      </c>
      <c r="P21" s="11">
        <v>7.706464228203358E-2</v>
      </c>
      <c r="Q21" s="11">
        <v>7.0709330946520474E-2</v>
      </c>
    </row>
    <row r="22" spans="1:17" s="4" customFormat="1" ht="12.9" customHeight="1" x14ac:dyDescent="0.5">
      <c r="A22" s="4" t="s">
        <v>68</v>
      </c>
      <c r="C22" s="4">
        <v>16</v>
      </c>
      <c r="D22" s="4" t="s">
        <v>69</v>
      </c>
      <c r="E22" s="4" t="s">
        <v>23</v>
      </c>
      <c r="F22" s="4" t="s">
        <v>70</v>
      </c>
      <c r="G22" s="4" t="s">
        <v>69</v>
      </c>
      <c r="H22" s="4" t="s">
        <v>19</v>
      </c>
      <c r="I22" s="4" t="s">
        <v>20</v>
      </c>
      <c r="J22" s="9">
        <v>1370</v>
      </c>
      <c r="K22" s="9">
        <v>1510</v>
      </c>
      <c r="M22" s="9">
        <f>K22-J22</f>
        <v>140</v>
      </c>
      <c r="N22" s="10">
        <f>K22/J22-1</f>
        <v>0.10218978102189791</v>
      </c>
      <c r="P22" s="11">
        <v>6.3031976075454341E-2</v>
      </c>
      <c r="Q22" s="11">
        <v>6.7576639069142991E-2</v>
      </c>
    </row>
    <row r="23" spans="1:17" s="5" customFormat="1" ht="12.9" customHeight="1" x14ac:dyDescent="0.5">
      <c r="A23" s="5" t="s">
        <v>71</v>
      </c>
      <c r="C23" s="5">
        <v>17</v>
      </c>
      <c r="D23" s="5" t="s">
        <v>72</v>
      </c>
      <c r="E23" s="5" t="s">
        <v>23</v>
      </c>
      <c r="F23" s="5" t="s">
        <v>73</v>
      </c>
      <c r="G23" s="5" t="s">
        <v>72</v>
      </c>
      <c r="H23" s="5" t="s">
        <v>19</v>
      </c>
      <c r="I23" s="5" t="s">
        <v>20</v>
      </c>
      <c r="J23" s="6">
        <v>3250</v>
      </c>
      <c r="K23" s="6">
        <v>3615</v>
      </c>
      <c r="M23" s="6">
        <f>K23-J23</f>
        <v>365</v>
      </c>
      <c r="N23" s="7">
        <f>K23/J23-1</f>
        <v>0.11230769230769222</v>
      </c>
      <c r="P23" s="8">
        <v>0.14952841039797563</v>
      </c>
      <c r="Q23" s="8">
        <v>0.16178115909599464</v>
      </c>
    </row>
    <row r="24" spans="1:17" s="4" customFormat="1" ht="12.9" customHeight="1" x14ac:dyDescent="0.5">
      <c r="A24" s="4" t="s">
        <v>74</v>
      </c>
      <c r="C24" s="4">
        <v>18</v>
      </c>
      <c r="D24" s="4" t="s">
        <v>75</v>
      </c>
      <c r="E24" s="4" t="s">
        <v>23</v>
      </c>
      <c r="F24" s="4" t="s">
        <v>76</v>
      </c>
      <c r="G24" s="4" t="s">
        <v>75</v>
      </c>
      <c r="H24" s="4" t="s">
        <v>19</v>
      </c>
      <c r="I24" s="4" t="s">
        <v>20</v>
      </c>
      <c r="J24" s="9">
        <v>1075</v>
      </c>
      <c r="K24" s="9">
        <v>1320</v>
      </c>
      <c r="M24" s="9">
        <f>K24-J24</f>
        <v>245</v>
      </c>
      <c r="N24" s="10">
        <f>K24/J24-1</f>
        <v>0.22790697674418614</v>
      </c>
      <c r="P24" s="11">
        <v>4.9459397285484243E-2</v>
      </c>
      <c r="Q24" s="11">
        <v>5.9073618259118374E-2</v>
      </c>
    </row>
    <row r="25" spans="1:17" s="4" customFormat="1" ht="12.9" customHeight="1" x14ac:dyDescent="0.5">
      <c r="A25" s="4" t="s">
        <v>77</v>
      </c>
      <c r="C25" s="4">
        <v>19</v>
      </c>
      <c r="D25" s="4" t="s">
        <v>78</v>
      </c>
      <c r="E25" s="4" t="s">
        <v>23</v>
      </c>
      <c r="F25" s="4" t="s">
        <v>79</v>
      </c>
      <c r="G25" s="4" t="s">
        <v>78</v>
      </c>
      <c r="H25" s="4" t="s">
        <v>19</v>
      </c>
      <c r="I25" s="4" t="s">
        <v>20</v>
      </c>
      <c r="J25" s="9">
        <v>790</v>
      </c>
      <c r="K25" s="9">
        <v>890</v>
      </c>
      <c r="M25" s="9">
        <f>K25-J25</f>
        <v>100</v>
      </c>
      <c r="N25" s="10">
        <f>K25/J25-1</f>
        <v>0.12658227848101267</v>
      </c>
      <c r="P25" s="11">
        <v>3.6346905912123306E-2</v>
      </c>
      <c r="Q25" s="11">
        <v>3.982993958379951E-2</v>
      </c>
    </row>
    <row r="26" spans="1:17" s="4" customFormat="1" ht="12.9" customHeight="1" x14ac:dyDescent="0.5">
      <c r="A26" s="4" t="s">
        <v>80</v>
      </c>
      <c r="C26" s="4">
        <v>20</v>
      </c>
      <c r="D26" s="4" t="s">
        <v>81</v>
      </c>
      <c r="E26" s="4" t="s">
        <v>23</v>
      </c>
      <c r="F26" s="4" t="s">
        <v>82</v>
      </c>
      <c r="G26" s="4" t="s">
        <v>81</v>
      </c>
      <c r="H26" s="4" t="s">
        <v>19</v>
      </c>
      <c r="I26" s="4" t="s">
        <v>20</v>
      </c>
      <c r="J26" s="9">
        <v>545</v>
      </c>
      <c r="K26" s="9">
        <v>635</v>
      </c>
      <c r="M26" s="9">
        <f>K26-J26</f>
        <v>90</v>
      </c>
      <c r="N26" s="10">
        <f>K26/J26-1</f>
        <v>0.16513761467889898</v>
      </c>
      <c r="P26" s="11">
        <v>2.5074764205198989E-2</v>
      </c>
      <c r="Q26" s="11">
        <v>2.8417990601924369E-2</v>
      </c>
    </row>
    <row r="27" spans="1:17" s="4" customFormat="1" ht="12.9" customHeight="1" x14ac:dyDescent="0.5">
      <c r="A27" s="4" t="s">
        <v>83</v>
      </c>
      <c r="C27" s="4">
        <v>21</v>
      </c>
      <c r="D27" s="4" t="s">
        <v>84</v>
      </c>
      <c r="E27" s="4" t="s">
        <v>23</v>
      </c>
      <c r="F27" s="4" t="s">
        <v>85</v>
      </c>
      <c r="G27" s="4" t="s">
        <v>84</v>
      </c>
      <c r="H27" s="4" t="s">
        <v>19</v>
      </c>
      <c r="I27" s="4" t="s">
        <v>20</v>
      </c>
      <c r="J27" s="9">
        <v>380</v>
      </c>
      <c r="K27" s="9">
        <v>455</v>
      </c>
      <c r="M27" s="9">
        <f>K27-J27</f>
        <v>75</v>
      </c>
      <c r="N27" s="10">
        <f>K27/J27-1</f>
        <v>0.19736842105263164</v>
      </c>
      <c r="P27" s="11">
        <v>1.7483321831147917E-2</v>
      </c>
      <c r="Q27" s="11">
        <v>2.0362497202953682E-2</v>
      </c>
    </row>
    <row r="28" spans="1:17" s="4" customFormat="1" ht="12.9" customHeight="1" x14ac:dyDescent="0.5">
      <c r="A28" s="4" t="s">
        <v>86</v>
      </c>
      <c r="C28" s="4">
        <v>22</v>
      </c>
      <c r="D28" s="4" t="s">
        <v>87</v>
      </c>
      <c r="E28" s="4" t="s">
        <v>23</v>
      </c>
      <c r="F28" s="4" t="s">
        <v>88</v>
      </c>
      <c r="G28" s="4" t="s">
        <v>87</v>
      </c>
      <c r="H28" s="4" t="s">
        <v>19</v>
      </c>
      <c r="I28" s="4" t="s">
        <v>20</v>
      </c>
      <c r="J28" s="9">
        <v>460</v>
      </c>
      <c r="K28" s="9">
        <v>320</v>
      </c>
      <c r="M28" s="9">
        <f>K28-J28</f>
        <v>-140</v>
      </c>
      <c r="N28" s="10">
        <f>K28/J28-1</f>
        <v>-0.30434782608695654</v>
      </c>
      <c r="P28" s="11">
        <v>2.1164021164021163E-2</v>
      </c>
      <c r="Q28" s="11">
        <v>1.4320877153725665E-2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17180</v>
      </c>
      <c r="K30" s="6">
        <v>16875</v>
      </c>
      <c r="M30" s="6">
        <f>K30-J30</f>
        <v>-305</v>
      </c>
      <c r="N30" s="7">
        <f>K30/J30-1</f>
        <v>-1.7753201396973228E-2</v>
      </c>
      <c r="P30" s="8">
        <v>0.79043018173452961</v>
      </c>
      <c r="Q30" s="8">
        <v>0.75520250615350193</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38.9</v>
      </c>
      <c r="K32" s="12">
        <v>38.799999999999997</v>
      </c>
      <c r="M32" s="12">
        <f>K32-J32</f>
        <v>-0.10000000000000142</v>
      </c>
      <c r="N32" s="7">
        <f>K32/J32-1</f>
        <v>-2.5706940874036244E-3</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10615</v>
      </c>
      <c r="K34" s="6">
        <v>11145</v>
      </c>
      <c r="M34" s="6">
        <f>K34-J34</f>
        <v>530</v>
      </c>
      <c r="N34" s="7">
        <f>K34/J34-1</f>
        <v>4.9929345266132907E-2</v>
      </c>
      <c r="P34" s="8">
        <v>0.4883827927306188</v>
      </c>
      <c r="Q34" s="8">
        <v>0.4987692996196017</v>
      </c>
    </row>
    <row r="35" spans="1:17" s="4" customFormat="1" ht="12.9" customHeight="1" x14ac:dyDescent="0.5">
      <c r="A35" s="4" t="s">
        <v>26</v>
      </c>
      <c r="C35" s="4">
        <v>28</v>
      </c>
      <c r="D35" s="4" t="s">
        <v>98</v>
      </c>
      <c r="E35" s="4" t="s">
        <v>23</v>
      </c>
      <c r="F35" s="4" t="s">
        <v>28</v>
      </c>
      <c r="G35" s="4" t="s">
        <v>27</v>
      </c>
      <c r="H35" s="4" t="s">
        <v>19</v>
      </c>
      <c r="I35" s="4" t="s">
        <v>96</v>
      </c>
      <c r="J35" s="9">
        <v>1485</v>
      </c>
      <c r="K35" s="9">
        <v>1685</v>
      </c>
      <c r="M35" s="9">
        <f>K35-J35</f>
        <v>200</v>
      </c>
      <c r="N35" s="10">
        <f>K35/J35-1</f>
        <v>0.13468013468013473</v>
      </c>
      <c r="P35" s="11">
        <v>6.8322981366459631E-2</v>
      </c>
      <c r="Q35" s="11">
        <v>7.5408368762586706E-2</v>
      </c>
    </row>
    <row r="36" spans="1:17" s="4" customFormat="1" ht="12.9" customHeight="1" x14ac:dyDescent="0.5">
      <c r="A36" s="4" t="s">
        <v>38</v>
      </c>
      <c r="C36" s="4">
        <v>32</v>
      </c>
      <c r="D36" s="4" t="s">
        <v>99</v>
      </c>
      <c r="E36" s="4" t="s">
        <v>23</v>
      </c>
      <c r="F36" s="4" t="s">
        <v>40</v>
      </c>
      <c r="G36" s="4" t="s">
        <v>39</v>
      </c>
      <c r="H36" s="4" t="s">
        <v>19</v>
      </c>
      <c r="I36" s="4" t="s">
        <v>96</v>
      </c>
      <c r="J36" s="9">
        <v>7685</v>
      </c>
      <c r="K36" s="9">
        <v>7790</v>
      </c>
      <c r="M36" s="9">
        <f>K36-J36</f>
        <v>105</v>
      </c>
      <c r="N36" s="10">
        <f>K36/J36-1</f>
        <v>1.3662979830839195E-2</v>
      </c>
      <c r="P36" s="11">
        <v>0.35357717966413621</v>
      </c>
      <c r="Q36" s="11">
        <v>0.34862385321100919</v>
      </c>
    </row>
    <row r="37" spans="1:17" s="4" customFormat="1" ht="12.9" customHeight="1" x14ac:dyDescent="0.5">
      <c r="A37" s="4" t="s">
        <v>71</v>
      </c>
      <c r="C37" s="4">
        <v>43</v>
      </c>
      <c r="D37" s="4" t="s">
        <v>100</v>
      </c>
      <c r="E37" s="4" t="s">
        <v>23</v>
      </c>
      <c r="F37" s="4" t="s">
        <v>73</v>
      </c>
      <c r="G37" s="4" t="s">
        <v>72</v>
      </c>
      <c r="H37" s="4" t="s">
        <v>19</v>
      </c>
      <c r="I37" s="4" t="s">
        <v>96</v>
      </c>
      <c r="J37" s="9">
        <v>1450</v>
      </c>
      <c r="K37" s="9">
        <v>1675</v>
      </c>
      <c r="M37" s="9">
        <f>K37-J37</f>
        <v>225</v>
      </c>
      <c r="N37" s="10">
        <f>K37/J37-1</f>
        <v>0.15517241379310343</v>
      </c>
      <c r="P37" s="11">
        <v>6.6712675408327579E-2</v>
      </c>
      <c r="Q37" s="11">
        <v>7.4960841351532775E-2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8340</v>
      </c>
      <c r="K39" s="9">
        <v>8370</v>
      </c>
      <c r="M39" s="9">
        <f>K39-J39</f>
        <v>30</v>
      </c>
      <c r="N39" s="10">
        <f>K39/J39-1</f>
        <v>3.597122302158251E-3</v>
      </c>
      <c r="P39" s="11">
        <v>0.3837129054520359</v>
      </c>
      <c r="Q39" s="11">
        <v>0.37458044305213695</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38.9</v>
      </c>
      <c r="K41" s="13">
        <v>38.4</v>
      </c>
      <c r="M41" s="13">
        <f>K41-J41</f>
        <v>-0.5</v>
      </c>
      <c r="N41" s="10">
        <f>K41/J41-1</f>
        <v>-1.2853470437018011E-2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11120</v>
      </c>
      <c r="K43" s="6">
        <v>11205</v>
      </c>
      <c r="M43" s="6">
        <f>K43-J43</f>
        <v>85</v>
      </c>
      <c r="N43" s="7">
        <f>K43/J43-1</f>
        <v>7.6438848920863389E-3</v>
      </c>
      <c r="P43" s="8">
        <v>0.5116172072693812</v>
      </c>
      <c r="Q43" s="8">
        <v>0.50145446408592531</v>
      </c>
    </row>
    <row r="44" spans="1:17" s="4" customFormat="1" ht="12.9" customHeight="1" x14ac:dyDescent="0.5">
      <c r="A44" s="4" t="s">
        <v>26</v>
      </c>
      <c r="C44" s="4">
        <v>54</v>
      </c>
      <c r="D44" s="4" t="s">
        <v>98</v>
      </c>
      <c r="E44" s="4" t="s">
        <v>23</v>
      </c>
      <c r="F44" s="4" t="s">
        <v>28</v>
      </c>
      <c r="G44" s="4" t="s">
        <v>27</v>
      </c>
      <c r="H44" s="4" t="s">
        <v>19</v>
      </c>
      <c r="I44" s="4" t="s">
        <v>105</v>
      </c>
      <c r="J44" s="9">
        <v>1450</v>
      </c>
      <c r="K44" s="9">
        <v>1560</v>
      </c>
      <c r="M44" s="9">
        <f>K44-J44</f>
        <v>110</v>
      </c>
      <c r="N44" s="10">
        <f>K44/J44-1</f>
        <v>7.5862068965517171E-2</v>
      </c>
      <c r="P44" s="11">
        <v>6.6712675408327579E-2</v>
      </c>
      <c r="Q44" s="11">
        <v>6.9814276124412614E-2</v>
      </c>
    </row>
    <row r="45" spans="1:17" s="4" customFormat="1" ht="12.9" customHeight="1" x14ac:dyDescent="0.5">
      <c r="A45" s="4" t="s">
        <v>38</v>
      </c>
      <c r="C45" s="4">
        <v>58</v>
      </c>
      <c r="D45" s="4" t="s">
        <v>99</v>
      </c>
      <c r="E45" s="4" t="s">
        <v>23</v>
      </c>
      <c r="F45" s="4" t="s">
        <v>40</v>
      </c>
      <c r="G45" s="4" t="s">
        <v>39</v>
      </c>
      <c r="H45" s="4" t="s">
        <v>19</v>
      </c>
      <c r="I45" s="4" t="s">
        <v>105</v>
      </c>
      <c r="J45" s="9">
        <v>7860</v>
      </c>
      <c r="K45" s="9">
        <v>7700</v>
      </c>
      <c r="M45" s="9">
        <f>K45-J45</f>
        <v>-160</v>
      </c>
      <c r="N45" s="10">
        <f>K45/J45-1</f>
        <v>-2.0356234096692072E-2</v>
      </c>
      <c r="P45" s="11">
        <v>0.36162870945479642</v>
      </c>
      <c r="Q45" s="11">
        <v>0.34459610651152384</v>
      </c>
    </row>
    <row r="46" spans="1:17" s="4" customFormat="1" ht="12.9" customHeight="1" x14ac:dyDescent="0.5">
      <c r="A46" s="4" t="s">
        <v>71</v>
      </c>
      <c r="C46" s="4">
        <v>69</v>
      </c>
      <c r="D46" s="4" t="s">
        <v>100</v>
      </c>
      <c r="E46" s="4" t="s">
        <v>23</v>
      </c>
      <c r="F46" s="4" t="s">
        <v>73</v>
      </c>
      <c r="G46" s="4" t="s">
        <v>72</v>
      </c>
      <c r="H46" s="4" t="s">
        <v>19</v>
      </c>
      <c r="I46" s="4" t="s">
        <v>105</v>
      </c>
      <c r="J46" s="9">
        <v>1810</v>
      </c>
      <c r="K46" s="9">
        <v>1940</v>
      </c>
      <c r="M46" s="9">
        <f>K46-J46</f>
        <v>130</v>
      </c>
      <c r="N46" s="10">
        <f>K46/J46-1</f>
        <v>7.182320441988943E-2</v>
      </c>
      <c r="P46" s="11">
        <v>8.3275822406257194E-2</v>
      </c>
      <c r="Q46" s="11">
        <v>8.6820317744461847E-2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8835</v>
      </c>
      <c r="K48" s="9">
        <v>8505</v>
      </c>
      <c r="M48" s="9">
        <f>K48-J48</f>
        <v>-330</v>
      </c>
      <c r="N48" s="10">
        <f>K48/J48-1</f>
        <v>-3.7351443123938899E-2</v>
      </c>
      <c r="P48" s="11">
        <v>0.40648723257418912</v>
      </c>
      <c r="Q48" s="11">
        <v>0.38062206310136498</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38.9</v>
      </c>
      <c r="K50" s="14">
        <v>39.6</v>
      </c>
      <c r="M50" s="14">
        <f>K50-J50</f>
        <v>0.70000000000000284</v>
      </c>
      <c r="N50" s="10">
        <f>K50/J50-1</f>
        <v>1.799485861182526E-2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18805</v>
      </c>
      <c r="K4" s="6">
        <v>19105</v>
      </c>
      <c r="M4" s="6">
        <f>K4-J4</f>
        <v>300</v>
      </c>
      <c r="N4" s="7">
        <f>K4/J4-1</f>
        <v>1.5953203935123561E-2</v>
      </c>
    </row>
    <row r="5" spans="1:17" s="4" customFormat="1" ht="12.9" customHeight="1" x14ac:dyDescent="0.5">
      <c r="A5" s="4" t="s">
        <v>114</v>
      </c>
      <c r="C5" s="4">
        <v>101</v>
      </c>
      <c r="D5" s="4" t="s">
        <v>115</v>
      </c>
      <c r="E5" s="4" t="s">
        <v>23</v>
      </c>
      <c r="F5" s="4" t="s">
        <v>116</v>
      </c>
      <c r="G5" s="4" t="s">
        <v>117</v>
      </c>
      <c r="H5" s="4" t="s">
        <v>19</v>
      </c>
      <c r="I5" s="4" t="s">
        <v>20</v>
      </c>
      <c r="J5" s="9">
        <v>9280</v>
      </c>
      <c r="K5" s="9">
        <v>9570</v>
      </c>
      <c r="M5" s="9">
        <f>K5-J5</f>
        <v>290</v>
      </c>
      <c r="N5" s="10">
        <f>K5/J5-1</f>
        <v>3.125E-2</v>
      </c>
      <c r="P5" s="11">
        <v>0.49348577505982449</v>
      </c>
      <c r="Q5" s="11">
        <v>0.50091599057838265</v>
      </c>
    </row>
    <row r="6" spans="1:17" s="4" customFormat="1" ht="12.9" customHeight="1" x14ac:dyDescent="0.5">
      <c r="A6" s="4" t="s">
        <v>118</v>
      </c>
      <c r="C6" s="4">
        <v>102</v>
      </c>
      <c r="D6" s="4" t="s">
        <v>119</v>
      </c>
      <c r="E6" s="4" t="s">
        <v>23</v>
      </c>
      <c r="F6" s="4" t="s">
        <v>120</v>
      </c>
      <c r="G6" s="4" t="s">
        <v>119</v>
      </c>
      <c r="H6" s="4" t="s">
        <v>19</v>
      </c>
      <c r="I6" s="4" t="s">
        <v>20</v>
      </c>
      <c r="J6" s="9">
        <v>6900</v>
      </c>
      <c r="K6" s="9">
        <v>6845</v>
      </c>
      <c r="M6" s="9">
        <f>K6-J6</f>
        <v>-55</v>
      </c>
      <c r="N6" s="10">
        <f>K6/J6-1</f>
        <v>-7.9710144927536142E-3</v>
      </c>
      <c r="P6" s="11">
        <v>0.36692369050784368</v>
      </c>
      <c r="Q6" s="11">
        <v>0.35828317194451714</v>
      </c>
    </row>
    <row r="7" spans="1:17" s="4" customFormat="1" ht="12.9" customHeight="1" x14ac:dyDescent="0.5">
      <c r="A7" s="4" t="s">
        <v>121</v>
      </c>
      <c r="C7" s="4">
        <v>103</v>
      </c>
      <c r="D7" s="4" t="s">
        <v>122</v>
      </c>
      <c r="E7" s="4" t="s">
        <v>23</v>
      </c>
      <c r="F7" s="4" t="s">
        <v>123</v>
      </c>
      <c r="G7" s="4" t="s">
        <v>124</v>
      </c>
      <c r="H7" s="4" t="s">
        <v>19</v>
      </c>
      <c r="I7" s="4" t="s">
        <v>20</v>
      </c>
      <c r="J7" s="9">
        <v>2380</v>
      </c>
      <c r="K7" s="9">
        <v>2725</v>
      </c>
      <c r="M7" s="9">
        <f>K7-J7</f>
        <v>345</v>
      </c>
      <c r="N7" s="10">
        <f>K7/J7-1</f>
        <v>0.14495798319327724</v>
      </c>
      <c r="P7" s="11">
        <v>0.12656208455198087</v>
      </c>
      <c r="Q7" s="11">
        <v>0.14263281863386548</v>
      </c>
    </row>
    <row r="8" spans="1:17" s="4" customFormat="1" ht="12.9" customHeight="1" x14ac:dyDescent="0.5">
      <c r="A8" s="4" t="s">
        <v>125</v>
      </c>
      <c r="C8" s="4">
        <v>104</v>
      </c>
      <c r="D8" s="4" t="s">
        <v>126</v>
      </c>
      <c r="E8" s="4" t="s">
        <v>23</v>
      </c>
      <c r="F8" s="4" t="s">
        <v>127</v>
      </c>
      <c r="G8" s="4" t="s">
        <v>128</v>
      </c>
      <c r="H8" s="4" t="s">
        <v>19</v>
      </c>
      <c r="I8" s="4" t="s">
        <v>20</v>
      </c>
      <c r="J8" s="9">
        <v>9520</v>
      </c>
      <c r="K8" s="9">
        <v>9535</v>
      </c>
      <c r="M8" s="9">
        <f>K8-J8</f>
        <v>15</v>
      </c>
      <c r="N8" s="10">
        <f>K8/J8-1</f>
        <v>1.5756302521008347E-3</v>
      </c>
      <c r="P8" s="11">
        <v>0.50624833820792348</v>
      </c>
      <c r="Q8" s="11">
        <v>0.4990840094216174</v>
      </c>
    </row>
    <row r="9" spans="1:17" s="4" customFormat="1" ht="12.9" customHeight="1" x14ac:dyDescent="0.5">
      <c r="A9" s="4" t="s">
        <v>129</v>
      </c>
      <c r="C9" s="4">
        <v>105</v>
      </c>
      <c r="D9" s="4" t="s">
        <v>130</v>
      </c>
      <c r="E9" s="4" t="s">
        <v>23</v>
      </c>
      <c r="F9" s="4" t="s">
        <v>131</v>
      </c>
      <c r="G9" s="4" t="s">
        <v>132</v>
      </c>
      <c r="H9" s="4" t="s">
        <v>19</v>
      </c>
      <c r="I9" s="4" t="s">
        <v>20</v>
      </c>
      <c r="J9" s="9">
        <v>6360</v>
      </c>
      <c r="K9" s="9">
        <v>6565</v>
      </c>
      <c r="M9" s="9">
        <f>K9-J9</f>
        <v>205</v>
      </c>
      <c r="N9" s="10">
        <f>K9/J9-1</f>
        <v>3.2232704402515688E-2</v>
      </c>
      <c r="P9" s="11">
        <v>0.33820792342462114</v>
      </c>
      <c r="Q9" s="11">
        <v>0.3436273226903952</v>
      </c>
    </row>
    <row r="10" spans="1:17" s="4" customFormat="1" ht="12.9" customHeight="1" x14ac:dyDescent="0.5">
      <c r="A10" s="4" t="s">
        <v>133</v>
      </c>
      <c r="C10" s="4">
        <v>106</v>
      </c>
      <c r="D10" s="4" t="s">
        <v>134</v>
      </c>
      <c r="E10" s="4" t="s">
        <v>23</v>
      </c>
      <c r="F10" s="4" t="s">
        <v>135</v>
      </c>
      <c r="G10" s="4" t="s">
        <v>136</v>
      </c>
      <c r="H10" s="4" t="s">
        <v>19</v>
      </c>
      <c r="I10" s="4" t="s">
        <v>20</v>
      </c>
      <c r="J10" s="9">
        <v>625</v>
      </c>
      <c r="K10" s="9">
        <v>525</v>
      </c>
      <c r="M10" s="9">
        <f>K10-J10</f>
        <v>-100</v>
      </c>
      <c r="N10" s="10">
        <f>K10/J10-1</f>
        <v>-0.16000000000000003</v>
      </c>
      <c r="P10" s="11">
        <v>3.3235841531507576E-2</v>
      </c>
      <c r="Q10" s="11">
        <v>2.747971735147867E-2</v>
      </c>
    </row>
    <row r="11" spans="1:17" s="4" customFormat="1" ht="12.9" customHeight="1" x14ac:dyDescent="0.5">
      <c r="A11" s="4" t="s">
        <v>137</v>
      </c>
      <c r="C11" s="4">
        <v>107</v>
      </c>
      <c r="D11" s="4" t="s">
        <v>138</v>
      </c>
      <c r="E11" s="4" t="s">
        <v>23</v>
      </c>
      <c r="F11" s="4" t="s">
        <v>139</v>
      </c>
      <c r="G11" s="4" t="s">
        <v>140</v>
      </c>
      <c r="H11" s="4" t="s">
        <v>19</v>
      </c>
      <c r="I11" s="4" t="s">
        <v>20</v>
      </c>
      <c r="J11" s="9">
        <v>1570</v>
      </c>
      <c r="K11" s="9">
        <v>1600</v>
      </c>
      <c r="M11" s="9">
        <f>K11-J11</f>
        <v>30</v>
      </c>
      <c r="N11" s="10">
        <f>K11/J11-1</f>
        <v>1.9108280254777066E-2</v>
      </c>
      <c r="P11" s="11">
        <v>8.348843392714704E-2</v>
      </c>
      <c r="Q11" s="11">
        <v>8.3747710023554037E-2</v>
      </c>
    </row>
    <row r="12" spans="1:17" s="4" customFormat="1" ht="12.9" customHeight="1" x14ac:dyDescent="0.5">
      <c r="A12" s="4" t="s">
        <v>141</v>
      </c>
      <c r="C12" s="4">
        <v>108</v>
      </c>
      <c r="D12" s="4" t="s">
        <v>142</v>
      </c>
      <c r="E12" s="4" t="s">
        <v>23</v>
      </c>
      <c r="F12" s="4" t="s">
        <v>143</v>
      </c>
      <c r="G12" s="4" t="s">
        <v>144</v>
      </c>
      <c r="H12" s="4" t="s">
        <v>19</v>
      </c>
      <c r="I12" s="4" t="s">
        <v>20</v>
      </c>
      <c r="J12" s="9">
        <v>965</v>
      </c>
      <c r="K12" s="9">
        <v>850</v>
      </c>
      <c r="M12" s="9">
        <f>K12-J12</f>
        <v>-115</v>
      </c>
      <c r="N12" s="10">
        <f>K12/J12-1</f>
        <v>-0.11917098445595853</v>
      </c>
      <c r="P12" s="11">
        <v>5.1316139324647701E-2</v>
      </c>
      <c r="Q12" s="11">
        <v>4.4490970950013087E-2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10785</v>
      </c>
      <c r="K15" s="6">
        <v>11035</v>
      </c>
      <c r="M15" s="6">
        <f>K15-J15</f>
        <v>250</v>
      </c>
      <c r="N15" s="7">
        <f>K15/J15-1</f>
        <v>2.3180343069077347E-2</v>
      </c>
    </row>
    <row r="16" spans="1:17" s="4" customFormat="1" ht="12.9" customHeight="1" x14ac:dyDescent="0.5">
      <c r="A16" s="4" t="s">
        <v>150</v>
      </c>
      <c r="C16" s="4" t="s">
        <v>151</v>
      </c>
      <c r="D16" s="4" t="s">
        <v>151</v>
      </c>
      <c r="F16" s="4" t="s">
        <v>152</v>
      </c>
      <c r="G16" s="4" t="s">
        <v>153</v>
      </c>
      <c r="H16" s="4" t="s">
        <v>19</v>
      </c>
      <c r="I16" s="4" t="s">
        <v>20</v>
      </c>
      <c r="J16" s="15" t="s">
        <v>154</v>
      </c>
      <c r="K16" s="9">
        <v>5390</v>
      </c>
      <c r="M16" s="15" t="s">
        <v>154</v>
      </c>
      <c r="N16" s="15" t="s">
        <v>154</v>
      </c>
      <c r="P16" s="15" t="s">
        <v>154</v>
      </c>
      <c r="Q16" s="11">
        <v>0.48844585410058905</v>
      </c>
    </row>
    <row r="17" spans="1:17" s="4" customFormat="1" ht="12.9" customHeight="1" x14ac:dyDescent="0.5">
      <c r="A17" s="4" t="s">
        <v>155</v>
      </c>
      <c r="C17" s="4" t="s">
        <v>151</v>
      </c>
      <c r="D17" s="4" t="s">
        <v>151</v>
      </c>
      <c r="F17" s="4" t="s">
        <v>156</v>
      </c>
      <c r="G17" s="4" t="s">
        <v>157</v>
      </c>
      <c r="H17" s="4" t="s">
        <v>19</v>
      </c>
      <c r="I17" s="4" t="s">
        <v>20</v>
      </c>
      <c r="J17" s="15" t="s">
        <v>154</v>
      </c>
      <c r="K17" s="9">
        <v>4460</v>
      </c>
      <c r="M17" s="15" t="s">
        <v>154</v>
      </c>
      <c r="N17" s="15" t="s">
        <v>154</v>
      </c>
      <c r="P17" s="15" t="s">
        <v>154</v>
      </c>
      <c r="Q17" s="11">
        <v>0.40416855459900319</v>
      </c>
    </row>
    <row r="18" spans="1:17" s="4" customFormat="1" ht="12.9" customHeight="1" x14ac:dyDescent="0.5">
      <c r="A18" s="4" t="s">
        <v>158</v>
      </c>
      <c r="C18" s="4" t="s">
        <v>151</v>
      </c>
      <c r="D18" s="4" t="s">
        <v>151</v>
      </c>
      <c r="F18" s="4" t="s">
        <v>159</v>
      </c>
      <c r="G18" s="4" t="s">
        <v>160</v>
      </c>
      <c r="H18" s="4" t="s">
        <v>19</v>
      </c>
      <c r="I18" s="4" t="s">
        <v>20</v>
      </c>
      <c r="J18" s="15" t="s">
        <v>154</v>
      </c>
      <c r="K18" s="9">
        <v>925</v>
      </c>
      <c r="M18" s="15" t="s">
        <v>154</v>
      </c>
      <c r="N18" s="15" t="s">
        <v>154</v>
      </c>
      <c r="P18" s="15" t="s">
        <v>154</v>
      </c>
      <c r="Q18" s="11">
        <v>8.3824195740824656E-2</v>
      </c>
    </row>
    <row r="19" spans="1:17" s="4" customFormat="1" ht="14.05" customHeight="1" x14ac:dyDescent="0.5">
      <c r="A19" s="4" t="s">
        <v>163</v>
      </c>
      <c r="C19" s="4" t="s">
        <v>151</v>
      </c>
      <c r="D19" s="4" t="s">
        <v>151</v>
      </c>
      <c r="F19" s="4" t="s">
        <v>161</v>
      </c>
      <c r="G19" s="4" t="s">
        <v>162</v>
      </c>
      <c r="H19" s="4" t="s">
        <v>19</v>
      </c>
      <c r="I19" s="4" t="s">
        <v>20</v>
      </c>
      <c r="J19" s="15" t="s">
        <v>154</v>
      </c>
      <c r="K19" s="9">
        <v>115</v>
      </c>
      <c r="M19" s="15" t="s">
        <v>154</v>
      </c>
      <c r="N19" s="15" t="s">
        <v>154</v>
      </c>
      <c r="P19" s="15" t="s">
        <v>154</v>
      </c>
      <c r="Q19" s="11">
        <v>1.0421386497507928E-2</v>
      </c>
    </row>
    <row r="20" spans="1:17" s="4" customFormat="1" ht="14.05" customHeight="1" x14ac:dyDescent="0.5">
      <c r="A20" s="4" t="s">
        <v>166</v>
      </c>
      <c r="C20" s="4">
        <v>1608</v>
      </c>
      <c r="D20" s="4" t="s">
        <v>164</v>
      </c>
      <c r="E20" s="4" t="s">
        <v>23</v>
      </c>
      <c r="F20" s="4" t="s">
        <v>165</v>
      </c>
      <c r="G20" s="4" t="s">
        <v>164</v>
      </c>
      <c r="H20" s="4" t="s">
        <v>19</v>
      </c>
      <c r="I20" s="4" t="s">
        <v>20</v>
      </c>
      <c r="J20" s="9">
        <v>110</v>
      </c>
      <c r="K20" s="9">
        <v>30</v>
      </c>
      <c r="M20" s="9">
        <f>K20-J20</f>
        <v>-80</v>
      </c>
      <c r="N20" s="10">
        <f>K20/J20-1</f>
        <v>-0.72727272727272729</v>
      </c>
      <c r="P20" s="11">
        <v>1.0199350950394067E-2</v>
      </c>
      <c r="Q20" s="11">
        <v>2.7186225645672861E-3</v>
      </c>
    </row>
    <row r="21" spans="1:17" s="4" customFormat="1" ht="12.9" customHeight="1" x14ac:dyDescent="0.5">
      <c r="A21" s="4" t="s">
        <v>167</v>
      </c>
      <c r="C21" s="4" t="s">
        <v>151</v>
      </c>
      <c r="D21" s="4" t="s">
        <v>151</v>
      </c>
      <c r="F21" s="4" t="s">
        <v>168</v>
      </c>
      <c r="G21" s="4" t="s">
        <v>169</v>
      </c>
      <c r="H21" s="4" t="s">
        <v>19</v>
      </c>
      <c r="I21" s="4" t="s">
        <v>20</v>
      </c>
      <c r="J21" s="15" t="s">
        <v>154</v>
      </c>
      <c r="K21" s="9">
        <v>190</v>
      </c>
      <c r="M21" s="15" t="s">
        <v>154</v>
      </c>
      <c r="N21" s="15" t="s">
        <v>154</v>
      </c>
      <c r="P21" s="15" t="s">
        <v>154</v>
      </c>
      <c r="Q21" s="11">
        <v>1.7217942908926143E-2</v>
      </c>
    </row>
    <row r="22" spans="1:17" s="4" customFormat="1" ht="12.9" customHeight="1" x14ac:dyDescent="0.5">
      <c r="A22" s="4" t="s">
        <v>170</v>
      </c>
      <c r="C22" s="4">
        <v>1611</v>
      </c>
      <c r="D22" s="4" t="s">
        <v>171</v>
      </c>
      <c r="E22" s="4" t="s">
        <v>23</v>
      </c>
      <c r="F22" s="4" t="s">
        <v>172</v>
      </c>
      <c r="G22" s="4" t="s">
        <v>173</v>
      </c>
      <c r="H22" s="4" t="s">
        <v>19</v>
      </c>
      <c r="I22" s="4" t="s">
        <v>20</v>
      </c>
      <c r="J22" s="9">
        <v>725</v>
      </c>
      <c r="K22" s="9">
        <v>715</v>
      </c>
      <c r="M22" s="9">
        <f>K22-J22</f>
        <v>-10</v>
      </c>
      <c r="N22" s="10">
        <f>K22/J22-1</f>
        <v>-1.379310344827589E-2</v>
      </c>
      <c r="P22" s="11">
        <v>6.7222994900324531E-2</v>
      </c>
      <c r="Q22" s="11">
        <v>6.4793837788853642E-2</v>
      </c>
    </row>
    <row r="23" spans="1:17" s="4" customFormat="1" ht="12.9" customHeight="1" x14ac:dyDescent="0.5">
      <c r="A23" s="4" t="s">
        <v>174</v>
      </c>
      <c r="C23" s="4">
        <v>1610</v>
      </c>
      <c r="D23" s="4" t="s">
        <v>175</v>
      </c>
      <c r="E23" s="4" t="s">
        <v>23</v>
      </c>
      <c r="F23" s="4" t="s">
        <v>176</v>
      </c>
      <c r="G23" s="4" t="s">
        <v>177</v>
      </c>
      <c r="H23" s="4" t="s">
        <v>19</v>
      </c>
      <c r="I23" s="4" t="s">
        <v>20</v>
      </c>
      <c r="J23" s="9">
        <v>4480</v>
      </c>
      <c r="K23" s="9">
        <v>4600</v>
      </c>
      <c r="M23" s="9">
        <f>K23-J23</f>
        <v>120</v>
      </c>
      <c r="N23" s="10">
        <f>K23/J23-1</f>
        <v>2.6785714285714191E-2</v>
      </c>
      <c r="P23" s="11">
        <v>0.41539174779786742</v>
      </c>
      <c r="Q23" s="11">
        <v>0.41685545990031719</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21735</v>
      </c>
      <c r="K26" s="6">
        <v>22345</v>
      </c>
      <c r="M26" s="6">
        <f>K26-J26</f>
        <v>610</v>
      </c>
      <c r="N26" s="7">
        <f>K26/J26-1</f>
        <v>2.8065332413158561E-2</v>
      </c>
    </row>
    <row r="27" spans="1:17" s="4" customFormat="1" ht="12.9" customHeight="1" x14ac:dyDescent="0.5">
      <c r="A27" s="4" t="s">
        <v>181</v>
      </c>
      <c r="C27" s="4">
        <v>3130</v>
      </c>
      <c r="D27" s="4" t="s">
        <v>182</v>
      </c>
      <c r="E27" s="4" t="s">
        <v>183</v>
      </c>
      <c r="F27" s="4" t="s">
        <v>184</v>
      </c>
      <c r="G27" s="4" t="s">
        <v>185</v>
      </c>
      <c r="H27" s="4" t="s">
        <v>19</v>
      </c>
      <c r="I27" s="4" t="s">
        <v>20</v>
      </c>
      <c r="J27" s="9">
        <v>15305</v>
      </c>
      <c r="K27" s="9">
        <v>15825</v>
      </c>
      <c r="M27" s="9">
        <f>K27-J27</f>
        <v>520</v>
      </c>
      <c r="N27" s="10">
        <f>K27/J27-1</f>
        <v>3.3975824893825557E-2</v>
      </c>
    </row>
    <row r="28" spans="1:17" s="4" customFormat="1" ht="12.9" customHeight="1" x14ac:dyDescent="0.5">
      <c r="A28" s="4" t="s">
        <v>186</v>
      </c>
      <c r="C28" s="4">
        <v>2467</v>
      </c>
      <c r="D28" s="4" t="s">
        <v>187</v>
      </c>
      <c r="E28" s="4" t="s">
        <v>183</v>
      </c>
      <c r="F28" s="4" t="s">
        <v>188</v>
      </c>
      <c r="G28" s="4" t="s">
        <v>189</v>
      </c>
      <c r="H28" s="4" t="s">
        <v>19</v>
      </c>
      <c r="I28" s="4" t="s">
        <v>20</v>
      </c>
      <c r="J28" s="9">
        <v>6430</v>
      </c>
      <c r="K28" s="9">
        <v>6520</v>
      </c>
      <c r="M28" s="9">
        <f>K28-J28</f>
        <v>90</v>
      </c>
      <c r="N28" s="10">
        <f>K28/J28-1</f>
        <v>1.3996889580093264E-2</v>
      </c>
    </row>
    <row r="29" spans="1:17" s="4" customFormat="1" ht="12.9" customHeight="1" x14ac:dyDescent="0.5">
      <c r="A29" s="4" t="s">
        <v>190</v>
      </c>
      <c r="C29" s="4">
        <v>2468</v>
      </c>
      <c r="D29" s="4" t="s">
        <v>191</v>
      </c>
      <c r="E29" s="4" t="s">
        <v>183</v>
      </c>
      <c r="F29" s="4" t="s">
        <v>188</v>
      </c>
      <c r="G29" s="4" t="s">
        <v>189</v>
      </c>
      <c r="H29" s="4" t="s">
        <v>19</v>
      </c>
      <c r="I29" s="4" t="s">
        <v>96</v>
      </c>
      <c r="J29" s="9">
        <v>3205</v>
      </c>
      <c r="K29" s="9">
        <v>3340</v>
      </c>
      <c r="M29" s="9">
        <f>K29-J29</f>
        <v>135</v>
      </c>
      <c r="N29" s="10">
        <f>K29/J29-1</f>
        <v>4.2121684867394649E-2</v>
      </c>
      <c r="P29" s="11">
        <v>0.49844479004665632</v>
      </c>
      <c r="Q29" s="11">
        <v>0.51226993865030679</v>
      </c>
    </row>
    <row r="30" spans="1:17" s="4" customFormat="1" ht="12.9" customHeight="1" x14ac:dyDescent="0.5">
      <c r="A30" s="4" t="s">
        <v>192</v>
      </c>
      <c r="C30" s="4">
        <v>2469</v>
      </c>
      <c r="D30" s="4" t="s">
        <v>193</v>
      </c>
      <c r="E30" s="4" t="s">
        <v>183</v>
      </c>
      <c r="F30" s="4" t="s">
        <v>188</v>
      </c>
      <c r="G30" s="4" t="s">
        <v>189</v>
      </c>
      <c r="H30" s="4" t="s">
        <v>19</v>
      </c>
      <c r="I30" s="4" t="s">
        <v>105</v>
      </c>
      <c r="J30" s="9">
        <v>3220</v>
      </c>
      <c r="K30" s="9">
        <v>3180</v>
      </c>
      <c r="M30" s="9">
        <f>K30-J30</f>
        <v>-40</v>
      </c>
      <c r="N30" s="10">
        <f>K30/J30-1</f>
        <v>-1.2422360248447228E-2</v>
      </c>
      <c r="P30" s="11">
        <v>0.5007776049766719</v>
      </c>
      <c r="Q30" s="11">
        <v>0.48773006134969327</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v>
      </c>
      <c r="K32" s="13">
        <v>2</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5690</v>
      </c>
      <c r="K35" s="6">
        <v>5790</v>
      </c>
      <c r="M35" s="6">
        <f>K35-J35</f>
        <v>100</v>
      </c>
      <c r="N35" s="7">
        <f>K35/J35-1</f>
        <v>1.7574692442882345E-2</v>
      </c>
    </row>
    <row r="36" spans="1:17" s="5" customFormat="1" ht="12.9" customHeight="1" x14ac:dyDescent="0.5">
      <c r="A36" s="5" t="s">
        <v>202</v>
      </c>
      <c r="C36" s="5">
        <v>1580</v>
      </c>
      <c r="D36" s="5" t="s">
        <v>203</v>
      </c>
      <c r="E36" s="5" t="s">
        <v>23</v>
      </c>
      <c r="F36" s="5" t="s">
        <v>204</v>
      </c>
      <c r="G36" s="5" t="s">
        <v>203</v>
      </c>
      <c r="H36" s="5" t="s">
        <v>19</v>
      </c>
      <c r="I36" s="5" t="s">
        <v>20</v>
      </c>
      <c r="J36" s="6">
        <v>4570</v>
      </c>
      <c r="K36" s="6">
        <v>4720</v>
      </c>
      <c r="M36" s="6">
        <f>K36-J36</f>
        <v>150</v>
      </c>
      <c r="N36" s="7">
        <f>K36/J36-1</f>
        <v>3.2822757111597323E-2</v>
      </c>
      <c r="P36" s="8">
        <v>0.80316344463971878</v>
      </c>
      <c r="Q36" s="8">
        <v>0.81519861830742657</v>
      </c>
    </row>
    <row r="37" spans="1:17" s="4" customFormat="1" ht="12.9" customHeight="1" x14ac:dyDescent="0.5">
      <c r="A37" s="4" t="s">
        <v>205</v>
      </c>
      <c r="C37" s="4">
        <v>1581</v>
      </c>
      <c r="D37" s="4" t="s">
        <v>206</v>
      </c>
      <c r="E37" s="4" t="s">
        <v>23</v>
      </c>
      <c r="F37" s="4" t="s">
        <v>207</v>
      </c>
      <c r="G37" s="4" t="s">
        <v>206</v>
      </c>
      <c r="H37" s="4" t="s">
        <v>19</v>
      </c>
      <c r="I37" s="4" t="s">
        <v>20</v>
      </c>
      <c r="J37" s="9">
        <v>3375</v>
      </c>
      <c r="K37" s="9">
        <v>3360</v>
      </c>
      <c r="M37" s="9">
        <f>K37-J37</f>
        <v>-15</v>
      </c>
      <c r="N37" s="10">
        <f>K37/J37-1</f>
        <v>-4.4444444444444731E-3</v>
      </c>
      <c r="P37" s="11">
        <v>0.59314586994727592</v>
      </c>
      <c r="Q37" s="11">
        <v>0.5803108808290155</v>
      </c>
    </row>
    <row r="38" spans="1:17" s="4" customFormat="1" ht="14.05" customHeight="1" x14ac:dyDescent="0.5">
      <c r="A38" s="4" t="s">
        <v>210</v>
      </c>
      <c r="C38" s="4" t="s">
        <v>151</v>
      </c>
      <c r="D38" s="4" t="s">
        <v>151</v>
      </c>
      <c r="F38" s="4" t="s">
        <v>208</v>
      </c>
      <c r="G38" s="4" t="s">
        <v>209</v>
      </c>
      <c r="H38" s="4" t="s">
        <v>19</v>
      </c>
      <c r="I38" s="4" t="s">
        <v>20</v>
      </c>
      <c r="J38" s="15" t="s">
        <v>154</v>
      </c>
      <c r="K38" s="9">
        <v>1705</v>
      </c>
      <c r="M38" s="15" t="s">
        <v>154</v>
      </c>
      <c r="N38" s="15" t="s">
        <v>154</v>
      </c>
      <c r="P38" s="15" t="s">
        <v>154</v>
      </c>
      <c r="Q38" s="11">
        <v>0.29447322970639034</v>
      </c>
    </row>
    <row r="39" spans="1:17" s="4" customFormat="1" ht="12.9" customHeight="1" x14ac:dyDescent="0.5">
      <c r="A39" s="4" t="s">
        <v>211</v>
      </c>
      <c r="C39" s="4" t="s">
        <v>151</v>
      </c>
      <c r="D39" s="4" t="s">
        <v>151</v>
      </c>
      <c r="F39" s="4" t="s">
        <v>212</v>
      </c>
      <c r="G39" s="4" t="s">
        <v>213</v>
      </c>
      <c r="H39" s="4" t="s">
        <v>19</v>
      </c>
      <c r="I39" s="4" t="s">
        <v>20</v>
      </c>
      <c r="J39" s="15" t="s">
        <v>154</v>
      </c>
      <c r="K39" s="9">
        <v>1655</v>
      </c>
      <c r="M39" s="15" t="s">
        <v>154</v>
      </c>
      <c r="N39" s="15" t="s">
        <v>154</v>
      </c>
      <c r="P39" s="15" t="s">
        <v>154</v>
      </c>
      <c r="Q39" s="11">
        <v>0.28583765112262521</v>
      </c>
    </row>
    <row r="40" spans="1:17" s="4" customFormat="1" ht="12.9" customHeight="1" x14ac:dyDescent="0.5">
      <c r="A40" s="4" t="s">
        <v>214</v>
      </c>
      <c r="C40" s="4">
        <v>1582</v>
      </c>
      <c r="D40" s="4" t="s">
        <v>215</v>
      </c>
      <c r="E40" s="4" t="s">
        <v>23</v>
      </c>
      <c r="F40" s="4" t="s">
        <v>216</v>
      </c>
      <c r="G40" s="4" t="s">
        <v>215</v>
      </c>
      <c r="H40" s="4" t="s">
        <v>19</v>
      </c>
      <c r="I40" s="4" t="s">
        <v>20</v>
      </c>
      <c r="J40" s="9">
        <v>1190</v>
      </c>
      <c r="K40" s="9">
        <v>1360</v>
      </c>
      <c r="M40" s="9">
        <f>K40-J40</f>
        <v>170</v>
      </c>
      <c r="N40" s="10">
        <f>K40/J40-1</f>
        <v>0.14285714285714279</v>
      </c>
      <c r="P40" s="11">
        <v>0.20913884007029876</v>
      </c>
      <c r="Q40" s="11">
        <v>0.23488773747841105</v>
      </c>
    </row>
    <row r="41" spans="1:17" s="4" customFormat="1" ht="14.05" customHeight="1" x14ac:dyDescent="0.5">
      <c r="A41" s="4" t="s">
        <v>210</v>
      </c>
      <c r="C41" s="4" t="s">
        <v>151</v>
      </c>
      <c r="D41" s="4" t="s">
        <v>151</v>
      </c>
      <c r="F41" s="4" t="s">
        <v>217</v>
      </c>
      <c r="G41" s="4" t="s">
        <v>209</v>
      </c>
      <c r="H41" s="4" t="s">
        <v>19</v>
      </c>
      <c r="I41" s="4" t="s">
        <v>20</v>
      </c>
      <c r="J41" s="15" t="s">
        <v>154</v>
      </c>
      <c r="K41" s="9">
        <v>370</v>
      </c>
      <c r="M41" s="15" t="s">
        <v>154</v>
      </c>
      <c r="N41" s="15" t="s">
        <v>154</v>
      </c>
      <c r="P41" s="15" t="s">
        <v>154</v>
      </c>
      <c r="Q41" s="11">
        <v>6.3903281519861826E-2</v>
      </c>
    </row>
    <row r="42" spans="1:17" s="4" customFormat="1" ht="12.9" customHeight="1" x14ac:dyDescent="0.5">
      <c r="A42" s="4" t="s">
        <v>211</v>
      </c>
      <c r="C42" s="4" t="s">
        <v>151</v>
      </c>
      <c r="D42" s="4" t="s">
        <v>151</v>
      </c>
      <c r="F42" s="4" t="s">
        <v>218</v>
      </c>
      <c r="G42" s="4" t="s">
        <v>213</v>
      </c>
      <c r="H42" s="4" t="s">
        <v>19</v>
      </c>
      <c r="I42" s="4" t="s">
        <v>20</v>
      </c>
      <c r="J42" s="15" t="s">
        <v>154</v>
      </c>
      <c r="K42" s="9">
        <v>990</v>
      </c>
      <c r="M42" s="15" t="s">
        <v>154</v>
      </c>
      <c r="N42" s="15" t="s">
        <v>154</v>
      </c>
      <c r="P42" s="15" t="s">
        <v>154</v>
      </c>
      <c r="Q42" s="11">
        <v>0.17098445595854922</v>
      </c>
    </row>
    <row r="43" spans="1:17" s="5" customFormat="1" ht="12.9" customHeight="1" x14ac:dyDescent="0.5">
      <c r="A43" s="5" t="s">
        <v>219</v>
      </c>
      <c r="C43" s="5">
        <v>1583</v>
      </c>
      <c r="D43" s="5" t="s">
        <v>220</v>
      </c>
      <c r="E43" s="5" t="s">
        <v>23</v>
      </c>
      <c r="F43" s="5" t="s">
        <v>221</v>
      </c>
      <c r="G43" s="5" t="s">
        <v>222</v>
      </c>
      <c r="H43" s="5" t="s">
        <v>19</v>
      </c>
      <c r="I43" s="5" t="s">
        <v>20</v>
      </c>
      <c r="J43" s="6">
        <v>1120</v>
      </c>
      <c r="K43" s="6">
        <v>1065</v>
      </c>
      <c r="M43" s="6">
        <f>K43-J43</f>
        <v>-55</v>
      </c>
      <c r="N43" s="7">
        <f>K43/J43-1</f>
        <v>-4.9107142857142905E-2</v>
      </c>
      <c r="P43" s="8">
        <v>0.19683655536028119</v>
      </c>
      <c r="Q43" s="8">
        <v>0.18393782383419688</v>
      </c>
    </row>
    <row r="44" spans="1:17" s="4" customFormat="1" ht="12.9" customHeight="1" x14ac:dyDescent="0.5">
      <c r="A44" s="4" t="s">
        <v>223</v>
      </c>
      <c r="C44" s="4">
        <v>1584</v>
      </c>
      <c r="D44" s="4" t="s">
        <v>224</v>
      </c>
      <c r="E44" s="4" t="s">
        <v>23</v>
      </c>
      <c r="F44" s="4" t="s">
        <v>225</v>
      </c>
      <c r="G44" s="4" t="s">
        <v>226</v>
      </c>
      <c r="H44" s="4" t="s">
        <v>19</v>
      </c>
      <c r="I44" s="4" t="s">
        <v>20</v>
      </c>
      <c r="J44" s="9">
        <v>870</v>
      </c>
      <c r="K44" s="9">
        <v>805</v>
      </c>
      <c r="M44" s="9">
        <f>K44-J44</f>
        <v>-65</v>
      </c>
      <c r="N44" s="10">
        <f>K44/J44-1</f>
        <v>-7.4712643678160884E-2</v>
      </c>
      <c r="P44" s="11">
        <v>0.15289982425307558</v>
      </c>
      <c r="Q44" s="11">
        <v>0.13903281519861832</v>
      </c>
    </row>
    <row r="45" spans="1:17" s="4" customFormat="1" ht="12.9" customHeight="1" x14ac:dyDescent="0.5">
      <c r="A45" s="4" t="s">
        <v>227</v>
      </c>
      <c r="C45" s="4">
        <v>1585</v>
      </c>
      <c r="D45" s="4" t="s">
        <v>228</v>
      </c>
      <c r="E45" s="4" t="s">
        <v>23</v>
      </c>
      <c r="F45" s="4" t="s">
        <v>229</v>
      </c>
      <c r="G45" s="4" t="s">
        <v>230</v>
      </c>
      <c r="H45" s="4" t="s">
        <v>19</v>
      </c>
      <c r="I45" s="4" t="s">
        <v>20</v>
      </c>
      <c r="J45" s="9">
        <v>250</v>
      </c>
      <c r="K45" s="9">
        <v>260</v>
      </c>
      <c r="M45" s="9">
        <f>K45-J45</f>
        <v>10</v>
      </c>
      <c r="N45" s="10">
        <f>K45/J45-1</f>
        <v>4.0000000000000036E-2</v>
      </c>
      <c r="P45" s="11">
        <v>4.3936731107205626E-2</v>
      </c>
      <c r="Q45" s="11">
        <v>4.4905008635578586E-2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2.7</v>
      </c>
      <c r="K47" s="13">
        <v>2.7</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21735</v>
      </c>
      <c r="K4" s="6">
        <v>22345</v>
      </c>
      <c r="M4" s="6">
        <f>K4-J4</f>
        <v>610</v>
      </c>
      <c r="N4" s="7">
        <f>K4/J4-1</f>
        <v>2.8065332413158561E-2</v>
      </c>
    </row>
    <row r="5" spans="1:17" s="5" customFormat="1" ht="12.9" customHeight="1" x14ac:dyDescent="0.5">
      <c r="A5" s="5" t="s">
        <v>238</v>
      </c>
      <c r="C5" s="5">
        <v>839</v>
      </c>
      <c r="D5" s="5" t="s">
        <v>239</v>
      </c>
      <c r="E5" s="5" t="s">
        <v>183</v>
      </c>
      <c r="F5" s="5" t="s">
        <v>240</v>
      </c>
      <c r="G5" s="5" t="s">
        <v>239</v>
      </c>
      <c r="H5" s="5" t="s">
        <v>19</v>
      </c>
      <c r="I5" s="5" t="s">
        <v>20</v>
      </c>
      <c r="J5" s="6">
        <v>20845</v>
      </c>
      <c r="K5" s="6">
        <v>21250</v>
      </c>
      <c r="M5" s="6">
        <f>K5-J5</f>
        <v>405</v>
      </c>
      <c r="N5" s="7">
        <f>K5/J5-1</f>
        <v>1.9429119692971897E-2</v>
      </c>
      <c r="P5" s="8">
        <v>0.95905221992178513</v>
      </c>
      <c r="Q5" s="8">
        <v>0.95099574848959501</v>
      </c>
    </row>
    <row r="6" spans="1:17" s="4" customFormat="1" ht="12.9" customHeight="1" x14ac:dyDescent="0.5">
      <c r="A6" s="4" t="s">
        <v>241</v>
      </c>
      <c r="C6" s="4">
        <v>841</v>
      </c>
      <c r="D6" s="4" t="s">
        <v>242</v>
      </c>
      <c r="E6" s="4" t="s">
        <v>183</v>
      </c>
      <c r="F6" s="4" t="s">
        <v>243</v>
      </c>
      <c r="G6" s="4" t="s">
        <v>242</v>
      </c>
      <c r="H6" s="4" t="s">
        <v>19</v>
      </c>
      <c r="I6" s="4" t="s">
        <v>20</v>
      </c>
      <c r="J6" s="9">
        <v>17355</v>
      </c>
      <c r="K6" s="9">
        <v>17400</v>
      </c>
      <c r="M6" s="9">
        <f>K6-J6</f>
        <v>45</v>
      </c>
      <c r="N6" s="10">
        <f>K6/J6-1</f>
        <v>2.5929127052721768E-3</v>
      </c>
      <c r="P6" s="11">
        <v>0.79848171152518976</v>
      </c>
      <c r="Q6" s="11">
        <v>0.77869769523383303</v>
      </c>
    </row>
    <row r="7" spans="1:17" s="4" customFormat="1" ht="12.9" customHeight="1" x14ac:dyDescent="0.5">
      <c r="A7" s="4" t="s">
        <v>244</v>
      </c>
      <c r="C7" s="4">
        <v>842</v>
      </c>
      <c r="D7" s="4" t="s">
        <v>245</v>
      </c>
      <c r="E7" s="4" t="s">
        <v>183</v>
      </c>
      <c r="F7" s="4" t="s">
        <v>246</v>
      </c>
      <c r="G7" s="4" t="s">
        <v>245</v>
      </c>
      <c r="H7" s="4" t="s">
        <v>19</v>
      </c>
      <c r="I7" s="4" t="s">
        <v>20</v>
      </c>
      <c r="J7" s="9">
        <v>2600</v>
      </c>
      <c r="K7" s="9">
        <v>2430</v>
      </c>
      <c r="M7" s="9">
        <f>K7-J7</f>
        <v>-170</v>
      </c>
      <c r="N7" s="10">
        <f>K7/J7-1</f>
        <v>-6.5384615384615374E-2</v>
      </c>
      <c r="P7" s="11">
        <v>0.11962272831838049</v>
      </c>
      <c r="Q7" s="11">
        <v>0.10874916088610427</v>
      </c>
    </row>
    <row r="8" spans="1:17" s="4" customFormat="1" ht="12.9" customHeight="1" x14ac:dyDescent="0.5">
      <c r="A8" s="4" t="s">
        <v>247</v>
      </c>
      <c r="C8" s="4">
        <v>843</v>
      </c>
      <c r="D8" s="4" t="s">
        <v>248</v>
      </c>
      <c r="E8" s="4" t="s">
        <v>183</v>
      </c>
      <c r="F8" s="4" t="s">
        <v>249</v>
      </c>
      <c r="G8" s="4" t="s">
        <v>248</v>
      </c>
      <c r="H8" s="4" t="s">
        <v>19</v>
      </c>
      <c r="I8" s="4" t="s">
        <v>20</v>
      </c>
      <c r="J8" s="9">
        <v>895</v>
      </c>
      <c r="K8" s="9">
        <v>1415</v>
      </c>
      <c r="M8" s="9">
        <f>K8-J8</f>
        <v>520</v>
      </c>
      <c r="N8" s="10">
        <f>K8/J8-1</f>
        <v>0.58100558659217882</v>
      </c>
      <c r="P8" s="11">
        <v>4.1177823786519442E-2</v>
      </c>
      <c r="Q8" s="11">
        <v>6.3325128664130675E-2</v>
      </c>
    </row>
    <row r="9" spans="1:17" s="4" customFormat="1" ht="14.05" customHeight="1" x14ac:dyDescent="0.5">
      <c r="A9" s="4" t="s">
        <v>253</v>
      </c>
      <c r="C9" s="4">
        <v>844</v>
      </c>
      <c r="D9" s="4" t="s">
        <v>250</v>
      </c>
      <c r="E9" s="4" t="s">
        <v>183</v>
      </c>
      <c r="F9" s="4" t="s">
        <v>251</v>
      </c>
      <c r="G9" s="4" t="s">
        <v>252</v>
      </c>
      <c r="H9" s="4" t="s">
        <v>19</v>
      </c>
      <c r="I9" s="4" t="s">
        <v>20</v>
      </c>
      <c r="J9" s="9">
        <v>10</v>
      </c>
      <c r="K9" s="9">
        <v>0</v>
      </c>
      <c r="M9" s="9">
        <f>K9-J9</f>
        <v>-10</v>
      </c>
      <c r="N9" s="10">
        <f>K9/J9-1</f>
        <v>-1</v>
      </c>
      <c r="P9" s="11">
        <v>4.6008741660915573E-4</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885</v>
      </c>
      <c r="K11" s="9">
        <v>1410</v>
      </c>
      <c r="M11" s="9">
        <f>K11-J11</f>
        <v>525</v>
      </c>
      <c r="N11" s="10">
        <f>K11/J11-1</f>
        <v>0.59322033898305082</v>
      </c>
      <c r="P11" s="11">
        <v>4.071773636991028E-2</v>
      </c>
      <c r="Q11" s="11">
        <v>6.3101364958603717E-2</v>
      </c>
    </row>
    <row r="12" spans="1:17" s="4" customFormat="1" ht="12.9" customHeight="1" x14ac:dyDescent="0.5">
      <c r="A12" s="4" t="s">
        <v>261</v>
      </c>
      <c r="C12" s="4">
        <v>962</v>
      </c>
      <c r="D12" s="4" t="s">
        <v>262</v>
      </c>
      <c r="E12" s="4" t="s">
        <v>183</v>
      </c>
      <c r="F12" s="4" t="s">
        <v>263</v>
      </c>
      <c r="G12" s="4" t="s">
        <v>262</v>
      </c>
      <c r="H12" s="4" t="s">
        <v>19</v>
      </c>
      <c r="I12" s="4" t="s">
        <v>20</v>
      </c>
      <c r="J12" s="9">
        <v>115</v>
      </c>
      <c r="K12" s="9">
        <v>165</v>
      </c>
      <c r="M12" s="9">
        <f>K12-J12</f>
        <v>50</v>
      </c>
      <c r="N12" s="10">
        <f>K12/J12-1</f>
        <v>0.43478260869565211</v>
      </c>
      <c r="P12" s="11">
        <v>5.2910052910052907E-3</v>
      </c>
      <c r="Q12" s="11">
        <v>7.3842022823897967E-3</v>
      </c>
    </row>
    <row r="13" spans="1:17" s="4" customFormat="1" ht="12.9" customHeight="1" x14ac:dyDescent="0.5">
      <c r="A13" s="4" t="s">
        <v>264</v>
      </c>
      <c r="C13" s="4">
        <v>1025</v>
      </c>
      <c r="D13" s="4" t="s">
        <v>265</v>
      </c>
      <c r="E13" s="4" t="s">
        <v>183</v>
      </c>
      <c r="F13" s="4" t="s">
        <v>266</v>
      </c>
      <c r="G13" s="4" t="s">
        <v>265</v>
      </c>
      <c r="H13" s="4" t="s">
        <v>19</v>
      </c>
      <c r="I13" s="4" t="s">
        <v>20</v>
      </c>
      <c r="J13" s="9">
        <v>40</v>
      </c>
      <c r="K13" s="9">
        <v>65</v>
      </c>
      <c r="M13" s="9">
        <f>K13-J13</f>
        <v>25</v>
      </c>
      <c r="N13" s="10">
        <f>K13/J13-1</f>
        <v>0.625</v>
      </c>
      <c r="P13" s="11">
        <v>1.8403496664366229E-3</v>
      </c>
      <c r="Q13" s="11">
        <v>2.9089281718505259E-3</v>
      </c>
    </row>
    <row r="14" spans="1:17" s="4" customFormat="1" ht="12.9" customHeight="1" x14ac:dyDescent="0.5">
      <c r="A14" s="4" t="s">
        <v>267</v>
      </c>
      <c r="C14" s="4">
        <v>1007</v>
      </c>
      <c r="D14" s="4" t="s">
        <v>268</v>
      </c>
      <c r="E14" s="4" t="s">
        <v>183</v>
      </c>
      <c r="F14" s="4" t="s">
        <v>269</v>
      </c>
      <c r="G14" s="4" t="s">
        <v>270</v>
      </c>
      <c r="H14" s="4" t="s">
        <v>19</v>
      </c>
      <c r="I14" s="4" t="s">
        <v>20</v>
      </c>
      <c r="J14" s="9">
        <v>30</v>
      </c>
      <c r="K14" s="9">
        <v>10</v>
      </c>
      <c r="M14" s="9">
        <f>K14-J14</f>
        <v>-20</v>
      </c>
      <c r="N14" s="10">
        <f>K14/J14-1</f>
        <v>-0.66666666666666674</v>
      </c>
      <c r="P14" s="11">
        <v>1.3802622498274672E-3</v>
      </c>
      <c r="Q14" s="11">
        <v>4.4752741105392703E-4</v>
      </c>
    </row>
    <row r="15" spans="1:17" s="4" customFormat="1" ht="12.9" customHeight="1" x14ac:dyDescent="0.5">
      <c r="A15" s="4" t="s">
        <v>271</v>
      </c>
      <c r="C15" s="4">
        <v>1075</v>
      </c>
      <c r="D15" s="4" t="s">
        <v>272</v>
      </c>
      <c r="E15" s="4" t="s">
        <v>183</v>
      </c>
      <c r="F15" s="4" t="s">
        <v>273</v>
      </c>
      <c r="G15" s="4" t="s">
        <v>272</v>
      </c>
      <c r="H15" s="4" t="s">
        <v>19</v>
      </c>
      <c r="I15" s="4" t="s">
        <v>20</v>
      </c>
      <c r="J15" s="9">
        <v>20</v>
      </c>
      <c r="K15" s="9">
        <v>30</v>
      </c>
      <c r="M15" s="9">
        <f>K15-J15</f>
        <v>10</v>
      </c>
      <c r="N15" s="10">
        <f>K15/J15-1</f>
        <v>0.5</v>
      </c>
      <c r="P15" s="11">
        <v>9.2017483321831146E-4</v>
      </c>
      <c r="Q15" s="11">
        <v>1.3425822331617813E-3</v>
      </c>
    </row>
    <row r="16" spans="1:17" s="4" customFormat="1" ht="12.9" customHeight="1" x14ac:dyDescent="0.5">
      <c r="A16" s="4" t="s">
        <v>274</v>
      </c>
      <c r="C16" s="4">
        <v>1039</v>
      </c>
      <c r="D16" s="4" t="s">
        <v>275</v>
      </c>
      <c r="E16" s="4" t="s">
        <v>183</v>
      </c>
      <c r="F16" s="4" t="s">
        <v>276</v>
      </c>
      <c r="G16" s="4" t="s">
        <v>275</v>
      </c>
      <c r="H16" s="4" t="s">
        <v>19</v>
      </c>
      <c r="I16" s="4" t="s">
        <v>20</v>
      </c>
      <c r="J16" s="9">
        <v>110</v>
      </c>
      <c r="K16" s="9">
        <v>110</v>
      </c>
      <c r="M16" s="9">
        <f>K16-J16</f>
        <v>0</v>
      </c>
      <c r="N16" s="10">
        <f>K16/J16-1</f>
        <v>0</v>
      </c>
      <c r="P16" s="11">
        <v>5.0609615827007133E-3</v>
      </c>
      <c r="Q16" s="11">
        <v>4.9228015215931975E-3</v>
      </c>
    </row>
    <row r="17" spans="1:17" s="4" customFormat="1" ht="12.9" customHeight="1" x14ac:dyDescent="0.5">
      <c r="A17" s="4" t="s">
        <v>277</v>
      </c>
      <c r="C17" s="4">
        <v>991</v>
      </c>
      <c r="D17" s="4" t="s">
        <v>278</v>
      </c>
      <c r="E17" s="4" t="s">
        <v>183</v>
      </c>
      <c r="F17" s="4" t="s">
        <v>279</v>
      </c>
      <c r="G17" s="4" t="s">
        <v>278</v>
      </c>
      <c r="H17" s="4" t="s">
        <v>19</v>
      </c>
      <c r="I17" s="4" t="s">
        <v>20</v>
      </c>
      <c r="J17" s="9">
        <v>60</v>
      </c>
      <c r="K17" s="9">
        <v>15</v>
      </c>
      <c r="M17" s="9">
        <f>K17-J17</f>
        <v>-45</v>
      </c>
      <c r="N17" s="10">
        <f>K17/J17-1</f>
        <v>-0.75</v>
      </c>
      <c r="P17" s="11">
        <v>2.7605244996549345E-3</v>
      </c>
      <c r="Q17" s="11">
        <v>6.7129111658089063E-4</v>
      </c>
    </row>
    <row r="18" spans="1:17" s="5" customFormat="1" ht="12.9" customHeight="1" x14ac:dyDescent="0.5">
      <c r="A18" s="5" t="s">
        <v>280</v>
      </c>
      <c r="C18" s="5">
        <v>1102</v>
      </c>
      <c r="D18" s="5" t="s">
        <v>281</v>
      </c>
      <c r="E18" s="5" t="s">
        <v>183</v>
      </c>
      <c r="F18" s="5" t="s">
        <v>282</v>
      </c>
      <c r="G18" s="5" t="s">
        <v>281</v>
      </c>
      <c r="H18" s="5" t="s">
        <v>19</v>
      </c>
      <c r="I18" s="5" t="s">
        <v>20</v>
      </c>
      <c r="J18" s="6">
        <v>885</v>
      </c>
      <c r="K18" s="6">
        <v>1100</v>
      </c>
      <c r="M18" s="6">
        <f>K18-J18</f>
        <v>215</v>
      </c>
      <c r="N18" s="7">
        <f>K18/J18-1</f>
        <v>0.24293785310734473</v>
      </c>
      <c r="P18" s="8">
        <v>4.071773636991028E-2</v>
      </c>
      <c r="Q18" s="8">
        <v>4.9228015215931974E-2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21740</v>
      </c>
      <c r="K21" s="6">
        <v>22345</v>
      </c>
      <c r="M21" s="6">
        <f>K21-J21</f>
        <v>605</v>
      </c>
      <c r="N21" s="7">
        <f>K21/J21-1</f>
        <v>2.7828886844526224E-2</v>
      </c>
    </row>
    <row r="22" spans="1:17" s="4" customFormat="1" ht="12.9" customHeight="1" x14ac:dyDescent="0.5">
      <c r="A22" s="4" t="s">
        <v>288</v>
      </c>
      <c r="C22" s="4">
        <v>2</v>
      </c>
      <c r="D22" s="4" t="s">
        <v>289</v>
      </c>
      <c r="E22" s="4" t="s">
        <v>183</v>
      </c>
      <c r="F22" s="4" t="s">
        <v>290</v>
      </c>
      <c r="G22" s="4" t="s">
        <v>289</v>
      </c>
      <c r="H22" s="4" t="s">
        <v>19</v>
      </c>
      <c r="I22" s="4" t="s">
        <v>20</v>
      </c>
      <c r="J22" s="9">
        <v>14145</v>
      </c>
      <c r="K22" s="9">
        <v>14845</v>
      </c>
      <c r="M22" s="9">
        <f>K22-J22</f>
        <v>700</v>
      </c>
      <c r="N22" s="10">
        <f>K22/J22-1</f>
        <v>4.9487451396253102E-2</v>
      </c>
      <c r="P22" s="11">
        <v>0.65064397424103038</v>
      </c>
      <c r="Q22" s="11">
        <v>0.66435444170955471</v>
      </c>
    </row>
    <row r="23" spans="1:17" s="4" customFormat="1" ht="12.9" customHeight="1" x14ac:dyDescent="0.5">
      <c r="A23" s="4" t="s">
        <v>291</v>
      </c>
      <c r="C23" s="4">
        <v>3</v>
      </c>
      <c r="D23" s="4" t="s">
        <v>292</v>
      </c>
      <c r="E23" s="4" t="s">
        <v>183</v>
      </c>
      <c r="F23" s="4" t="s">
        <v>293</v>
      </c>
      <c r="G23" s="4" t="s">
        <v>292</v>
      </c>
      <c r="H23" s="4" t="s">
        <v>19</v>
      </c>
      <c r="I23" s="4" t="s">
        <v>20</v>
      </c>
      <c r="J23" s="9">
        <v>195</v>
      </c>
      <c r="K23" s="9">
        <v>370</v>
      </c>
      <c r="M23" s="9">
        <f>K23-J23</f>
        <v>175</v>
      </c>
      <c r="N23" s="10">
        <f>K23/J23-1</f>
        <v>0.89743589743589736</v>
      </c>
      <c r="P23" s="11">
        <v>8.9696412143514259E-3</v>
      </c>
      <c r="Q23" s="11">
        <v>1.65585142089953E-2</v>
      </c>
    </row>
    <row r="24" spans="1:17" s="4" customFormat="1" ht="12.9" customHeight="1" x14ac:dyDescent="0.5">
      <c r="A24" s="4" t="s">
        <v>294</v>
      </c>
      <c r="C24" s="4">
        <v>4</v>
      </c>
      <c r="D24" s="4" t="s">
        <v>295</v>
      </c>
      <c r="E24" s="4" t="s">
        <v>183</v>
      </c>
      <c r="F24" s="4" t="s">
        <v>296</v>
      </c>
      <c r="G24" s="4" t="s">
        <v>295</v>
      </c>
      <c r="H24" s="4" t="s">
        <v>19</v>
      </c>
      <c r="I24" s="4" t="s">
        <v>20</v>
      </c>
      <c r="J24" s="9">
        <v>7270</v>
      </c>
      <c r="K24" s="9">
        <v>6970</v>
      </c>
      <c r="M24" s="9">
        <f>K24-J24</f>
        <v>-300</v>
      </c>
      <c r="N24" s="10">
        <f>K24/J24-1</f>
        <v>-4.1265474552957371E-2</v>
      </c>
      <c r="P24" s="11">
        <v>0.33440662373505059</v>
      </c>
      <c r="Q24" s="11">
        <v>0.31192660550458717</v>
      </c>
    </row>
    <row r="25" spans="1:17" s="4" customFormat="1" ht="12.9" customHeight="1" x14ac:dyDescent="0.5">
      <c r="A25" s="4" t="s">
        <v>297</v>
      </c>
      <c r="C25" s="4">
        <v>5</v>
      </c>
      <c r="D25" s="4" t="s">
        <v>298</v>
      </c>
      <c r="E25" s="4" t="s">
        <v>183</v>
      </c>
      <c r="F25" s="4" t="s">
        <v>299</v>
      </c>
      <c r="G25" s="4" t="s">
        <v>298</v>
      </c>
      <c r="H25" s="4" t="s">
        <v>19</v>
      </c>
      <c r="I25" s="4" t="s">
        <v>20</v>
      </c>
      <c r="J25" s="9">
        <v>125</v>
      </c>
      <c r="K25" s="9">
        <v>160</v>
      </c>
      <c r="M25" s="9">
        <f>K25-J25</f>
        <v>35</v>
      </c>
      <c r="N25" s="10">
        <f>K25/J25-1</f>
        <v>0.28000000000000003</v>
      </c>
      <c r="P25" s="11">
        <v>5.7497700091996319E-3</v>
      </c>
      <c r="Q25" s="11">
        <v>7.1604385768628325E-3</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21735</v>
      </c>
      <c r="K28" s="6">
        <v>22350</v>
      </c>
      <c r="M28" s="6">
        <f>K28-J28</f>
        <v>615</v>
      </c>
      <c r="N28" s="7">
        <f>K28/J28-1</f>
        <v>2.8295376121463045E-2</v>
      </c>
    </row>
    <row r="29" spans="1:17" s="5" customFormat="1" ht="12.9" customHeight="1" x14ac:dyDescent="0.5">
      <c r="A29" s="5" t="s">
        <v>304</v>
      </c>
      <c r="C29" s="5">
        <v>597</v>
      </c>
      <c r="D29" s="5" t="s">
        <v>305</v>
      </c>
      <c r="E29" s="5" t="s">
        <v>23</v>
      </c>
      <c r="F29" s="5" t="s">
        <v>306</v>
      </c>
      <c r="G29" s="5" t="s">
        <v>307</v>
      </c>
      <c r="H29" s="5" t="s">
        <v>19</v>
      </c>
      <c r="I29" s="5" t="s">
        <v>20</v>
      </c>
      <c r="J29" s="6">
        <v>18060</v>
      </c>
      <c r="K29" s="6">
        <v>18635</v>
      </c>
      <c r="M29" s="6">
        <f>K29-J29</f>
        <v>575</v>
      </c>
      <c r="N29" s="7">
        <f>K29/J29-1</f>
        <v>3.1838316722037741E-2</v>
      </c>
      <c r="P29" s="8">
        <v>0.83091787439613529</v>
      </c>
      <c r="Q29" s="8">
        <v>0.83378076062639817</v>
      </c>
    </row>
    <row r="30" spans="1:17" s="5" customFormat="1" ht="14.05" customHeight="1" x14ac:dyDescent="0.5">
      <c r="A30" s="5" t="s">
        <v>311</v>
      </c>
      <c r="C30" s="5">
        <v>590</v>
      </c>
      <c r="D30" s="5" t="s">
        <v>308</v>
      </c>
      <c r="E30" s="5" t="s">
        <v>23</v>
      </c>
      <c r="F30" s="5" t="s">
        <v>309</v>
      </c>
      <c r="G30" s="5" t="s">
        <v>310</v>
      </c>
      <c r="H30" s="5" t="s">
        <v>19</v>
      </c>
      <c r="I30" s="5" t="s">
        <v>20</v>
      </c>
      <c r="J30" s="6">
        <v>3675</v>
      </c>
      <c r="K30" s="6">
        <v>3715</v>
      </c>
      <c r="M30" s="6">
        <f>K30-J30</f>
        <v>40</v>
      </c>
      <c r="N30" s="7">
        <f>K30/J30-1</f>
        <v>1.0884353741496655E-2</v>
      </c>
      <c r="P30" s="8">
        <v>0.16908212560386474</v>
      </c>
      <c r="Q30" s="8">
        <v>0.16621923937360178</v>
      </c>
    </row>
    <row r="31" spans="1:17" s="4" customFormat="1" ht="14.05" customHeight="1" x14ac:dyDescent="0.5">
      <c r="A31" s="4" t="s">
        <v>315</v>
      </c>
      <c r="C31" s="4">
        <v>591</v>
      </c>
      <c r="D31" s="4" t="s">
        <v>312</v>
      </c>
      <c r="E31" s="4" t="s">
        <v>23</v>
      </c>
      <c r="F31" s="4" t="s">
        <v>313</v>
      </c>
      <c r="G31" s="4" t="s">
        <v>314</v>
      </c>
      <c r="H31" s="4" t="s">
        <v>19</v>
      </c>
      <c r="I31" s="4" t="s">
        <v>20</v>
      </c>
      <c r="J31" s="9">
        <v>3640</v>
      </c>
      <c r="K31" s="9">
        <v>3620</v>
      </c>
      <c r="M31" s="9">
        <f>K31-J31</f>
        <v>-20</v>
      </c>
      <c r="N31" s="10">
        <f>K31/J31-1</f>
        <v>-5.494505494505475E-3</v>
      </c>
      <c r="P31" s="11">
        <v>0.16747181964573268</v>
      </c>
      <c r="Q31" s="11">
        <v>0.16196868008948545</v>
      </c>
    </row>
    <row r="32" spans="1:17" s="4" customFormat="1" ht="12.9" customHeight="1" x14ac:dyDescent="0.5">
      <c r="A32" s="4" t="s">
        <v>316</v>
      </c>
      <c r="C32" s="4">
        <v>592</v>
      </c>
      <c r="D32" s="4" t="s">
        <v>317</v>
      </c>
      <c r="E32" s="4" t="s">
        <v>23</v>
      </c>
      <c r="F32" s="4" t="s">
        <v>318</v>
      </c>
      <c r="G32" s="4" t="s">
        <v>317</v>
      </c>
      <c r="H32" s="4" t="s">
        <v>19</v>
      </c>
      <c r="I32" s="4" t="s">
        <v>20</v>
      </c>
      <c r="J32" s="9">
        <v>830</v>
      </c>
      <c r="K32" s="9">
        <v>885</v>
      </c>
      <c r="M32" s="9">
        <f>K32-J32</f>
        <v>55</v>
      </c>
      <c r="N32" s="10">
        <f>K32/J32-1</f>
        <v>6.6265060240963791E-2</v>
      </c>
      <c r="P32" s="11">
        <v>3.8187255578559925E-2</v>
      </c>
      <c r="Q32" s="11">
        <v>3.9597315436241613E-2</v>
      </c>
    </row>
    <row r="33" spans="1:17" s="4" customFormat="1" ht="12.9" customHeight="1" x14ac:dyDescent="0.5">
      <c r="A33" s="4" t="s">
        <v>319</v>
      </c>
      <c r="C33" s="4">
        <v>593</v>
      </c>
      <c r="D33" s="4" t="s">
        <v>320</v>
      </c>
      <c r="E33" s="4" t="s">
        <v>23</v>
      </c>
      <c r="F33" s="4" t="s">
        <v>321</v>
      </c>
      <c r="G33" s="4" t="s">
        <v>320</v>
      </c>
      <c r="H33" s="4" t="s">
        <v>19</v>
      </c>
      <c r="I33" s="4" t="s">
        <v>20</v>
      </c>
      <c r="J33" s="9">
        <v>2805</v>
      </c>
      <c r="K33" s="9">
        <v>2725</v>
      </c>
      <c r="M33" s="9">
        <f>K33-J33</f>
        <v>-80</v>
      </c>
      <c r="N33" s="10">
        <f>K33/J33-1</f>
        <v>-2.8520499108734443E-2</v>
      </c>
      <c r="P33" s="11">
        <v>0.12905452035886819</v>
      </c>
      <c r="Q33" s="11">
        <v>0.12192393736017897</v>
      </c>
    </row>
    <row r="34" spans="1:17" s="4" customFormat="1" ht="12.9" customHeight="1" x14ac:dyDescent="0.5">
      <c r="A34" s="4" t="s">
        <v>322</v>
      </c>
      <c r="C34" s="4">
        <v>594</v>
      </c>
      <c r="D34" s="4" t="s">
        <v>323</v>
      </c>
      <c r="E34" s="4" t="s">
        <v>23</v>
      </c>
      <c r="F34" s="4" t="s">
        <v>324</v>
      </c>
      <c r="G34" s="4" t="s">
        <v>325</v>
      </c>
      <c r="H34" s="4" t="s">
        <v>19</v>
      </c>
      <c r="I34" s="4" t="s">
        <v>20</v>
      </c>
      <c r="J34" s="9">
        <v>10</v>
      </c>
      <c r="K34" s="9">
        <v>15</v>
      </c>
      <c r="M34" s="9">
        <f>K34-J34</f>
        <v>5</v>
      </c>
      <c r="N34" s="10">
        <f>K34/J34-1</f>
        <v>0.5</v>
      </c>
      <c r="P34" s="11">
        <v>4.6008741660915573E-4</v>
      </c>
      <c r="Q34" s="11">
        <v>6.711409395973154E-4</v>
      </c>
    </row>
    <row r="35" spans="1:17" s="4" customFormat="1" ht="14.05" customHeight="1" x14ac:dyDescent="0.5">
      <c r="A35" s="4" t="s">
        <v>329</v>
      </c>
      <c r="C35" s="4">
        <v>595</v>
      </c>
      <c r="D35" s="4" t="s">
        <v>326</v>
      </c>
      <c r="E35" s="4" t="s">
        <v>23</v>
      </c>
      <c r="F35" s="4" t="s">
        <v>327</v>
      </c>
      <c r="G35" s="4" t="s">
        <v>328</v>
      </c>
      <c r="H35" s="4" t="s">
        <v>19</v>
      </c>
      <c r="I35" s="4" t="s">
        <v>20</v>
      </c>
      <c r="J35" s="9">
        <v>35</v>
      </c>
      <c r="K35" s="9">
        <v>70</v>
      </c>
      <c r="M35" s="9">
        <f>K35-J35</f>
        <v>35</v>
      </c>
      <c r="N35" s="10">
        <f>K35/J35-1</f>
        <v>1</v>
      </c>
      <c r="P35" s="11">
        <v>1.6103059581320451E-3</v>
      </c>
      <c r="Q35" s="11">
        <v>3.1319910514541389E-3</v>
      </c>
    </row>
    <row r="36" spans="1:17" s="4" customFormat="1" ht="14.05" customHeight="1" x14ac:dyDescent="0.5">
      <c r="A36" s="4" t="s">
        <v>333</v>
      </c>
      <c r="C36" s="4">
        <v>596</v>
      </c>
      <c r="D36" s="4" t="s">
        <v>330</v>
      </c>
      <c r="E36" s="4" t="s">
        <v>23</v>
      </c>
      <c r="F36" s="4" t="s">
        <v>331</v>
      </c>
      <c r="G36" s="4" t="s">
        <v>332</v>
      </c>
      <c r="H36" s="4" t="s">
        <v>19</v>
      </c>
      <c r="I36" s="4" t="s">
        <v>20</v>
      </c>
      <c r="J36" s="9">
        <v>10</v>
      </c>
      <c r="K36" s="9">
        <v>25</v>
      </c>
      <c r="M36" s="9">
        <f>K36-J36</f>
        <v>15</v>
      </c>
      <c r="N36" s="10">
        <f>K36/J36-1</f>
        <v>1.5</v>
      </c>
      <c r="P36" s="11">
        <v>4.6008741660915573E-4</v>
      </c>
      <c r="Q36" s="11">
        <v>1.1185682326621924E-3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21735</v>
      </c>
      <c r="K39" s="6">
        <v>22350</v>
      </c>
      <c r="M39" s="6">
        <f>K39-J39</f>
        <v>615</v>
      </c>
      <c r="N39" s="7">
        <f>K39/J39-1</f>
        <v>2.8295376121463045E-2</v>
      </c>
    </row>
    <row r="40" spans="1:17" s="4" customFormat="1" ht="14.05" customHeight="1" x14ac:dyDescent="0.5">
      <c r="A40" s="4" t="s">
        <v>341</v>
      </c>
      <c r="C40" s="4">
        <v>617</v>
      </c>
      <c r="D40" s="4" t="s">
        <v>339</v>
      </c>
      <c r="E40" s="4" t="s">
        <v>23</v>
      </c>
      <c r="F40" s="4" t="s">
        <v>340</v>
      </c>
      <c r="G40" s="4" t="s">
        <v>339</v>
      </c>
      <c r="H40" s="4" t="s">
        <v>19</v>
      </c>
      <c r="I40" s="4" t="s">
        <v>20</v>
      </c>
      <c r="J40" s="9">
        <v>770</v>
      </c>
      <c r="K40" s="9">
        <v>835</v>
      </c>
      <c r="M40" s="9">
        <f>K40-J40</f>
        <v>65</v>
      </c>
      <c r="N40" s="10">
        <f>K40/J40-1</f>
        <v>8.4415584415584499E-2</v>
      </c>
      <c r="P40" s="11">
        <v>3.542673107890499E-2</v>
      </c>
      <c r="Q40" s="11">
        <v>3.7360178970917229E-2</v>
      </c>
    </row>
    <row r="41" spans="1:17" s="4" customFormat="1" ht="12.9" customHeight="1" x14ac:dyDescent="0.5">
      <c r="A41" s="4" t="s">
        <v>342</v>
      </c>
      <c r="C41" s="4">
        <v>618</v>
      </c>
      <c r="D41" s="4" t="s">
        <v>343</v>
      </c>
      <c r="E41" s="4" t="s">
        <v>23</v>
      </c>
      <c r="F41" s="4" t="s">
        <v>344</v>
      </c>
      <c r="G41" s="4" t="s">
        <v>343</v>
      </c>
      <c r="H41" s="4" t="s">
        <v>19</v>
      </c>
      <c r="I41" s="4" t="s">
        <v>20</v>
      </c>
      <c r="J41" s="9">
        <v>20965</v>
      </c>
      <c r="K41" s="9">
        <v>21515</v>
      </c>
      <c r="M41" s="9">
        <f>K41-J41</f>
        <v>550</v>
      </c>
      <c r="N41" s="10">
        <f>K41/J41-1</f>
        <v>2.623419985690445E-2</v>
      </c>
      <c r="P41" s="11">
        <v>0.96457326892109496</v>
      </c>
      <c r="Q41" s="11">
        <v>0.96263982102908274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21735</v>
      </c>
      <c r="K4" s="6">
        <v>22350</v>
      </c>
      <c r="M4" s="6">
        <f>K4-J4</f>
        <v>615</v>
      </c>
      <c r="N4" s="7">
        <f>K4/J4-1</f>
        <v>2.8295376121463045E-2</v>
      </c>
    </row>
    <row r="5" spans="1:17" s="5" customFormat="1" ht="14.05" customHeight="1" x14ac:dyDescent="0.5">
      <c r="A5" s="5" t="s">
        <v>351</v>
      </c>
      <c r="C5" s="5">
        <v>128</v>
      </c>
      <c r="D5" s="5" t="s">
        <v>349</v>
      </c>
      <c r="E5" s="5" t="s">
        <v>23</v>
      </c>
      <c r="F5" s="5" t="s">
        <v>350</v>
      </c>
      <c r="G5" s="5" t="s">
        <v>349</v>
      </c>
      <c r="H5" s="5" t="s">
        <v>19</v>
      </c>
      <c r="I5" s="5" t="s">
        <v>20</v>
      </c>
      <c r="J5" s="6">
        <v>20320</v>
      </c>
      <c r="K5" s="6">
        <v>20340</v>
      </c>
      <c r="M5" s="6">
        <f>K5-J5</f>
        <v>20</v>
      </c>
      <c r="N5" s="7">
        <f>K5/J5-1</f>
        <v>9.8425196850393526E-4</v>
      </c>
      <c r="P5" s="8">
        <v>0.93489763054980446</v>
      </c>
      <c r="Q5" s="8">
        <v>0.91006711409395968</v>
      </c>
    </row>
    <row r="6" spans="1:17" s="4" customFormat="1" ht="12.9" customHeight="1" x14ac:dyDescent="0.5">
      <c r="A6" s="4" t="s">
        <v>352</v>
      </c>
      <c r="C6" s="4">
        <v>129</v>
      </c>
      <c r="D6" s="4" t="s">
        <v>353</v>
      </c>
      <c r="E6" s="4" t="s">
        <v>23</v>
      </c>
      <c r="F6" s="4" t="s">
        <v>354</v>
      </c>
      <c r="G6" s="4" t="s">
        <v>355</v>
      </c>
      <c r="H6" s="4" t="s">
        <v>19</v>
      </c>
      <c r="I6" s="4" t="s">
        <v>20</v>
      </c>
      <c r="J6" s="9">
        <v>3145</v>
      </c>
      <c r="K6" s="9">
        <v>3465</v>
      </c>
      <c r="M6" s="9">
        <f>K6-J6</f>
        <v>320</v>
      </c>
      <c r="N6" s="10">
        <f>K6/J6-1</f>
        <v>0.10174880763116056</v>
      </c>
      <c r="P6" s="11">
        <v>0.14469749252357947</v>
      </c>
      <c r="Q6" s="11">
        <v>0.15503355704697985</v>
      </c>
    </row>
    <row r="7" spans="1:17" s="4" customFormat="1" ht="12.9" customHeight="1" x14ac:dyDescent="0.5">
      <c r="A7" s="4" t="s">
        <v>101</v>
      </c>
      <c r="C7" s="4">
        <v>130</v>
      </c>
      <c r="D7" s="4" t="s">
        <v>90</v>
      </c>
      <c r="E7" s="4" t="s">
        <v>23</v>
      </c>
      <c r="F7" s="4" t="s">
        <v>91</v>
      </c>
      <c r="G7" s="4" t="s">
        <v>90</v>
      </c>
      <c r="H7" s="4" t="s">
        <v>19</v>
      </c>
      <c r="I7" s="4" t="s">
        <v>20</v>
      </c>
      <c r="J7" s="9">
        <v>17180</v>
      </c>
      <c r="K7" s="9">
        <v>16875</v>
      </c>
      <c r="M7" s="9">
        <f>K7-J7</f>
        <v>-305</v>
      </c>
      <c r="N7" s="10">
        <f>K7/J7-1</f>
        <v>-1.7753201396973228E-2</v>
      </c>
      <c r="P7" s="11">
        <v>0.79043018173452961</v>
      </c>
      <c r="Q7" s="11">
        <v>0.75503355704697983</v>
      </c>
    </row>
    <row r="8" spans="1:17" s="5" customFormat="1" ht="12.9" customHeight="1" x14ac:dyDescent="0.5">
      <c r="A8" s="5" t="s">
        <v>356</v>
      </c>
      <c r="C8" s="5">
        <v>131</v>
      </c>
      <c r="D8" s="5" t="s">
        <v>357</v>
      </c>
      <c r="E8" s="5" t="s">
        <v>23</v>
      </c>
      <c r="F8" s="5" t="s">
        <v>358</v>
      </c>
      <c r="G8" s="5" t="s">
        <v>357</v>
      </c>
      <c r="H8" s="5" t="s">
        <v>19</v>
      </c>
      <c r="I8" s="5" t="s">
        <v>20</v>
      </c>
      <c r="J8" s="6">
        <v>1415</v>
      </c>
      <c r="K8" s="6">
        <v>2005</v>
      </c>
      <c r="M8" s="6">
        <f>K8-J8</f>
        <v>590</v>
      </c>
      <c r="N8" s="7">
        <f>K8/J8-1</f>
        <v>0.41696113074204955</v>
      </c>
      <c r="P8" s="8">
        <v>6.5102369450195541E-2</v>
      </c>
      <c r="Q8" s="8">
        <v>8.9709172259507836E-2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21740</v>
      </c>
      <c r="K11" s="6">
        <v>22350</v>
      </c>
      <c r="M11" s="6">
        <f>K11-J11</f>
        <v>610</v>
      </c>
      <c r="N11" s="7">
        <f>K11/J11-1</f>
        <v>2.8058877644894231E-2</v>
      </c>
    </row>
    <row r="12" spans="1:17" s="5" customFormat="1" ht="14.05" customHeight="1" x14ac:dyDescent="0.5">
      <c r="A12" s="5" t="s">
        <v>365</v>
      </c>
      <c r="C12" s="5">
        <v>143</v>
      </c>
      <c r="D12" s="5" t="s">
        <v>363</v>
      </c>
      <c r="E12" s="5" t="s">
        <v>23</v>
      </c>
      <c r="F12" s="5" t="s">
        <v>364</v>
      </c>
      <c r="G12" s="5" t="s">
        <v>363</v>
      </c>
      <c r="H12" s="5" t="s">
        <v>19</v>
      </c>
      <c r="I12" s="5" t="s">
        <v>20</v>
      </c>
      <c r="J12" s="6">
        <v>18865</v>
      </c>
      <c r="K12" s="6">
        <v>18460</v>
      </c>
      <c r="M12" s="6">
        <f>K12-J12</f>
        <v>-405</v>
      </c>
      <c r="N12" s="7">
        <f>K12/J12-1</f>
        <v>-2.1468327590776548E-2</v>
      </c>
      <c r="P12" s="8">
        <v>0.86775528978840843</v>
      </c>
      <c r="Q12" s="8">
        <v>0.82595078299776281</v>
      </c>
    </row>
    <row r="13" spans="1:17" s="5" customFormat="1" ht="14.05" customHeight="1" x14ac:dyDescent="0.5">
      <c r="A13" s="5" t="s">
        <v>368</v>
      </c>
      <c r="C13" s="5">
        <v>144</v>
      </c>
      <c r="D13" s="5" t="s">
        <v>366</v>
      </c>
      <c r="E13" s="5" t="s">
        <v>23</v>
      </c>
      <c r="F13" s="5" t="s">
        <v>367</v>
      </c>
      <c r="G13" s="5" t="s">
        <v>366</v>
      </c>
      <c r="H13" s="5" t="s">
        <v>19</v>
      </c>
      <c r="I13" s="5" t="s">
        <v>20</v>
      </c>
      <c r="J13" s="6">
        <v>2565</v>
      </c>
      <c r="K13" s="6">
        <v>3225</v>
      </c>
      <c r="M13" s="6">
        <f>K13-J13</f>
        <v>660</v>
      </c>
      <c r="N13" s="7">
        <f>K13/J13-1</f>
        <v>0.25730994152046782</v>
      </c>
      <c r="P13" s="8">
        <v>0.11798528058877644</v>
      </c>
      <c r="Q13" s="8">
        <v>0.14429530201342283</v>
      </c>
    </row>
    <row r="14" spans="1:17" s="4" customFormat="1" ht="12.9" customHeight="1" x14ac:dyDescent="0.5">
      <c r="A14" s="4" t="s">
        <v>369</v>
      </c>
      <c r="C14" s="4" t="s">
        <v>151</v>
      </c>
      <c r="D14" s="4" t="s">
        <v>151</v>
      </c>
      <c r="F14" s="4" t="s">
        <v>370</v>
      </c>
      <c r="G14" s="4" t="s">
        <v>371</v>
      </c>
      <c r="H14" s="4" t="s">
        <v>19</v>
      </c>
      <c r="I14" s="4" t="s">
        <v>20</v>
      </c>
      <c r="J14" s="15" t="s">
        <v>154</v>
      </c>
      <c r="K14" s="9">
        <v>435</v>
      </c>
      <c r="M14" s="15" t="s">
        <v>154</v>
      </c>
      <c r="N14" s="15" t="s">
        <v>154</v>
      </c>
      <c r="P14" s="15" t="s">
        <v>154</v>
      </c>
      <c r="Q14" s="11">
        <v>1.9463087248322148E-2</v>
      </c>
    </row>
    <row r="15" spans="1:17" s="4" customFormat="1" ht="12.9" customHeight="1" x14ac:dyDescent="0.5">
      <c r="A15" s="4" t="s">
        <v>372</v>
      </c>
      <c r="C15" s="4" t="s">
        <v>151</v>
      </c>
      <c r="D15" s="4" t="s">
        <v>151</v>
      </c>
      <c r="F15" s="4" t="s">
        <v>373</v>
      </c>
      <c r="G15" s="4" t="s">
        <v>374</v>
      </c>
      <c r="H15" s="4" t="s">
        <v>19</v>
      </c>
      <c r="I15" s="4" t="s">
        <v>20</v>
      </c>
      <c r="J15" s="15" t="s">
        <v>154</v>
      </c>
      <c r="K15" s="9">
        <v>230</v>
      </c>
      <c r="M15" s="15" t="s">
        <v>154</v>
      </c>
      <c r="N15" s="15" t="s">
        <v>154</v>
      </c>
      <c r="P15" s="15" t="s">
        <v>154</v>
      </c>
      <c r="Q15" s="11">
        <v>1.029082774049217E-2</v>
      </c>
    </row>
    <row r="16" spans="1:17" s="4" customFormat="1" ht="12.9" customHeight="1" x14ac:dyDescent="0.5">
      <c r="A16" s="4" t="s">
        <v>375</v>
      </c>
      <c r="C16" s="4">
        <v>147</v>
      </c>
      <c r="D16" s="4" t="s">
        <v>376</v>
      </c>
      <c r="E16" s="4" t="s">
        <v>23</v>
      </c>
      <c r="F16" s="4" t="s">
        <v>377</v>
      </c>
      <c r="G16" s="4" t="s">
        <v>376</v>
      </c>
      <c r="H16" s="4" t="s">
        <v>19</v>
      </c>
      <c r="I16" s="4" t="s">
        <v>20</v>
      </c>
      <c r="J16" s="9">
        <v>290</v>
      </c>
      <c r="K16" s="9">
        <v>345</v>
      </c>
      <c r="M16" s="9">
        <f>K16-J16</f>
        <v>55</v>
      </c>
      <c r="N16" s="10">
        <f>K16/J16-1</f>
        <v>0.18965517241379315</v>
      </c>
      <c r="P16" s="11">
        <v>1.3339466421343146E-2</v>
      </c>
      <c r="Q16" s="11">
        <v>1.5436241610738255E-2</v>
      </c>
    </row>
    <row r="17" spans="1:17" s="4" customFormat="1" ht="12.9" customHeight="1" x14ac:dyDescent="0.5">
      <c r="A17" s="4" t="s">
        <v>378</v>
      </c>
      <c r="C17" s="4">
        <v>148</v>
      </c>
      <c r="D17" s="4" t="s">
        <v>379</v>
      </c>
      <c r="E17" s="4" t="s">
        <v>23</v>
      </c>
      <c r="F17" s="4" t="s">
        <v>380</v>
      </c>
      <c r="G17" s="4" t="s">
        <v>379</v>
      </c>
      <c r="H17" s="4" t="s">
        <v>19</v>
      </c>
      <c r="I17" s="4" t="s">
        <v>20</v>
      </c>
      <c r="J17" s="9">
        <v>555</v>
      </c>
      <c r="K17" s="9">
        <v>655</v>
      </c>
      <c r="M17" s="9">
        <f>K17-J17</f>
        <v>100</v>
      </c>
      <c r="N17" s="10">
        <f>K17/J17-1</f>
        <v>0.18018018018018012</v>
      </c>
      <c r="P17" s="11">
        <v>2.5528978840846366E-2</v>
      </c>
      <c r="Q17" s="11">
        <v>2.930648769574944E-2</v>
      </c>
    </row>
    <row r="18" spans="1:17" s="4" customFormat="1" ht="14.05" customHeight="1" x14ac:dyDescent="0.5">
      <c r="A18" s="4" t="s">
        <v>383</v>
      </c>
      <c r="C18" s="4" t="s">
        <v>151</v>
      </c>
      <c r="D18" s="4" t="s">
        <v>151</v>
      </c>
      <c r="F18" s="4" t="s">
        <v>381</v>
      </c>
      <c r="G18" s="4" t="s">
        <v>382</v>
      </c>
      <c r="H18" s="4" t="s">
        <v>19</v>
      </c>
      <c r="I18" s="4" t="s">
        <v>20</v>
      </c>
      <c r="J18" s="15" t="s">
        <v>154</v>
      </c>
      <c r="K18" s="9">
        <v>1555</v>
      </c>
      <c r="M18" s="15" t="s">
        <v>154</v>
      </c>
      <c r="N18" s="15" t="s">
        <v>154</v>
      </c>
      <c r="P18" s="15" t="s">
        <v>154</v>
      </c>
      <c r="Q18" s="11">
        <v>6.9574944071588374E-2</v>
      </c>
    </row>
    <row r="19" spans="1:17" s="4" customFormat="1" ht="12.9" customHeight="1" x14ac:dyDescent="0.5">
      <c r="A19" s="4" t="s">
        <v>384</v>
      </c>
      <c r="C19" s="4" t="s">
        <v>151</v>
      </c>
      <c r="D19" s="4" t="s">
        <v>151</v>
      </c>
      <c r="F19" s="4" t="s">
        <v>385</v>
      </c>
      <c r="G19" s="4" t="s">
        <v>386</v>
      </c>
      <c r="H19" s="4" t="s">
        <v>19</v>
      </c>
      <c r="I19" s="4" t="s">
        <v>20</v>
      </c>
      <c r="J19" s="15" t="s">
        <v>154</v>
      </c>
      <c r="K19" s="9">
        <v>675</v>
      </c>
      <c r="M19" s="15" t="s">
        <v>154</v>
      </c>
      <c r="N19" s="15" t="s">
        <v>154</v>
      </c>
      <c r="P19" s="15" t="s">
        <v>154</v>
      </c>
      <c r="Q19" s="11">
        <v>3.0201342281879196E-2</v>
      </c>
    </row>
    <row r="20" spans="1:17" s="4" customFormat="1" ht="14.05" customHeight="1" x14ac:dyDescent="0.5">
      <c r="A20" s="4" t="s">
        <v>389</v>
      </c>
      <c r="C20" s="4" t="s">
        <v>151</v>
      </c>
      <c r="D20" s="4" t="s">
        <v>151</v>
      </c>
      <c r="F20" s="4" t="s">
        <v>387</v>
      </c>
      <c r="G20" s="4" t="s">
        <v>388</v>
      </c>
      <c r="H20" s="4" t="s">
        <v>19</v>
      </c>
      <c r="I20" s="4" t="s">
        <v>20</v>
      </c>
      <c r="J20" s="15" t="s">
        <v>154</v>
      </c>
      <c r="K20" s="9">
        <v>880</v>
      </c>
      <c r="M20" s="15" t="s">
        <v>154</v>
      </c>
      <c r="N20" s="15" t="s">
        <v>154</v>
      </c>
      <c r="P20" s="15" t="s">
        <v>154</v>
      </c>
      <c r="Q20" s="11">
        <v>3.9373601789709174E-2</v>
      </c>
    </row>
    <row r="21" spans="1:17" s="5" customFormat="1" ht="14.05" customHeight="1" x14ac:dyDescent="0.5">
      <c r="A21" s="5" t="s">
        <v>392</v>
      </c>
      <c r="C21" s="5">
        <v>152</v>
      </c>
      <c r="D21" s="5" t="s">
        <v>390</v>
      </c>
      <c r="E21" s="5" t="s">
        <v>23</v>
      </c>
      <c r="F21" s="5" t="s">
        <v>391</v>
      </c>
      <c r="G21" s="5" t="s">
        <v>390</v>
      </c>
      <c r="H21" s="5" t="s">
        <v>19</v>
      </c>
      <c r="I21" s="5" t="s">
        <v>20</v>
      </c>
      <c r="J21" s="6">
        <v>305</v>
      </c>
      <c r="K21" s="6">
        <v>660</v>
      </c>
      <c r="M21" s="6">
        <f>K21-J21</f>
        <v>355</v>
      </c>
      <c r="N21" s="7">
        <f>K21/J21-1</f>
        <v>1.1639344262295084</v>
      </c>
      <c r="P21" s="8">
        <v>1.4029438822447102E-2</v>
      </c>
      <c r="Q21" s="8">
        <v>2.9530201342281879E-2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2570</v>
      </c>
      <c r="K24" s="6">
        <v>3225</v>
      </c>
      <c r="M24" s="6">
        <f>K24-J24</f>
        <v>655</v>
      </c>
      <c r="N24" s="7">
        <f>K24/J24-1</f>
        <v>0.25486381322957197</v>
      </c>
    </row>
    <row r="25" spans="1:17" s="4" customFormat="1" ht="12.9" customHeight="1" x14ac:dyDescent="0.5">
      <c r="A25" s="4" t="s">
        <v>398</v>
      </c>
      <c r="C25" s="4">
        <v>194</v>
      </c>
      <c r="D25" s="4" t="s">
        <v>399</v>
      </c>
      <c r="E25" s="4" t="s">
        <v>23</v>
      </c>
      <c r="F25" s="4" t="s">
        <v>400</v>
      </c>
      <c r="G25" s="4" t="s">
        <v>399</v>
      </c>
      <c r="H25" s="4" t="s">
        <v>19</v>
      </c>
      <c r="I25" s="4" t="s">
        <v>20</v>
      </c>
      <c r="J25" s="9">
        <v>375</v>
      </c>
      <c r="K25" s="9">
        <v>460</v>
      </c>
      <c r="M25" s="9">
        <f>K25-J25</f>
        <v>85</v>
      </c>
      <c r="N25" s="10">
        <f>K25/J25-1</f>
        <v>0.22666666666666657</v>
      </c>
      <c r="P25" s="11">
        <v>0.14591439688715954</v>
      </c>
      <c r="Q25" s="11">
        <v>0.14263565891472868</v>
      </c>
    </row>
    <row r="26" spans="1:17" s="4" customFormat="1" ht="12.9" customHeight="1" x14ac:dyDescent="0.5">
      <c r="A26" s="4" t="s">
        <v>401</v>
      </c>
      <c r="C26" s="4">
        <v>206</v>
      </c>
      <c r="D26" s="4" t="s">
        <v>402</v>
      </c>
      <c r="E26" s="4" t="s">
        <v>23</v>
      </c>
      <c r="F26" s="4" t="s">
        <v>403</v>
      </c>
      <c r="G26" s="4" t="s">
        <v>402</v>
      </c>
      <c r="H26" s="4" t="s">
        <v>19</v>
      </c>
      <c r="I26" s="4" t="s">
        <v>20</v>
      </c>
      <c r="J26" s="9">
        <v>730</v>
      </c>
      <c r="K26" s="9">
        <v>755</v>
      </c>
      <c r="M26" s="9">
        <f>K26-J26</f>
        <v>25</v>
      </c>
      <c r="N26" s="10">
        <f>K26/J26-1</f>
        <v>3.4246575342465668E-2</v>
      </c>
      <c r="P26" s="11">
        <v>0.28404669260700388</v>
      </c>
      <c r="Q26" s="11">
        <v>0.23410852713178296</v>
      </c>
    </row>
    <row r="27" spans="1:17" s="4" customFormat="1" ht="12.9" customHeight="1" x14ac:dyDescent="0.5">
      <c r="A27" s="4" t="s">
        <v>404</v>
      </c>
      <c r="C27" s="4">
        <v>224</v>
      </c>
      <c r="D27" s="4" t="s">
        <v>405</v>
      </c>
      <c r="E27" s="4" t="s">
        <v>23</v>
      </c>
      <c r="F27" s="4" t="s">
        <v>406</v>
      </c>
      <c r="G27" s="4" t="s">
        <v>405</v>
      </c>
      <c r="H27" s="4" t="s">
        <v>19</v>
      </c>
      <c r="I27" s="4" t="s">
        <v>20</v>
      </c>
      <c r="J27" s="9">
        <v>575</v>
      </c>
      <c r="K27" s="9">
        <v>830</v>
      </c>
      <c r="M27" s="9">
        <f>K27-J27</f>
        <v>255</v>
      </c>
      <c r="N27" s="10">
        <f>K27/J27-1</f>
        <v>0.44347826086956532</v>
      </c>
      <c r="P27" s="11">
        <v>0.22373540856031129</v>
      </c>
      <c r="Q27" s="11">
        <v>0.25736434108527134</v>
      </c>
    </row>
    <row r="28" spans="1:17" s="4" customFormat="1" ht="12.9" customHeight="1" x14ac:dyDescent="0.5">
      <c r="A28" s="4" t="s">
        <v>407</v>
      </c>
      <c r="C28" s="4">
        <v>234</v>
      </c>
      <c r="D28" s="4" t="s">
        <v>408</v>
      </c>
      <c r="E28" s="4" t="s">
        <v>23</v>
      </c>
      <c r="F28" s="4" t="s">
        <v>409</v>
      </c>
      <c r="G28" s="4" t="s">
        <v>408</v>
      </c>
      <c r="H28" s="4" t="s">
        <v>19</v>
      </c>
      <c r="I28" s="4" t="s">
        <v>20</v>
      </c>
      <c r="J28" s="9">
        <v>875</v>
      </c>
      <c r="K28" s="9">
        <v>1155</v>
      </c>
      <c r="M28" s="9">
        <f>K28-J28</f>
        <v>280</v>
      </c>
      <c r="N28" s="10">
        <f>K28/J28-1</f>
        <v>0.32000000000000006</v>
      </c>
      <c r="P28" s="11">
        <v>0.34046692607003892</v>
      </c>
      <c r="Q28" s="11">
        <v>0.35813953488372091</v>
      </c>
    </row>
    <row r="29" spans="1:17" s="4" customFormat="1" ht="14.05" customHeight="1" x14ac:dyDescent="0.5">
      <c r="A29" s="4" t="s">
        <v>412</v>
      </c>
      <c r="C29" s="4">
        <v>252</v>
      </c>
      <c r="D29" s="4" t="s">
        <v>410</v>
      </c>
      <c r="E29" s="4" t="s">
        <v>23</v>
      </c>
      <c r="F29" s="4" t="s">
        <v>411</v>
      </c>
      <c r="G29" s="4" t="s">
        <v>410</v>
      </c>
      <c r="H29" s="4" t="s">
        <v>19</v>
      </c>
      <c r="I29" s="4" t="s">
        <v>20</v>
      </c>
      <c r="J29" s="9">
        <v>15</v>
      </c>
      <c r="K29" s="9">
        <v>30</v>
      </c>
      <c r="M29" s="9">
        <f>K29-J29</f>
        <v>15</v>
      </c>
      <c r="N29" s="10">
        <f>K29/J29-1</f>
        <v>1</v>
      </c>
      <c r="P29" s="11">
        <v>5.8365758754863814E-3</v>
      </c>
      <c r="Q29" s="11">
        <v>9.3023255813953487E-3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905</v>
      </c>
      <c r="K31" s="6">
        <v>880</v>
      </c>
      <c r="M31" s="6">
        <f>K31-J31</f>
        <v>-25</v>
      </c>
      <c r="N31" s="7">
        <f>K31/J31-1</f>
        <v>-2.7624309392265234E-2</v>
      </c>
    </row>
    <row r="32" spans="1:17" s="4" customFormat="1" ht="12.9" customHeight="1" x14ac:dyDescent="0.5">
      <c r="A32" s="4" t="s">
        <v>398</v>
      </c>
      <c r="C32" s="4">
        <v>374</v>
      </c>
      <c r="D32" s="4" t="s">
        <v>399</v>
      </c>
      <c r="E32" s="4" t="s">
        <v>23</v>
      </c>
      <c r="F32" s="4" t="s">
        <v>417</v>
      </c>
      <c r="G32" s="4" t="s">
        <v>399</v>
      </c>
      <c r="H32" s="4" t="s">
        <v>19</v>
      </c>
      <c r="I32" s="4" t="s">
        <v>20</v>
      </c>
      <c r="J32" s="9">
        <v>75</v>
      </c>
      <c r="K32" s="9">
        <v>165</v>
      </c>
      <c r="M32" s="9">
        <f>K32-J32</f>
        <v>90</v>
      </c>
      <c r="N32" s="10">
        <f>K32/J32-1</f>
        <v>1.2000000000000002</v>
      </c>
      <c r="P32" s="11">
        <v>8.2872928176795577E-2</v>
      </c>
      <c r="Q32" s="11">
        <v>0.1875</v>
      </c>
    </row>
    <row r="33" spans="1:17" s="4" customFormat="1" ht="12.9" customHeight="1" x14ac:dyDescent="0.5">
      <c r="A33" s="4" t="s">
        <v>401</v>
      </c>
      <c r="C33" s="4">
        <v>384</v>
      </c>
      <c r="D33" s="4" t="s">
        <v>402</v>
      </c>
      <c r="E33" s="4" t="s">
        <v>23</v>
      </c>
      <c r="F33" s="4" t="s">
        <v>418</v>
      </c>
      <c r="G33" s="4" t="s">
        <v>402</v>
      </c>
      <c r="H33" s="4" t="s">
        <v>19</v>
      </c>
      <c r="I33" s="4" t="s">
        <v>20</v>
      </c>
      <c r="J33" s="9">
        <v>120</v>
      </c>
      <c r="K33" s="9">
        <v>60</v>
      </c>
      <c r="M33" s="9">
        <f>K33-J33</f>
        <v>-60</v>
      </c>
      <c r="N33" s="10">
        <f>K33/J33-1</f>
        <v>-0.5</v>
      </c>
      <c r="P33" s="11">
        <v>0.13259668508287292</v>
      </c>
      <c r="Q33" s="11">
        <v>6.8181818181818177E-2</v>
      </c>
    </row>
    <row r="34" spans="1:17" s="4" customFormat="1" ht="12.9" customHeight="1" x14ac:dyDescent="0.5">
      <c r="A34" s="4" t="s">
        <v>404</v>
      </c>
      <c r="C34" s="4">
        <v>394</v>
      </c>
      <c r="D34" s="4" t="s">
        <v>405</v>
      </c>
      <c r="E34" s="4" t="s">
        <v>23</v>
      </c>
      <c r="F34" s="4" t="s">
        <v>419</v>
      </c>
      <c r="G34" s="4" t="s">
        <v>405</v>
      </c>
      <c r="H34" s="4" t="s">
        <v>19</v>
      </c>
      <c r="I34" s="4" t="s">
        <v>20</v>
      </c>
      <c r="J34" s="9">
        <v>355</v>
      </c>
      <c r="K34" s="9">
        <v>390</v>
      </c>
      <c r="M34" s="9">
        <f>K34-J34</f>
        <v>35</v>
      </c>
      <c r="N34" s="10">
        <f>K34/J34-1</f>
        <v>9.8591549295774739E-2</v>
      </c>
      <c r="P34" s="11">
        <v>0.39226519337016574</v>
      </c>
      <c r="Q34" s="11">
        <v>0.44318181818181818</v>
      </c>
    </row>
    <row r="35" spans="1:17" s="4" customFormat="1" ht="12.9" customHeight="1" x14ac:dyDescent="0.5">
      <c r="A35" s="4" t="s">
        <v>407</v>
      </c>
      <c r="C35" s="4">
        <v>408</v>
      </c>
      <c r="D35" s="4" t="s">
        <v>408</v>
      </c>
      <c r="E35" s="4" t="s">
        <v>23</v>
      </c>
      <c r="F35" s="4" t="s">
        <v>420</v>
      </c>
      <c r="G35" s="4" t="s">
        <v>408</v>
      </c>
      <c r="H35" s="4" t="s">
        <v>19</v>
      </c>
      <c r="I35" s="4" t="s">
        <v>20</v>
      </c>
      <c r="J35" s="9">
        <v>355</v>
      </c>
      <c r="K35" s="9">
        <v>260</v>
      </c>
      <c r="M35" s="9">
        <f>K35-J35</f>
        <v>-95</v>
      </c>
      <c r="N35" s="10">
        <f>K35/J35-1</f>
        <v>-0.26760563380281688</v>
      </c>
      <c r="P35" s="11">
        <v>0.39226519337016574</v>
      </c>
      <c r="Q35" s="11">
        <v>0.29545454545454547</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21735</v>
      </c>
      <c r="K4" s="6">
        <v>22350</v>
      </c>
      <c r="M4" s="6">
        <f>K4-J4</f>
        <v>615</v>
      </c>
      <c r="N4" s="7">
        <f>K4/J4-1</f>
        <v>2.8295376121463045E-2</v>
      </c>
    </row>
    <row r="5" spans="1:17" s="5" customFormat="1" ht="14.05" customHeight="1" x14ac:dyDescent="0.5">
      <c r="A5" s="5" t="s">
        <v>429</v>
      </c>
      <c r="C5" s="5">
        <v>705</v>
      </c>
      <c r="D5" s="5" t="s">
        <v>427</v>
      </c>
      <c r="E5" s="5" t="s">
        <v>23</v>
      </c>
      <c r="F5" s="5" t="s">
        <v>428</v>
      </c>
      <c r="G5" s="5" t="s">
        <v>427</v>
      </c>
      <c r="H5" s="5" t="s">
        <v>19</v>
      </c>
      <c r="I5" s="5" t="s">
        <v>20</v>
      </c>
      <c r="J5" s="6">
        <v>18870</v>
      </c>
      <c r="K5" s="6">
        <v>18065</v>
      </c>
      <c r="M5" s="6">
        <f>K5-J5</f>
        <v>-805</v>
      </c>
      <c r="N5" s="7">
        <f>K5/J5-1</f>
        <v>-4.2660307366189754E-2</v>
      </c>
      <c r="P5" s="8">
        <v>0.86818495514147687</v>
      </c>
      <c r="Q5" s="8">
        <v>0.80827740492170019</v>
      </c>
    </row>
    <row r="6" spans="1:17" s="5" customFormat="1" ht="14.05" customHeight="1" x14ac:dyDescent="0.5">
      <c r="A6" s="5" t="s">
        <v>432</v>
      </c>
      <c r="C6" s="5">
        <v>692</v>
      </c>
      <c r="D6" s="5" t="s">
        <v>430</v>
      </c>
      <c r="E6" s="5" t="s">
        <v>23</v>
      </c>
      <c r="F6" s="5" t="s">
        <v>431</v>
      </c>
      <c r="G6" s="5" t="s">
        <v>430</v>
      </c>
      <c r="H6" s="5" t="s">
        <v>19</v>
      </c>
      <c r="I6" s="5" t="s">
        <v>20</v>
      </c>
      <c r="J6" s="6">
        <v>2865</v>
      </c>
      <c r="K6" s="6">
        <v>4280</v>
      </c>
      <c r="M6" s="6">
        <f>K6-J6</f>
        <v>1415</v>
      </c>
      <c r="N6" s="7">
        <f>K6/J6-1</f>
        <v>0.49389179755671897</v>
      </c>
      <c r="P6" s="8">
        <v>0.13181504485852311</v>
      </c>
      <c r="Q6" s="8">
        <v>0.19149888143176733</v>
      </c>
    </row>
    <row r="7" spans="1:17" s="4" customFormat="1" ht="12.9" customHeight="1" x14ac:dyDescent="0.5">
      <c r="A7" s="4" t="s">
        <v>433</v>
      </c>
      <c r="C7" s="4">
        <v>696</v>
      </c>
      <c r="D7" s="4" t="s">
        <v>434</v>
      </c>
      <c r="E7" s="4" t="s">
        <v>23</v>
      </c>
      <c r="F7" s="4" t="s">
        <v>435</v>
      </c>
      <c r="G7" s="4" t="s">
        <v>434</v>
      </c>
      <c r="H7" s="4" t="s">
        <v>19</v>
      </c>
      <c r="I7" s="4" t="s">
        <v>20</v>
      </c>
      <c r="J7" s="9">
        <v>555</v>
      </c>
      <c r="K7" s="9">
        <v>775</v>
      </c>
      <c r="M7" s="9">
        <f>K7-J7</f>
        <v>220</v>
      </c>
      <c r="N7" s="10">
        <f>K7/J7-1</f>
        <v>0.39639639639639634</v>
      </c>
      <c r="P7" s="11">
        <v>2.5534851621808144E-2</v>
      </c>
      <c r="Q7" s="11">
        <v>3.4675615212527967E-2</v>
      </c>
    </row>
    <row r="8" spans="1:17" s="4" customFormat="1" ht="12.9" customHeight="1" x14ac:dyDescent="0.5">
      <c r="A8" s="4" t="s">
        <v>436</v>
      </c>
      <c r="C8" s="4">
        <v>693</v>
      </c>
      <c r="D8" s="4" t="s">
        <v>437</v>
      </c>
      <c r="E8" s="4" t="s">
        <v>23</v>
      </c>
      <c r="F8" s="4" t="s">
        <v>438</v>
      </c>
      <c r="G8" s="4" t="s">
        <v>437</v>
      </c>
      <c r="H8" s="4" t="s">
        <v>19</v>
      </c>
      <c r="I8" s="4" t="s">
        <v>20</v>
      </c>
      <c r="J8" s="9">
        <v>240</v>
      </c>
      <c r="K8" s="9">
        <v>605</v>
      </c>
      <c r="M8" s="9">
        <f>K8-J8</f>
        <v>365</v>
      </c>
      <c r="N8" s="10">
        <f>K8/J8-1</f>
        <v>1.5208333333333335</v>
      </c>
      <c r="P8" s="11">
        <v>1.1042097998619738E-2</v>
      </c>
      <c r="Q8" s="11">
        <v>2.7069351230425056E-2</v>
      </c>
    </row>
    <row r="9" spans="1:17" s="4" customFormat="1" ht="12.9" customHeight="1" x14ac:dyDescent="0.5">
      <c r="A9" s="4" t="s">
        <v>439</v>
      </c>
      <c r="C9" s="4">
        <v>695</v>
      </c>
      <c r="D9" s="4" t="s">
        <v>440</v>
      </c>
      <c r="E9" s="4" t="s">
        <v>23</v>
      </c>
      <c r="F9" s="4" t="s">
        <v>441</v>
      </c>
      <c r="G9" s="4" t="s">
        <v>440</v>
      </c>
      <c r="H9" s="4" t="s">
        <v>19</v>
      </c>
      <c r="I9" s="4" t="s">
        <v>20</v>
      </c>
      <c r="J9" s="9">
        <v>955</v>
      </c>
      <c r="K9" s="9">
        <v>1335</v>
      </c>
      <c r="M9" s="9">
        <f>K9-J9</f>
        <v>380</v>
      </c>
      <c r="N9" s="10">
        <f>K9/J9-1</f>
        <v>0.39790575916230364</v>
      </c>
      <c r="P9" s="11">
        <v>4.3938348286174371E-2</v>
      </c>
      <c r="Q9" s="11">
        <v>5.9731543624161075E-2</v>
      </c>
    </row>
    <row r="10" spans="1:17" s="4" customFormat="1" ht="12.9" customHeight="1" x14ac:dyDescent="0.5">
      <c r="A10" s="4" t="s">
        <v>442</v>
      </c>
      <c r="C10" s="4">
        <v>694</v>
      </c>
      <c r="D10" s="4" t="s">
        <v>443</v>
      </c>
      <c r="E10" s="4" t="s">
        <v>23</v>
      </c>
      <c r="F10" s="4" t="s">
        <v>444</v>
      </c>
      <c r="G10" s="4" t="s">
        <v>443</v>
      </c>
      <c r="H10" s="4" t="s">
        <v>19</v>
      </c>
      <c r="I10" s="4" t="s">
        <v>20</v>
      </c>
      <c r="J10" s="9">
        <v>170</v>
      </c>
      <c r="K10" s="9">
        <v>245</v>
      </c>
      <c r="M10" s="9">
        <f>K10-J10</f>
        <v>75</v>
      </c>
      <c r="N10" s="10">
        <f>K10/J10-1</f>
        <v>0.44117647058823528</v>
      </c>
      <c r="P10" s="11">
        <v>7.8214860823556474E-3</v>
      </c>
      <c r="Q10" s="11">
        <v>1.0961968680089485E-2</v>
      </c>
    </row>
    <row r="11" spans="1:17" s="4" customFormat="1" ht="12.9" customHeight="1" x14ac:dyDescent="0.5">
      <c r="A11" s="4" t="s">
        <v>445</v>
      </c>
      <c r="C11" s="4">
        <v>697</v>
      </c>
      <c r="D11" s="4" t="s">
        <v>446</v>
      </c>
      <c r="E11" s="4" t="s">
        <v>23</v>
      </c>
      <c r="F11" s="4" t="s">
        <v>447</v>
      </c>
      <c r="G11" s="4" t="s">
        <v>446</v>
      </c>
      <c r="H11" s="4" t="s">
        <v>19</v>
      </c>
      <c r="I11" s="4" t="s">
        <v>20</v>
      </c>
      <c r="J11" s="9">
        <v>220</v>
      </c>
      <c r="K11" s="9">
        <v>285</v>
      </c>
      <c r="M11" s="9">
        <f>K11-J11</f>
        <v>65</v>
      </c>
      <c r="N11" s="10">
        <f>K11/J11-1</f>
        <v>0.29545454545454541</v>
      </c>
      <c r="P11" s="11">
        <v>1.0121923165401427E-2</v>
      </c>
      <c r="Q11" s="11">
        <v>1.2751677852348993E-2</v>
      </c>
    </row>
    <row r="12" spans="1:17" s="4" customFormat="1" ht="12.9" customHeight="1" x14ac:dyDescent="0.5">
      <c r="A12" s="4" t="s">
        <v>448</v>
      </c>
      <c r="C12" s="4">
        <v>699</v>
      </c>
      <c r="D12" s="4" t="s">
        <v>449</v>
      </c>
      <c r="E12" s="4" t="s">
        <v>23</v>
      </c>
      <c r="F12" s="4" t="s">
        <v>450</v>
      </c>
      <c r="G12" s="4" t="s">
        <v>449</v>
      </c>
      <c r="H12" s="4" t="s">
        <v>19</v>
      </c>
      <c r="I12" s="4" t="s">
        <v>20</v>
      </c>
      <c r="J12" s="9">
        <v>285</v>
      </c>
      <c r="K12" s="9">
        <v>285</v>
      </c>
      <c r="M12" s="9">
        <f>K12-J12</f>
        <v>0</v>
      </c>
      <c r="N12" s="10">
        <f>K12/J12-1</f>
        <v>0</v>
      </c>
      <c r="P12" s="11">
        <v>1.3112491373360938E-2</v>
      </c>
      <c r="Q12" s="11">
        <v>1.2751677852348993E-2</v>
      </c>
    </row>
    <row r="13" spans="1:17" s="4" customFormat="1" ht="12.9" customHeight="1" x14ac:dyDescent="0.5">
      <c r="A13" s="4" t="s">
        <v>451</v>
      </c>
      <c r="C13" s="4">
        <v>698</v>
      </c>
      <c r="D13" s="4" t="s">
        <v>452</v>
      </c>
      <c r="E13" s="4" t="s">
        <v>23</v>
      </c>
      <c r="F13" s="4" t="s">
        <v>453</v>
      </c>
      <c r="G13" s="4" t="s">
        <v>452</v>
      </c>
      <c r="H13" s="4" t="s">
        <v>19</v>
      </c>
      <c r="I13" s="4" t="s">
        <v>20</v>
      </c>
      <c r="J13" s="9">
        <v>195</v>
      </c>
      <c r="K13" s="9">
        <v>405</v>
      </c>
      <c r="M13" s="9">
        <f>K13-J13</f>
        <v>210</v>
      </c>
      <c r="N13" s="10">
        <f>K13/J13-1</f>
        <v>1.0769230769230771</v>
      </c>
      <c r="P13" s="11">
        <v>8.9717046238785361E-3</v>
      </c>
      <c r="Q13" s="11">
        <v>1.8120805369127517E-2</v>
      </c>
    </row>
    <row r="14" spans="1:17" s="4" customFormat="1" ht="12.9" customHeight="1" x14ac:dyDescent="0.5">
      <c r="A14" s="4" t="s">
        <v>454</v>
      </c>
      <c r="C14" s="4">
        <v>701</v>
      </c>
      <c r="D14" s="4" t="s">
        <v>455</v>
      </c>
      <c r="E14" s="4" t="s">
        <v>23</v>
      </c>
      <c r="F14" s="4" t="s">
        <v>456</v>
      </c>
      <c r="G14" s="4" t="s">
        <v>455</v>
      </c>
      <c r="H14" s="4" t="s">
        <v>19</v>
      </c>
      <c r="I14" s="4" t="s">
        <v>20</v>
      </c>
      <c r="J14" s="9">
        <v>30</v>
      </c>
      <c r="K14" s="9">
        <v>25</v>
      </c>
      <c r="M14" s="9">
        <f>K14-J14</f>
        <v>-5</v>
      </c>
      <c r="N14" s="10">
        <f>K14/J14-1</f>
        <v>-0.16666666666666663</v>
      </c>
      <c r="P14" s="11">
        <v>1.3802622498274672E-3</v>
      </c>
      <c r="Q14" s="11">
        <v>1.1185682326621924E-3</v>
      </c>
    </row>
    <row r="15" spans="1:17" s="4" customFormat="1" ht="12.9" customHeight="1" x14ac:dyDescent="0.5">
      <c r="A15" s="4" t="s">
        <v>457</v>
      </c>
      <c r="C15" s="4">
        <v>700</v>
      </c>
      <c r="D15" s="4" t="s">
        <v>458</v>
      </c>
      <c r="E15" s="4" t="s">
        <v>23</v>
      </c>
      <c r="F15" s="4" t="s">
        <v>459</v>
      </c>
      <c r="G15" s="4" t="s">
        <v>458</v>
      </c>
      <c r="H15" s="4" t="s">
        <v>19</v>
      </c>
      <c r="I15" s="4" t="s">
        <v>20</v>
      </c>
      <c r="J15" s="9">
        <v>0</v>
      </c>
      <c r="K15" s="9">
        <v>75</v>
      </c>
      <c r="M15" s="9">
        <f>K15-J15</f>
        <v>75</v>
      </c>
      <c r="N15" s="15" t="s">
        <v>154</v>
      </c>
      <c r="P15" s="11">
        <v>0</v>
      </c>
      <c r="Q15" s="11">
        <v>3.3557046979865771E-3</v>
      </c>
    </row>
    <row r="16" spans="1:17" s="4" customFormat="1" ht="12.9" customHeight="1" x14ac:dyDescent="0.5">
      <c r="A16" s="4" t="s">
        <v>460</v>
      </c>
      <c r="C16" s="4">
        <v>702</v>
      </c>
      <c r="D16" s="4" t="s">
        <v>461</v>
      </c>
      <c r="E16" s="4" t="s">
        <v>23</v>
      </c>
      <c r="F16" s="4" t="s">
        <v>462</v>
      </c>
      <c r="G16" s="4" t="s">
        <v>461</v>
      </c>
      <c r="H16" s="4" t="s">
        <v>19</v>
      </c>
      <c r="I16" s="4" t="s">
        <v>20</v>
      </c>
      <c r="J16" s="9">
        <v>45</v>
      </c>
      <c r="K16" s="9">
        <v>40</v>
      </c>
      <c r="M16" s="9">
        <f>K16-J16</f>
        <v>-5</v>
      </c>
      <c r="N16" s="10">
        <f>K16/J16-1</f>
        <v>-0.11111111111111116</v>
      </c>
      <c r="P16" s="11">
        <v>2.070393374741201E-3</v>
      </c>
      <c r="Q16" s="11">
        <v>1.7897091722595079E-3</v>
      </c>
    </row>
    <row r="17" spans="1:17" s="4" customFormat="1" ht="14.05" customHeight="1" x14ac:dyDescent="0.5">
      <c r="A17" s="4" t="s">
        <v>465</v>
      </c>
      <c r="C17" s="4">
        <v>703</v>
      </c>
      <c r="D17" s="4" t="s">
        <v>463</v>
      </c>
      <c r="E17" s="4" t="s">
        <v>23</v>
      </c>
      <c r="F17" s="4" t="s">
        <v>464</v>
      </c>
      <c r="G17" s="4" t="s">
        <v>463</v>
      </c>
      <c r="H17" s="4" t="s">
        <v>19</v>
      </c>
      <c r="I17" s="4" t="s">
        <v>20</v>
      </c>
      <c r="J17" s="9">
        <v>85</v>
      </c>
      <c r="K17" s="9">
        <v>50</v>
      </c>
      <c r="M17" s="9">
        <f>K17-J17</f>
        <v>-35</v>
      </c>
      <c r="N17" s="10">
        <f>K17/J17-1</f>
        <v>-0.41176470588235292</v>
      </c>
      <c r="P17" s="11">
        <v>3.9107430411778237E-3</v>
      </c>
      <c r="Q17" s="11">
        <v>2.2371364653243847E-3</v>
      </c>
    </row>
    <row r="18" spans="1:17" s="4" customFormat="1" ht="12.9" customHeight="1" x14ac:dyDescent="0.5">
      <c r="A18" s="4" t="s">
        <v>466</v>
      </c>
      <c r="C18" s="4">
        <v>704</v>
      </c>
      <c r="D18" s="4" t="s">
        <v>467</v>
      </c>
      <c r="E18" s="4" t="s">
        <v>23</v>
      </c>
      <c r="F18" s="4" t="s">
        <v>468</v>
      </c>
      <c r="G18" s="4" t="s">
        <v>467</v>
      </c>
      <c r="H18" s="4" t="s">
        <v>19</v>
      </c>
      <c r="I18" s="4" t="s">
        <v>20</v>
      </c>
      <c r="J18" s="9">
        <v>90</v>
      </c>
      <c r="K18" s="9">
        <v>155</v>
      </c>
      <c r="M18" s="9">
        <f>K18-J18</f>
        <v>65</v>
      </c>
      <c r="N18" s="10">
        <f>K18/J18-1</f>
        <v>0.72222222222222232</v>
      </c>
      <c r="P18" s="11">
        <v>4.140786749482402E-3</v>
      </c>
      <c r="Q18" s="11">
        <v>6.9351230425055924E-3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22350</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3960</v>
      </c>
      <c r="M22" s="15" t="s">
        <v>154</v>
      </c>
      <c r="N22" s="15" t="s">
        <v>154</v>
      </c>
      <c r="P22" s="15" t="s">
        <v>154</v>
      </c>
      <c r="Q22" s="11">
        <v>0.17718120805369128</v>
      </c>
    </row>
    <row r="23" spans="1:17" s="4" customFormat="1" ht="12.9" customHeight="1" x14ac:dyDescent="0.5">
      <c r="A23" s="4" t="s">
        <v>475</v>
      </c>
      <c r="C23" s="4" t="s">
        <v>151</v>
      </c>
      <c r="D23" s="4" t="s">
        <v>151</v>
      </c>
      <c r="F23" s="4" t="s">
        <v>476</v>
      </c>
      <c r="G23" s="4" t="s">
        <v>477</v>
      </c>
      <c r="H23" s="4" t="s">
        <v>19</v>
      </c>
      <c r="I23" s="4" t="s">
        <v>20</v>
      </c>
      <c r="J23" s="15" t="s">
        <v>154</v>
      </c>
      <c r="K23" s="9">
        <v>3835</v>
      </c>
      <c r="M23" s="15" t="s">
        <v>154</v>
      </c>
      <c r="N23" s="15" t="s">
        <v>154</v>
      </c>
      <c r="P23" s="15" t="s">
        <v>154</v>
      </c>
      <c r="Q23" s="11">
        <v>0.17158836689038032</v>
      </c>
    </row>
    <row r="24" spans="1:17" s="4" customFormat="1" ht="12.9" customHeight="1" x14ac:dyDescent="0.5">
      <c r="A24" s="4" t="s">
        <v>478</v>
      </c>
      <c r="C24" s="4" t="s">
        <v>151</v>
      </c>
      <c r="D24" s="4" t="s">
        <v>151</v>
      </c>
      <c r="F24" s="4" t="s">
        <v>479</v>
      </c>
      <c r="G24" s="4" t="s">
        <v>480</v>
      </c>
      <c r="H24" s="4" t="s">
        <v>19</v>
      </c>
      <c r="I24" s="4" t="s">
        <v>20</v>
      </c>
      <c r="J24" s="15" t="s">
        <v>154</v>
      </c>
      <c r="K24" s="9">
        <v>2660</v>
      </c>
      <c r="M24" s="15" t="s">
        <v>154</v>
      </c>
      <c r="N24" s="15" t="s">
        <v>154</v>
      </c>
      <c r="P24" s="15" t="s">
        <v>154</v>
      </c>
      <c r="Q24" s="11">
        <v>0.11901565995525727</v>
      </c>
    </row>
    <row r="25" spans="1:17" s="4" customFormat="1" ht="12.9" customHeight="1" x14ac:dyDescent="0.5">
      <c r="A25" s="4" t="s">
        <v>481</v>
      </c>
      <c r="C25" s="4" t="s">
        <v>151</v>
      </c>
      <c r="D25" s="4" t="s">
        <v>151</v>
      </c>
      <c r="F25" s="4" t="s">
        <v>482</v>
      </c>
      <c r="G25" s="4" t="s">
        <v>483</v>
      </c>
      <c r="H25" s="4" t="s">
        <v>19</v>
      </c>
      <c r="I25" s="4" t="s">
        <v>20</v>
      </c>
      <c r="J25" s="15" t="s">
        <v>154</v>
      </c>
      <c r="K25" s="9">
        <v>2735</v>
      </c>
      <c r="M25" s="15" t="s">
        <v>154</v>
      </c>
      <c r="N25" s="15" t="s">
        <v>154</v>
      </c>
      <c r="P25" s="15" t="s">
        <v>154</v>
      </c>
      <c r="Q25" s="11">
        <v>0.12237136465324384</v>
      </c>
    </row>
    <row r="26" spans="1:17" s="4" customFormat="1" ht="12.9" customHeight="1" x14ac:dyDescent="0.5">
      <c r="A26" s="4" t="s">
        <v>484</v>
      </c>
      <c r="C26" s="4" t="s">
        <v>151</v>
      </c>
      <c r="D26" s="4" t="s">
        <v>151</v>
      </c>
      <c r="F26" s="4" t="s">
        <v>485</v>
      </c>
      <c r="G26" s="4" t="s">
        <v>486</v>
      </c>
      <c r="H26" s="4" t="s">
        <v>19</v>
      </c>
      <c r="I26" s="4" t="s">
        <v>20</v>
      </c>
      <c r="J26" s="15" t="s">
        <v>154</v>
      </c>
      <c r="K26" s="9">
        <v>3105</v>
      </c>
      <c r="M26" s="15" t="s">
        <v>154</v>
      </c>
      <c r="N26" s="15" t="s">
        <v>154</v>
      </c>
      <c r="P26" s="15" t="s">
        <v>154</v>
      </c>
      <c r="Q26" s="11">
        <v>0.13892617449664429</v>
      </c>
    </row>
    <row r="27" spans="1:17" s="4" customFormat="1" ht="14.05" customHeight="1" x14ac:dyDescent="0.5">
      <c r="A27" s="4" t="s">
        <v>489</v>
      </c>
      <c r="C27" s="4" t="s">
        <v>151</v>
      </c>
      <c r="D27" s="4" t="s">
        <v>151</v>
      </c>
      <c r="F27" s="4" t="s">
        <v>487</v>
      </c>
      <c r="G27" s="4" t="s">
        <v>488</v>
      </c>
      <c r="H27" s="4" t="s">
        <v>19</v>
      </c>
      <c r="I27" s="4" t="s">
        <v>20</v>
      </c>
      <c r="J27" s="15" t="s">
        <v>154</v>
      </c>
      <c r="K27" s="9">
        <v>5455</v>
      </c>
      <c r="M27" s="15" t="s">
        <v>154</v>
      </c>
      <c r="N27" s="15" t="s">
        <v>154</v>
      </c>
      <c r="P27" s="15" t="s">
        <v>154</v>
      </c>
      <c r="Q27" s="11">
        <v>0.24407158836689039</v>
      </c>
    </row>
    <row r="28" spans="1:17" s="4" customFormat="1" ht="12.9" customHeight="1" x14ac:dyDescent="0.5">
      <c r="A28" s="4" t="s">
        <v>490</v>
      </c>
      <c r="C28" s="4" t="s">
        <v>151</v>
      </c>
      <c r="D28" s="4" t="s">
        <v>151</v>
      </c>
      <c r="F28" s="4" t="s">
        <v>491</v>
      </c>
      <c r="G28" s="4" t="s">
        <v>492</v>
      </c>
      <c r="H28" s="4" t="s">
        <v>19</v>
      </c>
      <c r="I28" s="4" t="s">
        <v>20</v>
      </c>
      <c r="J28" s="15" t="s">
        <v>154</v>
      </c>
      <c r="K28" s="9">
        <v>1835</v>
      </c>
      <c r="M28" s="15" t="s">
        <v>154</v>
      </c>
      <c r="N28" s="15" t="s">
        <v>154</v>
      </c>
      <c r="P28" s="15" t="s">
        <v>154</v>
      </c>
      <c r="Q28" s="11">
        <v>8.2102908277404921E-2</v>
      </c>
    </row>
    <row r="29" spans="1:17" s="4" customFormat="1" ht="12.9" customHeight="1" x14ac:dyDescent="0.5">
      <c r="A29" s="4" t="s">
        <v>493</v>
      </c>
      <c r="C29" s="4" t="s">
        <v>151</v>
      </c>
      <c r="D29" s="4" t="s">
        <v>151</v>
      </c>
      <c r="F29" s="4" t="s">
        <v>494</v>
      </c>
      <c r="G29" s="4" t="s">
        <v>495</v>
      </c>
      <c r="H29" s="4" t="s">
        <v>19</v>
      </c>
      <c r="I29" s="4" t="s">
        <v>20</v>
      </c>
      <c r="J29" s="15" t="s">
        <v>154</v>
      </c>
      <c r="K29" s="9">
        <v>815</v>
      </c>
      <c r="M29" s="15" t="s">
        <v>154</v>
      </c>
      <c r="N29" s="15" t="s">
        <v>154</v>
      </c>
      <c r="P29" s="15" t="s">
        <v>154</v>
      </c>
      <c r="Q29" s="11">
        <v>3.6465324384787473E-2</v>
      </c>
    </row>
    <row r="30" spans="1:17" s="4" customFormat="1" ht="12.9" customHeight="1" x14ac:dyDescent="0.5">
      <c r="A30" s="4" t="s">
        <v>496</v>
      </c>
      <c r="C30" s="4" t="s">
        <v>151</v>
      </c>
      <c r="D30" s="4" t="s">
        <v>151</v>
      </c>
      <c r="F30" s="4" t="s">
        <v>497</v>
      </c>
      <c r="G30" s="4" t="s">
        <v>498</v>
      </c>
      <c r="H30" s="4" t="s">
        <v>19</v>
      </c>
      <c r="I30" s="4" t="s">
        <v>20</v>
      </c>
      <c r="J30" s="15" t="s">
        <v>154</v>
      </c>
      <c r="K30" s="9">
        <v>2465</v>
      </c>
      <c r="M30" s="15" t="s">
        <v>154</v>
      </c>
      <c r="N30" s="15" t="s">
        <v>154</v>
      </c>
      <c r="P30" s="15" t="s">
        <v>154</v>
      </c>
      <c r="Q30" s="11">
        <v>0.11029082774049218</v>
      </c>
    </row>
    <row r="31" spans="1:17" s="4" customFormat="1" ht="12.9" customHeight="1" x14ac:dyDescent="0.5">
      <c r="A31" s="4" t="s">
        <v>499</v>
      </c>
      <c r="C31" s="4" t="s">
        <v>151</v>
      </c>
      <c r="D31" s="4" t="s">
        <v>151</v>
      </c>
      <c r="F31" s="4" t="s">
        <v>500</v>
      </c>
      <c r="G31" s="4" t="s">
        <v>501</v>
      </c>
      <c r="H31" s="4" t="s">
        <v>19</v>
      </c>
      <c r="I31" s="4" t="s">
        <v>20</v>
      </c>
      <c r="J31" s="15" t="s">
        <v>154</v>
      </c>
      <c r="K31" s="9">
        <v>1280</v>
      </c>
      <c r="M31" s="15" t="s">
        <v>154</v>
      </c>
      <c r="N31" s="15" t="s">
        <v>154</v>
      </c>
      <c r="P31" s="15" t="s">
        <v>154</v>
      </c>
      <c r="Q31" s="11">
        <v>5.7270693512304252E-2</v>
      </c>
    </row>
    <row r="32" spans="1:17" s="4" customFormat="1" ht="14.05" customHeight="1" x14ac:dyDescent="0.5">
      <c r="A32" s="4" t="s">
        <v>504</v>
      </c>
      <c r="C32" s="4" t="s">
        <v>151</v>
      </c>
      <c r="D32" s="4" t="s">
        <v>151</v>
      </c>
      <c r="F32" s="4" t="s">
        <v>502</v>
      </c>
      <c r="G32" s="4" t="s">
        <v>503</v>
      </c>
      <c r="H32" s="4" t="s">
        <v>19</v>
      </c>
      <c r="I32" s="4" t="s">
        <v>20</v>
      </c>
      <c r="J32" s="15" t="s">
        <v>154</v>
      </c>
      <c r="K32" s="9">
        <v>515</v>
      </c>
      <c r="M32" s="15" t="s">
        <v>154</v>
      </c>
      <c r="N32" s="15" t="s">
        <v>154</v>
      </c>
      <c r="P32" s="15" t="s">
        <v>154</v>
      </c>
      <c r="Q32" s="11">
        <v>2.3042505592841163E-2</v>
      </c>
    </row>
    <row r="33" spans="1:17" s="4" customFormat="1" ht="12.9" customHeight="1" x14ac:dyDescent="0.5">
      <c r="A33" s="4" t="s">
        <v>505</v>
      </c>
      <c r="C33" s="4" t="s">
        <v>151</v>
      </c>
      <c r="D33" s="4" t="s">
        <v>151</v>
      </c>
      <c r="F33" s="4" t="s">
        <v>506</v>
      </c>
      <c r="G33" s="4" t="s">
        <v>507</v>
      </c>
      <c r="H33" s="4" t="s">
        <v>19</v>
      </c>
      <c r="I33" s="4" t="s">
        <v>20</v>
      </c>
      <c r="J33" s="15" t="s">
        <v>154</v>
      </c>
      <c r="K33" s="9">
        <v>475</v>
      </c>
      <c r="M33" s="15" t="s">
        <v>154</v>
      </c>
      <c r="N33" s="15" t="s">
        <v>154</v>
      </c>
      <c r="P33" s="15" t="s">
        <v>154</v>
      </c>
      <c r="Q33" s="11">
        <v>2.1252796420581657E-2</v>
      </c>
    </row>
    <row r="34" spans="1:17" s="4" customFormat="1" ht="12.9" customHeight="1" x14ac:dyDescent="0.5">
      <c r="A34" s="4" t="s">
        <v>508</v>
      </c>
      <c r="C34" s="4" t="s">
        <v>151</v>
      </c>
      <c r="D34" s="4" t="s">
        <v>151</v>
      </c>
      <c r="F34" s="4" t="s">
        <v>509</v>
      </c>
      <c r="G34" s="4" t="s">
        <v>510</v>
      </c>
      <c r="H34" s="4" t="s">
        <v>19</v>
      </c>
      <c r="I34" s="4" t="s">
        <v>20</v>
      </c>
      <c r="J34" s="15" t="s">
        <v>154</v>
      </c>
      <c r="K34" s="9">
        <v>610</v>
      </c>
      <c r="M34" s="15" t="s">
        <v>154</v>
      </c>
      <c r="N34" s="15" t="s">
        <v>154</v>
      </c>
      <c r="P34" s="15" t="s">
        <v>154</v>
      </c>
      <c r="Q34" s="11">
        <v>2.7293064876957495E-2</v>
      </c>
    </row>
    <row r="35" spans="1:17" s="4" customFormat="1" ht="12.9" customHeight="1" x14ac:dyDescent="0.5">
      <c r="A35" s="4" t="s">
        <v>511</v>
      </c>
      <c r="C35" s="4" t="s">
        <v>151</v>
      </c>
      <c r="D35" s="4" t="s">
        <v>151</v>
      </c>
      <c r="F35" s="4" t="s">
        <v>512</v>
      </c>
      <c r="G35" s="4" t="s">
        <v>513</v>
      </c>
      <c r="H35" s="4" t="s">
        <v>19</v>
      </c>
      <c r="I35" s="4" t="s">
        <v>20</v>
      </c>
      <c r="J35" s="15" t="s">
        <v>154</v>
      </c>
      <c r="K35" s="9">
        <v>650</v>
      </c>
      <c r="M35" s="15" t="s">
        <v>154</v>
      </c>
      <c r="N35" s="15" t="s">
        <v>154</v>
      </c>
      <c r="P35" s="15" t="s">
        <v>154</v>
      </c>
      <c r="Q35" s="11">
        <v>2.9082774049217001E-2</v>
      </c>
    </row>
    <row r="36" spans="1:17" s="4" customFormat="1" ht="14.05" customHeight="1" x14ac:dyDescent="0.5">
      <c r="A36" s="4" t="s">
        <v>516</v>
      </c>
      <c r="C36" s="4" t="s">
        <v>151</v>
      </c>
      <c r="D36" s="4" t="s">
        <v>151</v>
      </c>
      <c r="F36" s="4" t="s">
        <v>514</v>
      </c>
      <c r="G36" s="4" t="s">
        <v>515</v>
      </c>
      <c r="H36" s="4" t="s">
        <v>19</v>
      </c>
      <c r="I36" s="4" t="s">
        <v>20</v>
      </c>
      <c r="J36" s="15" t="s">
        <v>154</v>
      </c>
      <c r="K36" s="9">
        <v>355</v>
      </c>
      <c r="M36" s="15" t="s">
        <v>154</v>
      </c>
      <c r="N36" s="15" t="s">
        <v>154</v>
      </c>
      <c r="P36" s="15" t="s">
        <v>154</v>
      </c>
      <c r="Q36" s="11">
        <v>1.5883668903803133E-2</v>
      </c>
    </row>
    <row r="37" spans="1:17" s="4" customFormat="1" ht="12.9" customHeight="1" x14ac:dyDescent="0.5">
      <c r="A37" s="4" t="s">
        <v>517</v>
      </c>
      <c r="C37" s="4" t="s">
        <v>151</v>
      </c>
      <c r="D37" s="4" t="s">
        <v>151</v>
      </c>
      <c r="F37" s="4" t="s">
        <v>518</v>
      </c>
      <c r="G37" s="4" t="s">
        <v>519</v>
      </c>
      <c r="H37" s="4" t="s">
        <v>19</v>
      </c>
      <c r="I37" s="4" t="s">
        <v>20</v>
      </c>
      <c r="J37" s="15" t="s">
        <v>154</v>
      </c>
      <c r="K37" s="9">
        <v>375</v>
      </c>
      <c r="M37" s="15" t="s">
        <v>154</v>
      </c>
      <c r="N37" s="15" t="s">
        <v>154</v>
      </c>
      <c r="P37" s="15" t="s">
        <v>154</v>
      </c>
      <c r="Q37" s="11">
        <v>1.6778523489932886E-2</v>
      </c>
    </row>
    <row r="38" spans="1:17" s="4" customFormat="1" ht="12.9" customHeight="1" x14ac:dyDescent="0.5">
      <c r="A38" s="4" t="s">
        <v>520</v>
      </c>
      <c r="C38" s="4" t="s">
        <v>151</v>
      </c>
      <c r="D38" s="4" t="s">
        <v>151</v>
      </c>
      <c r="F38" s="4" t="s">
        <v>521</v>
      </c>
      <c r="G38" s="4" t="s">
        <v>522</v>
      </c>
      <c r="H38" s="4" t="s">
        <v>19</v>
      </c>
      <c r="I38" s="4" t="s">
        <v>20</v>
      </c>
      <c r="J38" s="15" t="s">
        <v>154</v>
      </c>
      <c r="K38" s="9">
        <v>450</v>
      </c>
      <c r="M38" s="15" t="s">
        <v>154</v>
      </c>
      <c r="N38" s="15" t="s">
        <v>154</v>
      </c>
      <c r="P38" s="15" t="s">
        <v>154</v>
      </c>
      <c r="Q38" s="11">
        <v>2.0134228187919462E-2</v>
      </c>
    </row>
    <row r="39" spans="1:17" s="4" customFormat="1" ht="12.9" customHeight="1" x14ac:dyDescent="0.5">
      <c r="A39" s="4" t="s">
        <v>523</v>
      </c>
      <c r="C39" s="4" t="s">
        <v>151</v>
      </c>
      <c r="D39" s="4" t="s">
        <v>151</v>
      </c>
      <c r="F39" s="4" t="s">
        <v>524</v>
      </c>
      <c r="G39" s="4" t="s">
        <v>525</v>
      </c>
      <c r="H39" s="4" t="s">
        <v>19</v>
      </c>
      <c r="I39" s="4" t="s">
        <v>20</v>
      </c>
      <c r="J39" s="15" t="s">
        <v>154</v>
      </c>
      <c r="K39" s="9">
        <v>395</v>
      </c>
      <c r="M39" s="15" t="s">
        <v>154</v>
      </c>
      <c r="N39" s="15" t="s">
        <v>154</v>
      </c>
      <c r="P39" s="15" t="s">
        <v>154</v>
      </c>
      <c r="Q39" s="11">
        <v>1.7673378076062639E-2</v>
      </c>
    </row>
    <row r="40" spans="1:17" s="4" customFormat="1" ht="14.05" customHeight="1" x14ac:dyDescent="0.5">
      <c r="A40" s="4" t="s">
        <v>528</v>
      </c>
      <c r="C40" s="4" t="s">
        <v>151</v>
      </c>
      <c r="D40" s="4" t="s">
        <v>151</v>
      </c>
      <c r="F40" s="4" t="s">
        <v>526</v>
      </c>
      <c r="G40" s="4" t="s">
        <v>527</v>
      </c>
      <c r="H40" s="4" t="s">
        <v>19</v>
      </c>
      <c r="I40" s="4" t="s">
        <v>20</v>
      </c>
      <c r="J40" s="15" t="s">
        <v>154</v>
      </c>
      <c r="K40" s="9">
        <v>545</v>
      </c>
      <c r="M40" s="15" t="s">
        <v>154</v>
      </c>
      <c r="N40" s="15" t="s">
        <v>154</v>
      </c>
      <c r="P40" s="15" t="s">
        <v>154</v>
      </c>
      <c r="Q40" s="11">
        <v>2.4384787472035794E-2</v>
      </c>
    </row>
    <row r="41" spans="1:17" s="4" customFormat="1" ht="12.9" customHeight="1" x14ac:dyDescent="0.5">
      <c r="A41" s="4" t="s">
        <v>529</v>
      </c>
      <c r="C41" s="4" t="s">
        <v>151</v>
      </c>
      <c r="D41" s="4" t="s">
        <v>151</v>
      </c>
      <c r="F41" s="4" t="s">
        <v>530</v>
      </c>
      <c r="G41" s="4" t="s">
        <v>531</v>
      </c>
      <c r="H41" s="4" t="s">
        <v>19</v>
      </c>
      <c r="I41" s="4" t="s">
        <v>20</v>
      </c>
      <c r="J41" s="15" t="s">
        <v>154</v>
      </c>
      <c r="K41" s="9">
        <v>215</v>
      </c>
      <c r="M41" s="15" t="s">
        <v>154</v>
      </c>
      <c r="N41" s="15" t="s">
        <v>154</v>
      </c>
      <c r="P41" s="15" t="s">
        <v>154</v>
      </c>
      <c r="Q41" s="11">
        <v>9.6196868008948545E-3</v>
      </c>
    </row>
    <row r="42" spans="1:17" s="4" customFormat="1" ht="12.9" customHeight="1" x14ac:dyDescent="0.5">
      <c r="A42" s="4" t="s">
        <v>532</v>
      </c>
      <c r="C42" s="4" t="s">
        <v>151</v>
      </c>
      <c r="D42" s="4" t="s">
        <v>151</v>
      </c>
      <c r="F42" s="4" t="s">
        <v>533</v>
      </c>
      <c r="G42" s="4" t="s">
        <v>534</v>
      </c>
      <c r="H42" s="4" t="s">
        <v>19</v>
      </c>
      <c r="I42" s="4" t="s">
        <v>20</v>
      </c>
      <c r="J42" s="15" t="s">
        <v>154</v>
      </c>
      <c r="K42" s="9">
        <v>590</v>
      </c>
      <c r="M42" s="15" t="s">
        <v>154</v>
      </c>
      <c r="N42" s="15" t="s">
        <v>154</v>
      </c>
      <c r="P42" s="15" t="s">
        <v>154</v>
      </c>
      <c r="Q42" s="11">
        <v>2.6398210290827742E-2</v>
      </c>
    </row>
    <row r="43" spans="1:17" s="4" customFormat="1" ht="12.9" customHeight="1" x14ac:dyDescent="0.5">
      <c r="A43" s="4" t="s">
        <v>535</v>
      </c>
      <c r="C43" s="4" t="s">
        <v>151</v>
      </c>
      <c r="D43" s="4" t="s">
        <v>151</v>
      </c>
      <c r="F43" s="4" t="s">
        <v>536</v>
      </c>
      <c r="G43" s="4" t="s">
        <v>537</v>
      </c>
      <c r="H43" s="4" t="s">
        <v>19</v>
      </c>
      <c r="I43" s="4" t="s">
        <v>20</v>
      </c>
      <c r="J43" s="15" t="s">
        <v>154</v>
      </c>
      <c r="K43" s="9">
        <v>300</v>
      </c>
      <c r="M43" s="15" t="s">
        <v>154</v>
      </c>
      <c r="N43" s="15" t="s">
        <v>154</v>
      </c>
      <c r="P43" s="15" t="s">
        <v>154</v>
      </c>
      <c r="Q43" s="11">
        <v>1.3422818791946308E-2</v>
      </c>
    </row>
    <row r="44" spans="1:17" s="4" customFormat="1" ht="12.9" customHeight="1" x14ac:dyDescent="0.5">
      <c r="A44" s="4" t="s">
        <v>538</v>
      </c>
      <c r="C44" s="4" t="s">
        <v>151</v>
      </c>
      <c r="D44" s="4" t="s">
        <v>151</v>
      </c>
      <c r="F44" s="4" t="s">
        <v>539</v>
      </c>
      <c r="G44" s="4" t="s">
        <v>540</v>
      </c>
      <c r="H44" s="4" t="s">
        <v>19</v>
      </c>
      <c r="I44" s="4" t="s">
        <v>20</v>
      </c>
      <c r="J44" s="15" t="s">
        <v>154</v>
      </c>
      <c r="K44" s="9">
        <v>575</v>
      </c>
      <c r="M44" s="15" t="s">
        <v>154</v>
      </c>
      <c r="N44" s="15" t="s">
        <v>154</v>
      </c>
      <c r="P44" s="15" t="s">
        <v>154</v>
      </c>
      <c r="Q44" s="11">
        <v>2.5727069351230425E-2</v>
      </c>
    </row>
    <row r="45" spans="1:17" s="4" customFormat="1" ht="12.9" customHeight="1" x14ac:dyDescent="0.5">
      <c r="A45" s="4" t="s">
        <v>541</v>
      </c>
      <c r="C45" s="4" t="s">
        <v>151</v>
      </c>
      <c r="D45" s="4" t="s">
        <v>151</v>
      </c>
      <c r="F45" s="4" t="s">
        <v>542</v>
      </c>
      <c r="G45" s="4" t="s">
        <v>543</v>
      </c>
      <c r="H45" s="4" t="s">
        <v>19</v>
      </c>
      <c r="I45" s="4" t="s">
        <v>20</v>
      </c>
      <c r="J45" s="15" t="s">
        <v>154</v>
      </c>
      <c r="K45" s="9">
        <v>355</v>
      </c>
      <c r="M45" s="15" t="s">
        <v>154</v>
      </c>
      <c r="N45" s="15" t="s">
        <v>154</v>
      </c>
      <c r="P45" s="15" t="s">
        <v>154</v>
      </c>
      <c r="Q45" s="11">
        <v>1.5883668903803133E-2</v>
      </c>
    </row>
    <row r="46" spans="1:17" s="4" customFormat="1" ht="14.05" customHeight="1" x14ac:dyDescent="0.5">
      <c r="A46" s="4" t="s">
        <v>546</v>
      </c>
      <c r="C46" s="4" t="s">
        <v>151</v>
      </c>
      <c r="D46" s="4" t="s">
        <v>151</v>
      </c>
      <c r="F46" s="4" t="s">
        <v>544</v>
      </c>
      <c r="G46" s="4" t="s">
        <v>545</v>
      </c>
      <c r="H46" s="4" t="s">
        <v>19</v>
      </c>
      <c r="I46" s="4" t="s">
        <v>20</v>
      </c>
      <c r="J46" s="15" t="s">
        <v>154</v>
      </c>
      <c r="K46" s="9">
        <v>155</v>
      </c>
      <c r="M46" s="15" t="s">
        <v>154</v>
      </c>
      <c r="N46" s="15" t="s">
        <v>154</v>
      </c>
      <c r="P46" s="15" t="s">
        <v>154</v>
      </c>
      <c r="Q46" s="11">
        <v>6.9351230425055924E-3</v>
      </c>
    </row>
    <row r="47" spans="1:17" s="4" customFormat="1" ht="14.05" customHeight="1" x14ac:dyDescent="0.5">
      <c r="A47" s="4" t="s">
        <v>549</v>
      </c>
      <c r="C47" s="4" t="s">
        <v>151</v>
      </c>
      <c r="D47" s="4" t="s">
        <v>151</v>
      </c>
      <c r="F47" s="4" t="s">
        <v>547</v>
      </c>
      <c r="G47" s="4" t="s">
        <v>548</v>
      </c>
      <c r="H47" s="4" t="s">
        <v>19</v>
      </c>
      <c r="I47" s="4" t="s">
        <v>20</v>
      </c>
      <c r="J47" s="15" t="s">
        <v>154</v>
      </c>
      <c r="K47" s="9">
        <v>240</v>
      </c>
      <c r="M47" s="15" t="s">
        <v>154</v>
      </c>
      <c r="N47" s="15" t="s">
        <v>154</v>
      </c>
      <c r="P47" s="15" t="s">
        <v>154</v>
      </c>
      <c r="Q47" s="11">
        <v>1.0738255033557046E-2</v>
      </c>
    </row>
    <row r="48" spans="1:17" s="4" customFormat="1" ht="12.9" customHeight="1" x14ac:dyDescent="0.5">
      <c r="A48" s="4" t="s">
        <v>550</v>
      </c>
      <c r="C48" s="4" t="s">
        <v>151</v>
      </c>
      <c r="D48" s="4" t="s">
        <v>151</v>
      </c>
      <c r="F48" s="4" t="s">
        <v>551</v>
      </c>
      <c r="G48" s="4" t="s">
        <v>552</v>
      </c>
      <c r="H48" s="4" t="s">
        <v>19</v>
      </c>
      <c r="I48" s="4" t="s">
        <v>20</v>
      </c>
      <c r="J48" s="15" t="s">
        <v>154</v>
      </c>
      <c r="K48" s="9">
        <v>300</v>
      </c>
      <c r="M48" s="15" t="s">
        <v>154</v>
      </c>
      <c r="N48" s="15" t="s">
        <v>154</v>
      </c>
      <c r="P48" s="15" t="s">
        <v>154</v>
      </c>
      <c r="Q48" s="11">
        <v>1.3422818791946308E-2</v>
      </c>
    </row>
    <row r="49" spans="1:17" s="4" customFormat="1" ht="14.05" customHeight="1" x14ac:dyDescent="0.5">
      <c r="A49" s="4" t="s">
        <v>555</v>
      </c>
      <c r="C49" s="4" t="s">
        <v>151</v>
      </c>
      <c r="D49" s="4" t="s">
        <v>151</v>
      </c>
      <c r="F49" s="4" t="s">
        <v>553</v>
      </c>
      <c r="G49" s="4" t="s">
        <v>554</v>
      </c>
      <c r="H49" s="4" t="s">
        <v>19</v>
      </c>
      <c r="I49" s="4" t="s">
        <v>20</v>
      </c>
      <c r="J49" s="15" t="s">
        <v>154</v>
      </c>
      <c r="K49" s="9">
        <v>295</v>
      </c>
      <c r="M49" s="15" t="s">
        <v>154</v>
      </c>
      <c r="N49" s="15" t="s">
        <v>154</v>
      </c>
      <c r="P49" s="15" t="s">
        <v>154</v>
      </c>
      <c r="Q49" s="11">
        <v>1.3199105145413871E-2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21485</v>
      </c>
      <c r="K4" s="6">
        <v>22105</v>
      </c>
      <c r="M4" s="6">
        <f>K4-J4</f>
        <v>620</v>
      </c>
      <c r="N4" s="7">
        <f>K4/J4-1</f>
        <v>2.8857342331859437E-2</v>
      </c>
    </row>
    <row r="5" spans="1:17" s="5" customFormat="1" ht="12.9" customHeight="1" x14ac:dyDescent="0.5">
      <c r="A5" s="5" t="s">
        <v>560</v>
      </c>
      <c r="C5" s="5">
        <v>3077</v>
      </c>
      <c r="D5" s="5" t="s">
        <v>561</v>
      </c>
      <c r="E5" s="5" t="s">
        <v>183</v>
      </c>
      <c r="F5" s="5" t="s">
        <v>562</v>
      </c>
      <c r="G5" s="5" t="s">
        <v>561</v>
      </c>
      <c r="H5" s="5" t="s">
        <v>19</v>
      </c>
      <c r="I5" s="5" t="s">
        <v>20</v>
      </c>
      <c r="J5" s="6">
        <v>18075</v>
      </c>
      <c r="K5" s="6">
        <v>18840</v>
      </c>
      <c r="M5" s="6">
        <f>K5-J5</f>
        <v>765</v>
      </c>
      <c r="N5" s="7">
        <f>K5/J5-1</f>
        <v>4.2323651452282229E-2</v>
      </c>
      <c r="P5" s="8">
        <v>0.8412846171747731</v>
      </c>
      <c r="Q5" s="8">
        <v>0.85229586066500795</v>
      </c>
    </row>
    <row r="6" spans="1:17" s="5" customFormat="1" ht="12.9" customHeight="1" x14ac:dyDescent="0.5">
      <c r="A6" s="5" t="s">
        <v>563</v>
      </c>
      <c r="C6" s="5">
        <v>3078</v>
      </c>
      <c r="D6" s="5" t="s">
        <v>564</v>
      </c>
      <c r="E6" s="5" t="s">
        <v>183</v>
      </c>
      <c r="F6" s="5" t="s">
        <v>565</v>
      </c>
      <c r="G6" s="5" t="s">
        <v>564</v>
      </c>
      <c r="H6" s="5" t="s">
        <v>19</v>
      </c>
      <c r="I6" s="5" t="s">
        <v>20</v>
      </c>
      <c r="J6" s="6">
        <v>3405</v>
      </c>
      <c r="K6" s="6">
        <v>3260</v>
      </c>
      <c r="M6" s="6">
        <f>K6-J6</f>
        <v>-145</v>
      </c>
      <c r="N6" s="7">
        <f>K6/J6-1</f>
        <v>-4.2584434654919234E-2</v>
      </c>
      <c r="P6" s="8">
        <v>0.15848266232255062</v>
      </c>
      <c r="Q6" s="8">
        <v>0.14747794616602578</v>
      </c>
    </row>
    <row r="7" spans="1:17" s="4" customFormat="1" ht="12.9" customHeight="1" x14ac:dyDescent="0.5">
      <c r="A7" s="4" t="s">
        <v>566</v>
      </c>
      <c r="C7" s="4">
        <v>3079</v>
      </c>
      <c r="D7" s="4" t="s">
        <v>567</v>
      </c>
      <c r="E7" s="4" t="s">
        <v>183</v>
      </c>
      <c r="F7" s="4" t="s">
        <v>568</v>
      </c>
      <c r="G7" s="4" t="s">
        <v>567</v>
      </c>
      <c r="H7" s="4" t="s">
        <v>19</v>
      </c>
      <c r="I7" s="4" t="s">
        <v>20</v>
      </c>
      <c r="J7" s="9">
        <v>2695</v>
      </c>
      <c r="K7" s="9">
        <v>2685</v>
      </c>
      <c r="M7" s="9">
        <f>K7-J7</f>
        <v>-10</v>
      </c>
      <c r="N7" s="10">
        <f>K7/J7-1</f>
        <v>-3.7105751391465214E-3</v>
      </c>
      <c r="P7" s="11">
        <v>0.12543635094251804</v>
      </c>
      <c r="Q7" s="11">
        <v>0.12146573173490161</v>
      </c>
    </row>
    <row r="8" spans="1:17" s="4" customFormat="1" ht="12.9" customHeight="1" x14ac:dyDescent="0.5">
      <c r="A8" s="4" t="s">
        <v>569</v>
      </c>
      <c r="C8" s="4">
        <v>3080</v>
      </c>
      <c r="D8" s="4" t="s">
        <v>570</v>
      </c>
      <c r="E8" s="4" t="s">
        <v>183</v>
      </c>
      <c r="F8" s="4" t="s">
        <v>571</v>
      </c>
      <c r="G8" s="4" t="s">
        <v>570</v>
      </c>
      <c r="H8" s="4" t="s">
        <v>19</v>
      </c>
      <c r="I8" s="4" t="s">
        <v>20</v>
      </c>
      <c r="J8" s="9">
        <v>715</v>
      </c>
      <c r="K8" s="9">
        <v>575</v>
      </c>
      <c r="M8" s="9">
        <f>K8-J8</f>
        <v>-140</v>
      </c>
      <c r="N8" s="10">
        <f>K8/J8-1</f>
        <v>-0.19580419580419584</v>
      </c>
      <c r="P8" s="11">
        <v>3.3279031882708865E-2</v>
      </c>
      <c r="Q8" s="11">
        <v>2.601221443112418E-2</v>
      </c>
    </row>
    <row r="9" spans="1:17" s="4" customFormat="1" ht="12.9" customHeight="1" x14ac:dyDescent="0.5">
      <c r="A9" s="4" t="s">
        <v>572</v>
      </c>
      <c r="C9" s="4">
        <v>3081</v>
      </c>
      <c r="D9" s="4" t="s">
        <v>573</v>
      </c>
      <c r="E9" s="4" t="s">
        <v>183</v>
      </c>
      <c r="F9" s="4" t="s">
        <v>574</v>
      </c>
      <c r="G9" s="4" t="s">
        <v>573</v>
      </c>
      <c r="H9" s="4" t="s">
        <v>19</v>
      </c>
      <c r="I9" s="4" t="s">
        <v>20</v>
      </c>
      <c r="J9" s="9">
        <v>450</v>
      </c>
      <c r="K9" s="9">
        <v>415</v>
      </c>
      <c r="M9" s="9">
        <f>K9-J9</f>
        <v>-35</v>
      </c>
      <c r="N9" s="10">
        <f>K9/J9-1</f>
        <v>-7.7777777777777724E-2</v>
      </c>
      <c r="P9" s="11">
        <v>2.094484524086572E-2</v>
      </c>
      <c r="Q9" s="11">
        <v>1.877403302420267E-2</v>
      </c>
    </row>
    <row r="10" spans="1:17" s="4" customFormat="1" ht="12.9" customHeight="1" x14ac:dyDescent="0.5">
      <c r="A10" s="4" t="s">
        <v>575</v>
      </c>
      <c r="C10" s="4">
        <v>3082</v>
      </c>
      <c r="D10" s="4" t="s">
        <v>576</v>
      </c>
      <c r="E10" s="4" t="s">
        <v>183</v>
      </c>
      <c r="F10" s="4" t="s">
        <v>577</v>
      </c>
      <c r="G10" s="4" t="s">
        <v>576</v>
      </c>
      <c r="H10" s="4" t="s">
        <v>19</v>
      </c>
      <c r="I10" s="4" t="s">
        <v>20</v>
      </c>
      <c r="J10" s="9">
        <v>215</v>
      </c>
      <c r="K10" s="9">
        <v>220</v>
      </c>
      <c r="M10" s="9">
        <f>K10-J10</f>
        <v>5</v>
      </c>
      <c r="N10" s="10">
        <f>K10/J10-1</f>
        <v>2.3255813953488413E-2</v>
      </c>
      <c r="P10" s="11">
        <v>1.0006981615080289E-2</v>
      </c>
      <c r="Q10" s="11">
        <v>9.9524994345170769E-3</v>
      </c>
    </row>
    <row r="11" spans="1:17" s="4" customFormat="1" ht="12.9" customHeight="1" x14ac:dyDescent="0.5">
      <c r="A11" s="4" t="s">
        <v>578</v>
      </c>
      <c r="C11" s="4">
        <v>3083</v>
      </c>
      <c r="D11" s="4" t="s">
        <v>579</v>
      </c>
      <c r="E11" s="4" t="s">
        <v>183</v>
      </c>
      <c r="F11" s="4" t="s">
        <v>580</v>
      </c>
      <c r="G11" s="4" t="s">
        <v>579</v>
      </c>
      <c r="H11" s="4" t="s">
        <v>19</v>
      </c>
      <c r="I11" s="4" t="s">
        <v>20</v>
      </c>
      <c r="J11" s="9">
        <v>245</v>
      </c>
      <c r="K11" s="9">
        <v>190</v>
      </c>
      <c r="M11" s="9">
        <f>K11-J11</f>
        <v>-55</v>
      </c>
      <c r="N11" s="10">
        <f>K11/J11-1</f>
        <v>-0.22448979591836737</v>
      </c>
      <c r="P11" s="11">
        <v>1.1403304631138002E-2</v>
      </c>
      <c r="Q11" s="11">
        <v>8.5953404207192944E-3</v>
      </c>
    </row>
    <row r="12" spans="1:17" s="4" customFormat="1" ht="12.9" customHeight="1" x14ac:dyDescent="0.5">
      <c r="A12" s="4" t="s">
        <v>581</v>
      </c>
      <c r="C12" s="4">
        <v>3084</v>
      </c>
      <c r="D12" s="4" t="s">
        <v>582</v>
      </c>
      <c r="E12" s="4" t="s">
        <v>183</v>
      </c>
      <c r="F12" s="4" t="s">
        <v>583</v>
      </c>
      <c r="G12" s="4" t="s">
        <v>582</v>
      </c>
      <c r="H12" s="4" t="s">
        <v>19</v>
      </c>
      <c r="I12" s="4" t="s">
        <v>20</v>
      </c>
      <c r="J12" s="9">
        <v>265</v>
      </c>
      <c r="K12" s="9">
        <v>165</v>
      </c>
      <c r="M12" s="9">
        <f>K12-J12</f>
        <v>-100</v>
      </c>
      <c r="N12" s="10">
        <f>K12/J12-1</f>
        <v>-0.37735849056603776</v>
      </c>
      <c r="P12" s="11">
        <v>1.2334186641843147E-2</v>
      </c>
      <c r="Q12" s="11">
        <v>7.4643745758878081E-3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20615</v>
      </c>
      <c r="K14" s="6">
        <v>21135</v>
      </c>
      <c r="M14" s="6">
        <f>K14-J14</f>
        <v>520</v>
      </c>
      <c r="N14" s="7">
        <f>K14/J14-1</f>
        <v>2.5224351200582085E-2</v>
      </c>
    </row>
    <row r="15" spans="1:17" s="5" customFormat="1" ht="12.9" customHeight="1" x14ac:dyDescent="0.5">
      <c r="A15" s="5" t="s">
        <v>560</v>
      </c>
      <c r="C15" s="5">
        <v>3104</v>
      </c>
      <c r="D15" s="5" t="s">
        <v>561</v>
      </c>
      <c r="E15" s="5" t="s">
        <v>183</v>
      </c>
      <c r="F15" s="5" t="s">
        <v>587</v>
      </c>
      <c r="G15" s="5" t="s">
        <v>561</v>
      </c>
      <c r="H15" s="5" t="s">
        <v>19</v>
      </c>
      <c r="I15" s="5" t="s">
        <v>20</v>
      </c>
      <c r="J15" s="6">
        <v>11835</v>
      </c>
      <c r="K15" s="6">
        <v>12245</v>
      </c>
      <c r="M15" s="6">
        <f>K15-J15</f>
        <v>410</v>
      </c>
      <c r="N15" s="7">
        <f>K15/J15-1</f>
        <v>3.4643008027038347E-2</v>
      </c>
      <c r="P15" s="8">
        <v>0.57409653165170993</v>
      </c>
      <c r="Q15" s="8">
        <v>0.57937071208895197</v>
      </c>
    </row>
    <row r="16" spans="1:17" s="5" customFormat="1" ht="12.9" customHeight="1" x14ac:dyDescent="0.5">
      <c r="A16" s="5" t="s">
        <v>563</v>
      </c>
      <c r="C16" s="5">
        <v>3105</v>
      </c>
      <c r="D16" s="5" t="s">
        <v>564</v>
      </c>
      <c r="E16" s="5" t="s">
        <v>183</v>
      </c>
      <c r="F16" s="5" t="s">
        <v>588</v>
      </c>
      <c r="G16" s="5" t="s">
        <v>564</v>
      </c>
      <c r="H16" s="5" t="s">
        <v>19</v>
      </c>
      <c r="I16" s="5" t="s">
        <v>20</v>
      </c>
      <c r="J16" s="6">
        <v>8780</v>
      </c>
      <c r="K16" s="6">
        <v>8895</v>
      </c>
      <c r="M16" s="6">
        <f>K16-J16</f>
        <v>115</v>
      </c>
      <c r="N16" s="7">
        <f>K16/J16-1</f>
        <v>1.3097949886104798E-2</v>
      </c>
      <c r="P16" s="8">
        <v>0.42590346834829007</v>
      </c>
      <c r="Q16" s="8">
        <v>0.42086586231369766</v>
      </c>
    </row>
    <row r="17" spans="1:17" s="4" customFormat="1" ht="12.9" customHeight="1" x14ac:dyDescent="0.5">
      <c r="A17" s="4" t="s">
        <v>566</v>
      </c>
      <c r="C17" s="4">
        <v>3106</v>
      </c>
      <c r="D17" s="4" t="s">
        <v>567</v>
      </c>
      <c r="E17" s="4" t="s">
        <v>183</v>
      </c>
      <c r="F17" s="4" t="s">
        <v>589</v>
      </c>
      <c r="G17" s="4" t="s">
        <v>567</v>
      </c>
      <c r="H17" s="4" t="s">
        <v>19</v>
      </c>
      <c r="I17" s="4" t="s">
        <v>20</v>
      </c>
      <c r="J17" s="9">
        <v>6610</v>
      </c>
      <c r="K17" s="9">
        <v>6380</v>
      </c>
      <c r="M17" s="9">
        <f>K17-J17</f>
        <v>-230</v>
      </c>
      <c r="N17" s="10">
        <f>K17/J17-1</f>
        <v>-3.479576399394857E-2</v>
      </c>
      <c r="P17" s="11">
        <v>0.32064031045355323</v>
      </c>
      <c r="Q17" s="11">
        <v>0.3018689377809321</v>
      </c>
    </row>
    <row r="18" spans="1:17" s="4" customFormat="1" ht="12.9" customHeight="1" x14ac:dyDescent="0.5">
      <c r="A18" s="4" t="s">
        <v>569</v>
      </c>
      <c r="C18" s="4">
        <v>3107</v>
      </c>
      <c r="D18" s="4" t="s">
        <v>570</v>
      </c>
      <c r="E18" s="4" t="s">
        <v>183</v>
      </c>
      <c r="F18" s="4" t="s">
        <v>590</v>
      </c>
      <c r="G18" s="4" t="s">
        <v>570</v>
      </c>
      <c r="H18" s="4" t="s">
        <v>19</v>
      </c>
      <c r="I18" s="4" t="s">
        <v>20</v>
      </c>
      <c r="J18" s="9">
        <v>2165</v>
      </c>
      <c r="K18" s="9">
        <v>2515</v>
      </c>
      <c r="M18" s="9">
        <f>K18-J18</f>
        <v>350</v>
      </c>
      <c r="N18" s="10">
        <f>K18/J18-1</f>
        <v>0.16166281755196299</v>
      </c>
      <c r="P18" s="11">
        <v>0.10502061605626971</v>
      </c>
      <c r="Q18" s="11">
        <v>0.11899692453276556</v>
      </c>
    </row>
    <row r="19" spans="1:17" s="4" customFormat="1" ht="12.9" customHeight="1" x14ac:dyDescent="0.5">
      <c r="A19" s="4" t="s">
        <v>572</v>
      </c>
      <c r="C19" s="4">
        <v>3108</v>
      </c>
      <c r="D19" s="4" t="s">
        <v>573</v>
      </c>
      <c r="E19" s="4" t="s">
        <v>183</v>
      </c>
      <c r="F19" s="4" t="s">
        <v>591</v>
      </c>
      <c r="G19" s="4" t="s">
        <v>573</v>
      </c>
      <c r="H19" s="4" t="s">
        <v>19</v>
      </c>
      <c r="I19" s="4" t="s">
        <v>20</v>
      </c>
      <c r="J19" s="9">
        <v>1240</v>
      </c>
      <c r="K19" s="9">
        <v>1400</v>
      </c>
      <c r="M19" s="9">
        <f>K19-J19</f>
        <v>160</v>
      </c>
      <c r="N19" s="10">
        <f>K19/J19-1</f>
        <v>0.12903225806451624</v>
      </c>
      <c r="P19" s="11">
        <v>6.0150375939849621E-2</v>
      </c>
      <c r="Q19" s="11">
        <v>6.6240832741897321E-2</v>
      </c>
    </row>
    <row r="20" spans="1:17" s="4" customFormat="1" ht="12.9" customHeight="1" x14ac:dyDescent="0.5">
      <c r="A20" s="4" t="s">
        <v>575</v>
      </c>
      <c r="C20" s="4">
        <v>3109</v>
      </c>
      <c r="D20" s="4" t="s">
        <v>576</v>
      </c>
      <c r="E20" s="4" t="s">
        <v>183</v>
      </c>
      <c r="F20" s="4" t="s">
        <v>592</v>
      </c>
      <c r="G20" s="4" t="s">
        <v>576</v>
      </c>
      <c r="H20" s="4" t="s">
        <v>19</v>
      </c>
      <c r="I20" s="4" t="s">
        <v>20</v>
      </c>
      <c r="J20" s="9">
        <v>580</v>
      </c>
      <c r="K20" s="9">
        <v>870</v>
      </c>
      <c r="M20" s="9">
        <f>K20-J20</f>
        <v>290</v>
      </c>
      <c r="N20" s="10">
        <f>K20/J20-1</f>
        <v>0.5</v>
      </c>
      <c r="P20" s="11">
        <v>2.8134853262187728E-2</v>
      </c>
      <c r="Q20" s="11">
        <v>4.1163946061036197E-2</v>
      </c>
    </row>
    <row r="21" spans="1:17" s="4" customFormat="1" ht="12.9" customHeight="1" x14ac:dyDescent="0.5">
      <c r="A21" s="4" t="s">
        <v>578</v>
      </c>
      <c r="C21" s="4">
        <v>3110</v>
      </c>
      <c r="D21" s="4" t="s">
        <v>579</v>
      </c>
      <c r="E21" s="4" t="s">
        <v>183</v>
      </c>
      <c r="F21" s="4" t="s">
        <v>593</v>
      </c>
      <c r="G21" s="4" t="s">
        <v>579</v>
      </c>
      <c r="H21" s="4" t="s">
        <v>19</v>
      </c>
      <c r="I21" s="4" t="s">
        <v>20</v>
      </c>
      <c r="J21" s="9">
        <v>660</v>
      </c>
      <c r="K21" s="9">
        <v>530</v>
      </c>
      <c r="M21" s="9">
        <f>K21-J21</f>
        <v>-130</v>
      </c>
      <c r="N21" s="10">
        <f>K21/J21-1</f>
        <v>-0.19696969696969702</v>
      </c>
      <c r="P21" s="11">
        <v>3.2015522677661896E-2</v>
      </c>
      <c r="Q21" s="11">
        <v>2.5076886680861131E-2</v>
      </c>
    </row>
    <row r="22" spans="1:17" s="4" customFormat="1" ht="12.9" customHeight="1" x14ac:dyDescent="0.5">
      <c r="A22" s="4" t="s">
        <v>581</v>
      </c>
      <c r="C22" s="4">
        <v>3111</v>
      </c>
      <c r="D22" s="4" t="s">
        <v>582</v>
      </c>
      <c r="E22" s="4" t="s">
        <v>183</v>
      </c>
      <c r="F22" s="4" t="s">
        <v>594</v>
      </c>
      <c r="G22" s="4" t="s">
        <v>582</v>
      </c>
      <c r="H22" s="4" t="s">
        <v>19</v>
      </c>
      <c r="I22" s="4" t="s">
        <v>20</v>
      </c>
      <c r="J22" s="9">
        <v>930</v>
      </c>
      <c r="K22" s="9">
        <v>1120</v>
      </c>
      <c r="M22" s="9">
        <f>K22-J22</f>
        <v>190</v>
      </c>
      <c r="N22" s="10">
        <f>K22/J22-1</f>
        <v>0.20430107526881724</v>
      </c>
      <c r="P22" s="11">
        <v>4.5112781954887216E-2</v>
      </c>
      <c r="Q22" s="11">
        <v>5.2992666193517862E-2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10785</v>
      </c>
      <c r="K25" s="6">
        <v>11035</v>
      </c>
      <c r="M25" s="6">
        <f>K25-J25</f>
        <v>250</v>
      </c>
      <c r="N25" s="7">
        <f>K25/J25-1</f>
        <v>2.3180343069077347E-2</v>
      </c>
    </row>
    <row r="26" spans="1:17" s="4" customFormat="1" ht="12.9" customHeight="1" x14ac:dyDescent="0.5">
      <c r="A26" s="4" t="s">
        <v>599</v>
      </c>
      <c r="C26" s="4">
        <v>1719</v>
      </c>
      <c r="D26" s="4" t="s">
        <v>600</v>
      </c>
      <c r="E26" s="4" t="s">
        <v>23</v>
      </c>
      <c r="F26" s="4" t="s">
        <v>601</v>
      </c>
      <c r="G26" s="4" t="s">
        <v>600</v>
      </c>
      <c r="H26" s="4" t="s">
        <v>19</v>
      </c>
      <c r="I26" s="4" t="s">
        <v>20</v>
      </c>
      <c r="J26" s="9">
        <v>6025</v>
      </c>
      <c r="K26" s="9">
        <v>5985</v>
      </c>
      <c r="M26" s="9">
        <f>K26-J26</f>
        <v>-40</v>
      </c>
      <c r="N26" s="10">
        <f>K26/J26-1</f>
        <v>-6.6390041493775698E-3</v>
      </c>
      <c r="P26" s="11">
        <v>0.55864626796476591</v>
      </c>
      <c r="Q26" s="11">
        <v>0.54236520163117352</v>
      </c>
    </row>
    <row r="27" spans="1:17" s="4" customFormat="1" ht="12.9" customHeight="1" x14ac:dyDescent="0.5">
      <c r="A27" s="4" t="s">
        <v>602</v>
      </c>
      <c r="C27" s="4">
        <v>1722</v>
      </c>
      <c r="D27" s="4" t="s">
        <v>603</v>
      </c>
      <c r="E27" s="4" t="s">
        <v>23</v>
      </c>
      <c r="F27" s="4" t="s">
        <v>604</v>
      </c>
      <c r="G27" s="4" t="s">
        <v>605</v>
      </c>
      <c r="H27" s="4" t="s">
        <v>19</v>
      </c>
      <c r="I27" s="4" t="s">
        <v>20</v>
      </c>
      <c r="J27" s="9">
        <v>155</v>
      </c>
      <c r="K27" s="9">
        <v>150</v>
      </c>
      <c r="M27" s="9">
        <f>K27-J27</f>
        <v>-5</v>
      </c>
      <c r="N27" s="10">
        <f>K27/J27-1</f>
        <v>-3.2258064516129004E-2</v>
      </c>
      <c r="P27" s="11">
        <v>1.4371812702828002E-2</v>
      </c>
      <c r="Q27" s="11">
        <v>1.359311282283643E-2</v>
      </c>
    </row>
    <row r="28" spans="1:17" s="4" customFormat="1" ht="12.9" customHeight="1" x14ac:dyDescent="0.5">
      <c r="A28" s="4" t="s">
        <v>606</v>
      </c>
      <c r="C28" s="4">
        <v>1723</v>
      </c>
      <c r="D28" s="4" t="s">
        <v>607</v>
      </c>
      <c r="E28" s="4" t="s">
        <v>23</v>
      </c>
      <c r="F28" s="4" t="s">
        <v>608</v>
      </c>
      <c r="G28" s="4" t="s">
        <v>609</v>
      </c>
      <c r="H28" s="4" t="s">
        <v>19</v>
      </c>
      <c r="I28" s="4" t="s">
        <v>20</v>
      </c>
      <c r="J28" s="9">
        <v>85</v>
      </c>
      <c r="K28" s="9">
        <v>130</v>
      </c>
      <c r="M28" s="9">
        <f>K28-J28</f>
        <v>45</v>
      </c>
      <c r="N28" s="10">
        <f>K28/J28-1</f>
        <v>0.52941176470588225</v>
      </c>
      <c r="P28" s="11">
        <v>7.8813166434863243E-3</v>
      </c>
      <c r="Q28" s="11">
        <v>1.1780697779791573E-2</v>
      </c>
    </row>
    <row r="29" spans="1:17" s="4" customFormat="1" ht="12.9" customHeight="1" x14ac:dyDescent="0.5">
      <c r="A29" s="4" t="s">
        <v>610</v>
      </c>
      <c r="C29" s="4">
        <v>1724</v>
      </c>
      <c r="D29" s="4" t="s">
        <v>611</v>
      </c>
      <c r="E29" s="4" t="s">
        <v>23</v>
      </c>
      <c r="F29" s="4" t="s">
        <v>612</v>
      </c>
      <c r="G29" s="4" t="s">
        <v>613</v>
      </c>
      <c r="H29" s="4" t="s">
        <v>19</v>
      </c>
      <c r="I29" s="4" t="s">
        <v>20</v>
      </c>
      <c r="J29" s="9">
        <v>485</v>
      </c>
      <c r="K29" s="9">
        <v>540</v>
      </c>
      <c r="M29" s="9">
        <f>K29-J29</f>
        <v>55</v>
      </c>
      <c r="N29" s="10">
        <f>K29/J29-1</f>
        <v>0.11340206185567014</v>
      </c>
      <c r="P29" s="11">
        <v>4.4969865554010197E-2</v>
      </c>
      <c r="Q29" s="11">
        <v>4.8935206162211149E-2</v>
      </c>
    </row>
    <row r="30" spans="1:17" s="4" customFormat="1" ht="12.9" customHeight="1" x14ac:dyDescent="0.5">
      <c r="A30" s="4" t="s">
        <v>614</v>
      </c>
      <c r="C30" s="4">
        <v>1720</v>
      </c>
      <c r="D30" s="4" t="s">
        <v>615</v>
      </c>
      <c r="E30" s="4" t="s">
        <v>23</v>
      </c>
      <c r="F30" s="4" t="s">
        <v>616</v>
      </c>
      <c r="G30" s="4" t="s">
        <v>615</v>
      </c>
      <c r="H30" s="4" t="s">
        <v>19</v>
      </c>
      <c r="I30" s="4" t="s">
        <v>20</v>
      </c>
      <c r="J30" s="9">
        <v>1350</v>
      </c>
      <c r="K30" s="9">
        <v>1400</v>
      </c>
      <c r="M30" s="9">
        <f>K30-J30</f>
        <v>50</v>
      </c>
      <c r="N30" s="10">
        <f>K30/J30-1</f>
        <v>3.7037037037036979E-2</v>
      </c>
      <c r="P30" s="11">
        <v>0.12517385257301808</v>
      </c>
      <c r="Q30" s="11">
        <v>0.12686905301314</v>
      </c>
    </row>
    <row r="31" spans="1:17" s="4" customFormat="1" ht="12.9" customHeight="1" x14ac:dyDescent="0.5">
      <c r="A31" s="4" t="s">
        <v>617</v>
      </c>
      <c r="C31" s="4">
        <v>1725</v>
      </c>
      <c r="D31" s="4" t="s">
        <v>618</v>
      </c>
      <c r="E31" s="4" t="s">
        <v>23</v>
      </c>
      <c r="F31" s="4" t="s">
        <v>619</v>
      </c>
      <c r="G31" s="4" t="s">
        <v>620</v>
      </c>
      <c r="H31" s="4" t="s">
        <v>19</v>
      </c>
      <c r="I31" s="4" t="s">
        <v>20</v>
      </c>
      <c r="J31" s="9">
        <v>2640</v>
      </c>
      <c r="K31" s="9">
        <v>2775</v>
      </c>
      <c r="M31" s="9">
        <f>K31-J31</f>
        <v>135</v>
      </c>
      <c r="N31" s="10">
        <f>K31/J31-1</f>
        <v>5.1136363636363535E-2</v>
      </c>
      <c r="P31" s="11">
        <v>0.24478442280945759</v>
      </c>
      <c r="Q31" s="11">
        <v>0.25147258722247395</v>
      </c>
    </row>
    <row r="32" spans="1:17" s="4" customFormat="1" ht="12.9" customHeight="1" x14ac:dyDescent="0.5">
      <c r="A32" s="4" t="s">
        <v>621</v>
      </c>
      <c r="C32" s="4">
        <v>1726</v>
      </c>
      <c r="D32" s="4" t="s">
        <v>622</v>
      </c>
      <c r="E32" s="4" t="s">
        <v>23</v>
      </c>
      <c r="F32" s="4" t="s">
        <v>623</v>
      </c>
      <c r="G32" s="4" t="s">
        <v>624</v>
      </c>
      <c r="H32" s="4" t="s">
        <v>19</v>
      </c>
      <c r="I32" s="4" t="s">
        <v>20</v>
      </c>
      <c r="J32" s="9">
        <v>45</v>
      </c>
      <c r="K32" s="9">
        <v>45</v>
      </c>
      <c r="M32" s="9">
        <f>K32-J32</f>
        <v>0</v>
      </c>
      <c r="N32" s="10">
        <f>K32/J32-1</f>
        <v>0</v>
      </c>
      <c r="P32" s="11">
        <v>4.172461752433936E-3</v>
      </c>
      <c r="Q32" s="11">
        <v>4.0779338468509285E-3</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10785</v>
      </c>
      <c r="K36" s="6">
        <v>11035</v>
      </c>
      <c r="M36" s="6">
        <f>K36-J36</f>
        <v>250</v>
      </c>
      <c r="N36" s="7">
        <f>K36/J36-1</f>
        <v>2.3180343069077347E-2</v>
      </c>
    </row>
    <row r="37" spans="1:17" s="4" customFormat="1" ht="12.9" customHeight="1" x14ac:dyDescent="0.5">
      <c r="A37" s="4" t="s">
        <v>632</v>
      </c>
      <c r="C37" s="4">
        <v>1669</v>
      </c>
      <c r="D37" s="4" t="s">
        <v>633</v>
      </c>
      <c r="E37" s="4" t="s">
        <v>23</v>
      </c>
      <c r="F37" s="4" t="s">
        <v>634</v>
      </c>
      <c r="G37" s="4" t="s">
        <v>633</v>
      </c>
      <c r="H37" s="4" t="s">
        <v>19</v>
      </c>
      <c r="I37" s="4" t="s">
        <v>20</v>
      </c>
      <c r="J37" s="9">
        <v>6285</v>
      </c>
      <c r="K37" s="9">
        <v>6195</v>
      </c>
      <c r="M37" s="9">
        <f>K37-J37</f>
        <v>-90</v>
      </c>
      <c r="N37" s="10">
        <f>K37/J37-1</f>
        <v>-1.4319809069212375E-2</v>
      </c>
      <c r="P37" s="11">
        <v>0.58275382475660642</v>
      </c>
      <c r="Q37" s="11">
        <v>0.56139555958314458</v>
      </c>
    </row>
    <row r="38" spans="1:17" s="4" customFormat="1" ht="12.9" customHeight="1" x14ac:dyDescent="0.5">
      <c r="A38" s="4" t="s">
        <v>635</v>
      </c>
      <c r="C38" s="4">
        <v>1670</v>
      </c>
      <c r="D38" s="4" t="s">
        <v>636</v>
      </c>
      <c r="E38" s="4" t="s">
        <v>23</v>
      </c>
      <c r="F38" s="4" t="s">
        <v>637</v>
      </c>
      <c r="G38" s="4" t="s">
        <v>636</v>
      </c>
      <c r="H38" s="4" t="s">
        <v>19</v>
      </c>
      <c r="I38" s="4" t="s">
        <v>20</v>
      </c>
      <c r="J38" s="9">
        <v>4495</v>
      </c>
      <c r="K38" s="9">
        <v>4840</v>
      </c>
      <c r="M38" s="9">
        <f>K38-J38</f>
        <v>345</v>
      </c>
      <c r="N38" s="10">
        <f>K38/J38-1</f>
        <v>7.6751946607341415E-2</v>
      </c>
      <c r="P38" s="11">
        <v>0.41678256838201205</v>
      </c>
      <c r="Q38" s="11">
        <v>0.43860444041685548</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250695</v>
      </c>
      <c r="K41" s="17">
        <v>300000</v>
      </c>
      <c r="M41" s="17">
        <f>K41-J41</f>
        <v>49305</v>
      </c>
      <c r="N41" s="10">
        <f>K41/J41-1</f>
        <v>0.19667324836953259</v>
      </c>
    </row>
    <row r="42" spans="1:17" s="4" customFormat="1" ht="12.9" customHeight="1" x14ac:dyDescent="0.5">
      <c r="A42" s="4" t="s">
        <v>645</v>
      </c>
      <c r="C42" s="4">
        <v>1687</v>
      </c>
      <c r="D42" s="4" t="s">
        <v>645</v>
      </c>
      <c r="E42" s="4" t="s">
        <v>23</v>
      </c>
      <c r="F42" s="4" t="s">
        <v>646</v>
      </c>
      <c r="G42" s="4" t="s">
        <v>645</v>
      </c>
      <c r="H42" s="4" t="s">
        <v>19</v>
      </c>
      <c r="I42" s="4" t="s">
        <v>20</v>
      </c>
      <c r="J42" s="13">
        <v>5.2</v>
      </c>
      <c r="K42" s="13">
        <v>5.2</v>
      </c>
      <c r="M42" s="13">
        <f>K42-J42</f>
        <v>0</v>
      </c>
      <c r="N42" s="10">
        <f>K42/J42-1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St. Boniface</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2023-04-14T03:56:54Z</dcterms:created>
  <dcterms:modified xsi:type="dcterms:W3CDTF">2023-04-14T04:01:12Z</dcterms:modified>
</cp:coreProperties>
</file>