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t. Vital"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<sst xmlns="http://schemas.openxmlformats.org/spreadsheetml/2006/main" count="5165" uniqueCount="1530">
  <si>
    <r>
      <t>Provincial Electoral Division of St. Vital</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</si>
  <si>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</si>
  <si>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</si>
  <si>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</si>
  <si>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</si>
  <si>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</si>
  <si>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</si>
  <si>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</si>
  <si>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</si>
  <si>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</si>
  <si>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</si>
  <si>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</si>
  <si>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</si>
  <si>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</si>
  <si>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</si>
  <si>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</si>
  <si>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</si>
  <si>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</si>
  <si>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</si>
  <si>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</si>
  <si>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</si>
  <si>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</si>
  <si>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</si>
  <si>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</si>
  <si>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</si>
  <si>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</si>
  <si>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</si>
  <si>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</si>
  <si>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</si>
  <si>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</si>
  <si>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</si>
  <si>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</si>
  <si>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</si>
  <si>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</si>
  <si>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</si>
  <si>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</si>
  <si>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</si>
  <si>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</si>
  <si>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</si>
  <si>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</si>
  <si>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</si>
  <si>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</si>
  <si>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</si>
  <si>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</si>
  <si>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</si>
  <si>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</si>
  <si>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</si>
  <si>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</si>
  <si>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</si>
  <si>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</si>
  <si>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</si>
  <si>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</si>
  <si>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</si>
  <si>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</si>
  <si>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</si>
  <si>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</si>
  <si>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</si>
  <si>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</si>
  <si>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</si>
  <si>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</si>
  <si>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</si>
  <si>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</si>
  <si>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</si>
  <si>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</si>
  <si>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</si>
  <si>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</si>
  <si>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</si>
  <si>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</si>
  <si>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</si>
  <si>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</si>
  <si>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</si>
  <si>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</si>
  <si>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</si>
  <si>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</si>
  <si>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</si>
  <si>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</si>
  <si>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</si>
  <si>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</si>
  <si>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</si>
  <si>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</si>
  <si>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</si>
  <si>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</si>
  <si>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</si>
  <si>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</si>
  <si>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</si>
  <si>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</si>
  <si>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</si>
  <si>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</si>
  <si>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</si>
  <si>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</si>
  <si>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</si>
  <si>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</si>
  <si>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</si>
  <si>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</si>
  <si>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</si>
  <si>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</si>
  <si>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</si>
  <si>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</si>
  <si>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</si>
  <si>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</si>
  <si>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</si>
  <si>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</si>
  <si>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</si>
  <si>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</si>
  <si>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</si>
  <si>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</si>
  <si>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</si>
  <si>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</si>
  <si>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</si>
  <si>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</si>
  <si>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</si>
  <si>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</si>
  <si>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</si>
  <si>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</si>
  <si>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</si>
  <si>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</si>
  <si>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</si>
  <si>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</si>
  <si>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</si>
  <si>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</si>
  <si>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</si>
  <si>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</si>
  <si>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</si>
  <si>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</si>
  <si>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</si>
  <si>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</si>
  <si>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</si>
  <si>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</si>
  <si>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</si>
  <si>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</si>
  <si>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</si>
  <si>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</si>
  <si>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</si>
  <si>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</si>
  <si>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</si>
  <si>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</si>
  <si>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</si>
  <si>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</si>
  <si>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</si>
  <si>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</si>
  <si>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</si>
  <si>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</si>
  <si>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</si>
  <si>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</si>
  <si>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</si>
  <si>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</si>
  <si>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</si>
  <si>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</si>
  <si>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</si>
  <si>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</si>
  <si>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</si>
  <si>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</si>
  <si>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</si>
  <si>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</si>
  <si>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</si>
  <si>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</si>
  <si>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</si>
  <si>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</si>
  <si>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</si>
  <si>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</si>
  <si>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</si>
  <si>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</si>
  <si>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</si>
  <si>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</si>
  <si>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</si>
  <si>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</si>
  <si>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</si>
  <si>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</si>
  <si>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</si>
  <si>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</si>
  <si>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</si>
  <si>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</si>
  <si>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</si>
  <si>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</si>
  <si>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</si>
  <si>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</si>
  <si>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</si>
  <si>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</si>
  <si>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</si>
  <si>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</si>
  <si>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</si>
  <si>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</si>
  <si>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</si>
  <si>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</si>
  <si>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</si>
  <si>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</si>
  <si>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</si>
  <si>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</si>
  <si>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</si>
  <si>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</si>
  <si>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</si>
  <si>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</si>
  <si>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</si>
  <si>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</si>
  <si>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</si>
  <si>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</si>
  <si>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</si>
  <si>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</si>
  <si>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</si>
  <si>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</si>
  <si>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</si>
  <si>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</si>
  <si>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</si>
  <si>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</si>
  <si>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</si>
  <si>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</si>
  <si>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</si>
  <si>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</si>
  <si>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</si>
  <si>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</si>
  <si>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</si>
  <si>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</si>
  <si>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</si>
  <si>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</si>
  <si>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</si>
  <si>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</si>
  <si>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</si>
  <si>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</si>
  <si>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</si>
  <si>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</si>
  <si>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</si>
  <si>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</si>
  <si>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</si>
  <si>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</si>
  <si>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</si>
  <si>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</si>
  <si>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</si>
  <si>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</si>
  <si>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</si>
  <si>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</si>
  <si>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</si>
  <si>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</si>
  <si>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</si>
  <si>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</si>
  <si>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</si>
  <si>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</si>
  <si>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</si>
  <si>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</si>
  <si>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</si>
  <si>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</si>
  <si>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</si>
  <si>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</si>
  <si>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</si>
  <si>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</si>
  <si>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</si>
  <si>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</si>
  <si>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</si>
  <si>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</si>
  <si>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</si>
  <si>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</si>
  <si>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</si>
  <si>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</si>
  <si>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</si>
  <si>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</si>
  <si>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</si>
  <si>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</si>
  <si>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</si>
  <si>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</si>
  <si>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</si>
  <si>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</si>
  <si>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</si>
  <si>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</si>
  <si>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</si>
  <si>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</si>
  <si>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</si>
  <si>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</si>
  <si>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</si>
  <si>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</si>
  <si>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</si>
  <si>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</si>
  <si>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</si>
  <si>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</si>
  <si>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</si>
  <si>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</si>
  <si>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</si>
  <si>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</si>
  <si>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</si>
  <si>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</si>
  <si>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</si>
  <si>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</si>
  <si>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</si>
  <si>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</si>
  <si>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</si>
  <si>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</si>
  <si>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</si>
  <si>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</si>
  <si>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</si>
  <si>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</si>
  <si>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</si>
  <si>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</si>
  <si>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</si>
  <si>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</si>
  <si>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</si>
  <si>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</si>
  <si>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</si>
  <si>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</si>
  <si>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</si>
  <si>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</si>
  <si>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</si>
  <si>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</si>
  <si>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</si>
  <si>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</si>
  <si>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</si>
  <si>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</si>
  <si>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</si>
  <si>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</si>
  <si>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</si>
  <si>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</si>
  <si>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</si>
  <si>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</si>
  <si>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</si>
  <si>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</si>
  <si>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</si>
  <si>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</si>
  <si>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</si>
  <si>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</si>
  <si>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</si>
  <si>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</si>
  <si>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</si>
  <si>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</si>
  <si>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</si>
  <si>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</si>
  <si>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</si>
  <si>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</si>
  <si>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</si>
  <si>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</si>
  <si>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</si>
  <si>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</si>
  <si>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</si>
  <si>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</si>
  <si>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</si>
  <si>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</si>
  <si>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</si>
  <si>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</si>
  <si>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</si>
  <si>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</si>
  <si>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</si>
  <si>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</si>
  <si>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</si>
  <si>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</si>
  <si>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</si>
  <si>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</si>
  <si>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</si>
  <si>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</si>
  <si>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</si>
  <si>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</si>
  <si>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</si>
  <si>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</si>
  <si>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</si>
  <si>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</si>
  <si>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</si>
  <si>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</si>
  <si>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</si>
  <si>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</si>
  <si>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</si>
  <si>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</si>
  <si>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</si>
  <si>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</si>
  <si>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</si>
  <si>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</si>
  <si>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</si>
  <si>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</si>
  <si>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</si>
  <si>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</si>
  <si>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</si>
  <si>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</si>
  <si>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</si>
  <si>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</si>
  <si>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</si>
  <si>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</si>
  <si>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</si>
  <si>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</si>
  <si>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</si>
  <si>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</si>
  <si>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</si>
  <si>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</si>
  <si>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</si>
  <si>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</si>
  <si>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</si>
  <si>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</si>
  <si>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</si>
  <si>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</si>
  <si>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</si>
  <si>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</si>
  <si>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</si>
  <si>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</si>
  <si>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</si>
  <si>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</si>
  <si>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</si>
  <si>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</si>
  <si>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</si>
  <si>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</si>
  <si>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</si>
  <si>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</si>
  <si>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</si>
  <si>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</si>
  <si>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</si>
  <si>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</si>
  <si>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</si>
  <si>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</si>
  <si>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</si>
  <si>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</si>
  <si>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</si>
  <si>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</si>
  <si>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</si>
  <si>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</si>
  <si>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</si>
  <si>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</si>
  <si>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</si>
  <si>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</si>
  <si>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</si>
  <si>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</si>
  <si>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</si>
  <si>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</si>
  <si>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</si>
  <si>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</si>
  <si>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</si>
  <si>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</si>
  <si>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</si>
  <si>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</si>
  <si>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</si>
  <si>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</si>
  <si>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</si>
  <si>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</si>
  <si>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</si>
  <si>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</si>
  <si>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</si>
  <si>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</si>
  <si>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</si>
  <si>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</si>
  <si>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</si>
  <si>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</si>
  <si>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</si>
  <si>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</si>
  <si>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</si>
  <si>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</si>
  <si>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</si>
  <si>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</si>
  <si>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</si>
  <si>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</si>
  <si>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</si>
  <si>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</si>
  <si>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</si>
  <si>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</si>
  <si>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</si>
  <si>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</si>
  <si>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</si>
  <si>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</si>
  <si>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</si>
  <si>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</si>
  <si>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</si>
  <si>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</si>
  <si>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</si>
  <si>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</si>
  <si>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</si>
  <si>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</si>
  <si>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</si>
  <si>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</si>
  <si>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</si>
  <si>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</si>
  <si>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</si>
  <si>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</si>
  <si>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</si>
  <si>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</si>
  <si>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</si>
  <si>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</si>
  <si>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</si>
  <si>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</si>
  <si>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</si>
  <si>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</si>
  <si>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</si>
  <si>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</si>
  <si>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</si>
  <si>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</si>
  <si>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</si>
  <si>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</si>
  <si>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</si>
  <si>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</si>
  <si>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</si>
  <si>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</si>
  <si>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</si>
  <si>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</si>
  <si>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</si>
  <si>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</si>
  <si>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</si>
  <si>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</si>
  <si>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</si>
  <si>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</si>
  <si>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</si>
  <si>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</si>
  <si>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</si>
  <si>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</si>
  <si>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</si>
  <si>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</si>
  <si>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</si>
  <si>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</si>
  <si>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</si>
  <si>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</si>
  <si>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</si>
  <si>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</si>
  <si>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</si>
  <si>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</si>
  <si>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</si>
  <si>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</si>
  <si>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</si>
  <si>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</si>
  <si>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</si>
  <si>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</si>
  <si>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</si>
  <si>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</si>
  <si>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</si>
  <si>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</si>
  <si>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</si>
  <si>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</si>
  <si>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</si>
  <si>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</si>
  <si>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</si>
  <si>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</si>
  <si>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</si>
  <si>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</si>
  <si>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</si>
  <si>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</si>
  <si>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</si>
  <si>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</si>
  <si>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</si>
  <si>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</si>
  <si>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</si>
  <si>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</si>
  <si>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</si>
  <si>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</si>
  <si>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</si>
  <si>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</si>
  <si>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</si>
  <si>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</si>
  <si>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</si>
  <si>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</si>
  <si>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</si>
  <si>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</si>
  <si>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</si>
  <si>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</si>
  <si>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</si>
  <si>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</si>
  <si>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</si>
  <si>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</si>
  <si>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</si>
  <si>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</si>
  <si>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</si>
  <si>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</si>
  <si>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</si>
  <si>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</si>
  <si>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</si>
  <si>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</si>
  <si>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</si>
  <si>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</si>
  <si>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</si>
  <si>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</si>
  <si>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</si>
  <si>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</si>
  <si>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</si>
  <si>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</si>
  <si>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</si>
  <si>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</si>
  <si>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</si>
  <si>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</si>
  <si>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</si>
  <si>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</si>
  <si>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</si>
  <si>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</si>
  <si>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</si>
  <si>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</si>
  <si>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</si>
  <si>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</si>
  <si>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</si>
  <si>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</si>
  <si>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</si>
  <si>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</si>
  <si>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</si>
  <si>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</si>
  <si>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</si>
  <si>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</si>
  <si>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</si>
  <si>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</si>
  <si>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</si>
  <si>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</si>
  <si>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</si>
  <si>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</si>
  <si>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</si>
  <si>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</si>
  <si>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</si>
  <si>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</si>
  <si>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</si>
  <si>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</si>
  <si>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</si>
  <si>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</si>
  <si>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</si>
  <si>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</si>
  <si>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</si>
  <si>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</si>
  <si>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</si>
  <si>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</si>
  <si>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</si>
  <si>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</si>
  <si>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</si>
  <si>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</si>
  <si>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</si>
  <si>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</si>
  <si>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</si>
  <si>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</si>
  <si>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</si>
  <si>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</si>
  <si>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</si>
  <si>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</si>
  <si>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</si>
  <si>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</si>
  <si>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</si>
  <si>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</si>
  <si>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</si>
  <si>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</si>
  <si>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</si>
  <si>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</si>
  <si>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</si>
  <si>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</si>
  <si>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</si>
  <si>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</si>
  <si>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</si>
  <si>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</si>
  <si>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</si>
  <si>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</si>
  <si>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</si>
  <si>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</si>
  <si>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</si>
  <si>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</si>
  <si>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</si>
  <si>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</si>
  <si>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</si>
  <si>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</si>
  <si>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</si>
  <si>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</si>
  <si>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</si>
  <si>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</si>
  <si>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</si>
  <si>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</si>
  <si>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</si>
  <si>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</si>
  <si>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</si>
  <si>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</si>
  <si>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</si>
  <si>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</si>
  <si>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</si>
  <si>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</si>
  <si>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</si>
  <si>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</si>
  <si>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</si>
  <si>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</si>
  <si>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</si>
  <si>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</si>
  <si>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</si>
  <si>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</si>
  <si>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</si>
  <si>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</si>
  <si>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</si>
  <si>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</si>
  <si>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</si>
  <si>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</si>
  <si>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</si>
  <si>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</si>
  <si>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</si>
  <si>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</si>
  <si>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</si>
  <si>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</si>
  <si>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</si>
  <si>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</si>
  <si>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</si>
  <si>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</si>
  <si>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</si>
  <si>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</si>
  <si>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</si>
  <si>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</si>
  <si>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</si>
  <si>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</si>
  <si>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</si>
  <si>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</si>
  <si>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</si>
  <si>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</si>
  <si>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</si>
  <si>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</si>
  <si>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</si>
  <si>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</si>
  <si>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</si>
  <si>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</si>
  <si>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</si>
  <si>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</si>
  <si>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</si>
  <si>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</si>
  <si>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</si>
  <si>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</si>
  <si>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</si>
  <si>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</si>
  <si>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</si>
  <si>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</si>
  <si>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</si>
  <si>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</si>
  <si>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</si>
  <si>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</si>
  <si>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</si>
  <si>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</si>
  <si>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</si>
  <si>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</si>
  <si>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</si>
  <si>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</si>
  <si>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</si>
  <si>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</si>
  <si>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</si>
  <si>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</si>
  <si>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</si>
  <si>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</si>
  <si>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</si>
  <si>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</si>
  <si>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</si>
  <si>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</si>
  <si>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</si>
  <si>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</si>
  <si>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</si>
  <si>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</si>
  <si>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</si>
  <si>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</si>
  <si>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</si>
  <si>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</si>
  <si>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</si>
  <si>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</si>
  <si>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</si>
  <si>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</si>
  <si>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</si>
  <si>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</si>
  <si>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</si>
  <si>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</si>
  <si>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</si>
  <si>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</si>
  <si>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</si>
  <si>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</si>
  <si>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</si>
  <si>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</si>
  <si>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</si>
  <si>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</si>
  <si>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</si>
  <si>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</si>
  <si>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</si>
  <si>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</si>
  <si>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</si>
  <si>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</si>
  <si>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</si>
  <si>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</si>
  <si>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</si>
  <si>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</si>
  <si>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</si>
  <si>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</si>
  <si>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</si>
  <si>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</si>
  <si>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</si>
  <si>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</si>
  <si>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</si>
  <si>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</si>
  <si>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</si>
  <si>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</si>
  <si>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</si>
  <si>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</si>
  <si>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</si>
  <si>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</si>
  <si>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</si>
  <si>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</si>
  <si>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</si>
  <si>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</si>
  <si>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</si>
  <si>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</si>
  <si>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</si>
  <si>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</si>
  <si>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</si>
  <si>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</si>
  <si>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</si>
  <si>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</si>
  <si>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</si>
  <si>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</si>
  <si>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</si>
  <si>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</si>
  <si>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</si>
  <si>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</si>
  <si>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</si>
  <si>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</si>
  <si>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</si>
  <si>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</si>
  <si>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</si>
  <si>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</si>
  <si>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</si>
  <si>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</si>
  <si>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</si>
  <si>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</si>
  <si>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</si>
  <si>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</si>
  <si>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</si>
  <si>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</si>
  <si>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</si>
  <si>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</si>
  <si>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</si>
  <si>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</si>
  <si>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</si>
  <si>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</si>
  <si>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</si>
  <si>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</si>
  <si>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</si>
  <si>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</si>
  <si>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</si>
  <si>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</si>
  <si>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</si>
  <si>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</si>
  <si>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</si>
  <si>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</si>
  <si>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</si>
  <si>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</si>
  <si>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</si>
  <si>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</si>
  <si>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</si>
  <si>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</si>
  <si>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</si>
  <si>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</si>
  <si>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</si>
  <si>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</si>
  <si>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</si>
  <si>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</si>
  <si>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</si>
  <si>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</si>
  <si>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</si>
  <si>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</si>
  <si>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</si>
  <si>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</si>
  <si>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</si>
  <si>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</si>
  <si>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</si>
  <si>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</si>
  <si>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</si>
  <si>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</si>
  <si>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</si>
  <si>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</si>
  <si>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</si>
  <si>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</si>
  <si>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</si>
  <si>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</si>
  <si>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</si>
  <si>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</si>
  <si>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</si>
  <si>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</si>
  <si>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</si>
  <si>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</si>
  <si>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</si>
  <si>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</si>
  <si>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</si>
  <si>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</si>
  <si>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</si>
  <si>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</si>
  <si>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</si>
  <si>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</si>
  <si>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</si>
  <si>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</si>
  <si>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</si>
  <si>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</si>
  <si>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</si>
  <si>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</si>
  <si>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</si>
  <si>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</si>
  <si>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</si>
  <si>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</si>
  <si>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</si>
  <si>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</si>
  <si>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</si>
  <si>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</si>
  <si>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</si>
  <si>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</si>
  <si>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</si>
  <si>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</si>
  <si>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</si>
  <si>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</si>
  <si>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</si>
  <si>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</si>
  <si>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</si>
  <si>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</si>
  <si>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</si>
  <si>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</si>
  <si>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</si>
  <si>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</si>
  <si>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</si>
  <si>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</si>
  <si>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</si>
  <si>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</si>
  <si>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</si>
  <si>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</si>
  <si>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</si>
  <si>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</si>
  <si>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</si>
  <si>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</si>
  <si>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</si>
  <si>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</si>
  <si>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</si>
  <si>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</si>
  <si>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</si>
  <si>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</si>
  <si>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</si>
  <si>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</si>
  <si>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</si>
  <si>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</si>
  <si>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</si>
  <si>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</si>
  <si>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</si>
  <si>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</si>
  <si>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</si>
  <si>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</si>
  <si>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</si>
  <si>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</si>
  <si>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</si>
  <si>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</si>
  <si>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</si>
  <si>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</si>
  <si>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</si>
  <si>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</si>
  <si>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</si>
  <si>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</si>
  <si>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</si>
  <si>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</si>
  <si>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</si>
  <si>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</si>
  <si>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</si>
  <si>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</si>
  <si>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</si>
  <si>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</si>
  <si>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</si>
  <si>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</si>
  <si>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</si>
  <si>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</si>
  <si>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</si>
  <si>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</si>
  <si>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</si>
  <si>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</si>
  <si>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</si>
  <si>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</si>
  <si>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</si>
  <si>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</si>
  <si>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</si>
  <si>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</si>
  <si>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</si>
  <si>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</si>
  <si>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</si>
  <si>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</si>
  <si>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</si>
  <si>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</si>
  <si>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</si>
  <si>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</si>
  <si>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</si>
  <si>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</si>
  <si>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</si>
  <si>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</si>
  <si>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</si>
  <si>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</si>
  <si>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</si>
  <si>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</si>
  <si>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</si>
  <si>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</si>
  <si>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</si>
  <si>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</si>
  <si>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</si>
  <si>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</si>
  <si>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</si>
  <si>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</si>
  <si>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</si>
  <si>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</si>
  <si>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</si>
  <si>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</si>
  <si>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</si>
  <si>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</si>
  <si>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</si>
  <si>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</si>
  <si>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</si>
  <si>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</si>
  <si>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</si>
  <si>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</si>
  <si>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</si>
  <si>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</si>
  <si>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</si>
  <si>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</si>
  <si>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</si>
  <si>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</si>
  <si>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</si>
  <si>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</si>
  <si>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</si>
  <si>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</si>
  <si>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</si>
  <si>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</si>
  <si>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</si>
  <si>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</si>
  <si>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</si>
  <si>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</si>
  <si>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</si>
  <si>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</si>
  <si>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</si>
  <si>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</si>
  <si>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</si>
  <si>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</si>
  <si>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</si>
  <si>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</si>
  <si>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</si>
  <si>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</si>
  <si>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</si>
  <si>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</si>
  <si>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</si>
  <si>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</si>
  <si>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</si>
  <si>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</si>
  <si>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</si>
  <si>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</si>
  <si>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</si>
  <si>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</si>
  <si>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</si>
  <si>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</si>
  <si>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</si>
  <si>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</si>
  <si>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</si>
  <si>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</si>
  <si>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</si>
  <si>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</si>
  <si>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</si>
  <si>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</si>
  <si>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</si>
  <si>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</si>
  <si>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</si>
  <si>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</si>
  <si>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</si>
  <si>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</si>
  <si>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</si>
  <si>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</si>
  <si>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</si>
  <si>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</si>
  <si>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</si>
  <si>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</si>
  <si>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</si>
  <si>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</si>
  <si>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</si>
  <si>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</si>
  <si>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</si>
  <si>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</si>
  <si>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</si>
  <si>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</si>
  <si>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</si>
  <si>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</si>
  <si>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</si>
  <si>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</si>
  <si>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</si>
  <si>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</si>
  <si>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</si>
  <si>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</si>
  <si>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</si>
  <si>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</si>
  <si>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</si>
  <si>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</si>
  <si>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</si>
  <si>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</si>
  <si>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</si>
  <si>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</si>
  <si>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</si>
  <si>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</si>
  <si>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</si>
  <si>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</si>
  <si>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</si>
  <si>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</si>
  <si>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</si>
  <si>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</si>
  <si>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</si>
  <si>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</si>
  <si>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</si>
  <si>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</si>
  <si>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</si>
  <si>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</si>
  <si>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</si>
  <si>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</si>
  <si>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</si>
  <si>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</si>
  <si>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</si>
  <si>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</si>
  <si>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</si>
  <si>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</si>
  <si>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</si>
  <si>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</si>
  <si>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</si>
  <si>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</si>
  <si>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</si>
  <si>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</si>
  <si>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</si>
  <si>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</si>
  <si>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</si>
  <si>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</si>
  <si>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</si>
  <si>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</si>
  <si>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</si>
  <si>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</si>
  <si>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</si>
  <si>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</si>
  <si>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</si>
  <si>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</si>
  <si>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</si>
  <si>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</si>
  <si>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</si>
  <si>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</si>
  <si>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</si>
  <si>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</si>
  <si>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</si>
  <si>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</si>
  <si>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</si>
  <si>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</si>
  <si>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</si>
  <si>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</si>
  <si>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</si>
  <si>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</si>
  <si>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</si>
  <si>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</si>
  <si>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</si>
  <si>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</si>
  <si>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</si>
  <si>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</si>
  <si>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</si>
  <si>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</si>
  <si>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</si>
  <si>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</si>
  <si>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</si>
  <si>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</si>
  <si>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</si>
  <si>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</si>
  <si>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</si>
  <si>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</si>
  <si>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</si>
  <si>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</si>
  <si>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</si>
  <si>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</si>
  <si>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</si>
  <si>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</si>
  <si>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</si>
  <si>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</si>
  <si>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</si>
  <si>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</si>
  <si>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</si>
  <si>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</si>
  <si>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</si>
  <si>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</si>
  <si>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</si>
  <si>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</si>
  <si>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</si>
  <si>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</si>
  <si>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</si>
  <si>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</si>
  <si>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</si>
  <si>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</si>
  <si>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</si>
  <si>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</si>
  <si>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</si>
  <si>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</si>
  <si>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</si>
  <si>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</si>
  <si>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</si>
  <si>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</si>
  <si>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</si>
  <si>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</si>
  <si>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</si>
  <si>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</si>
  <si>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</si>
  <si>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</si>
  <si>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</si>
  <si>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</si>
  <si>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</si>
  <si>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</si>
  <si>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</si>
  <si>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</si>
  <si>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</si>
  <si>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</si>
  <si>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</si>
  <si>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</si>
  <si>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</si>
  <si>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</si>
  <si>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</si>
  <si>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</si>
  <si>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</si>
  <si>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</si>
  <si>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</si>
  <si>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</si>
  <si>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</si>
  <si>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</si>
  <si>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</si>
  <si>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</si>
  <si>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</si>
  <si>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</si>
  <si>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</si>
  <si>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</si>
  <si>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</si>
  <si>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</si>
  <si>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</si>
  <si>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</si>
  <si>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</si>
  <si>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</si>
  <si>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</si>
  <si>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</si>
  <si>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</si>
  <si>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</si>
  <si>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</si>
  <si>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</si>
  <si>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</si>
  <si>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</si>
  <si>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</si>
  <si>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</si>
  <si>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</si>
  <si>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</si>
  <si>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</si>
  <si>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</si>
  <si>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</si>
  <si>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</si>
  <si>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</si>
  <si>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</si>
  <si>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</si>
  <si>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</si>
  <si>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</si>
  <si>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</si>
  <si>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</si>
  <si>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</si>
  <si>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</si>
  <si>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</si>
  <si>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</si>
  <si>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</si>
  <si>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</si>
  <si>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</si>
  <si>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</si>
  <si>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</si>
  <si>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</si>
  <si>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</si>
  <si>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</si>
  <si>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</si>
  <si>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</si>
  <si>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</si>
  <si>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</si>
  <si>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</si>
  <si>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</si>
  <si>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</si>
  <si>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</si>
  <si>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</si>
  <si>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</si>
  <si>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</si>
  <si>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</si>
  <si>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</si>
  <si>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</si>
  <si>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</si>
  <si>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</si>
  <si>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</si>
  <si>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</si>
  <si>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</si>
  <si>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</si>
  <si>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</si>
  <si>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</si>
  <si>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</si>
  <si>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</si>
  <si>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</si>
  <si>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</si>
  <si>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</si>
  <si>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</si>
  <si>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</si>
  <si>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</si>
  <si>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</si>
  <si>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</si>
  <si>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</si>
  <si>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</si>
  <si>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</si>
  <si>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</si>
  <si>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</si>
  <si>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</si>
  <si>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</si>
  <si>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</si>
  <si>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</si>
  <si>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</si>
  <si>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</si>
  <si>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</si>
  <si>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</si>
  <si>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</si>
  <si>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</si>
  <si>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</si>
  <si>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</si>
  <si>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</si>
  <si>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</si>
  <si>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</si>
  <si>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</si>
  <si>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</si>
  <si>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</si>
  <si>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</si>
  <si>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</si>
  <si>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</si>
  <si>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</si>
  <si>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</si>
  <si>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</si>
  <si>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</si>
  <si>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</si>
  <si>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</si>
  <si>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</si>
  <si>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</si>
  <si>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</si>
  <si>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</si>
  <si>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</si>
  <si>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</si>
  <si>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</si>
  <si>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</si>
  <si>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</si>
  <si>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</si>
  <si>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</si>
  <si>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</si>
  <si>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</si>
  <si>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</si>
  <si>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</si>
  <si>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</si>
  <si>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</si>
  <si>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</si>
  <si>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</si>
  <si>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St. Vital</t>
  </si>
  <si>
    <t>2018 Manitoba Provincial Electoral Divisions</t>
  </si>
  <si>
    <t>Profile from the 2021 Census of Canada, April 2023</t>
  </si>
  <si>
    <t>Provincial Electoral Division of St. Vital</t>
  </si>
  <si>
    <t>Endnotes:</t>
  </si>
  <si>
    <t>TNR</t>
  </si>
  <si>
    <t>The total non-response rate (TNR) for the St. Vital 25% data is 3.3%, with 3.5%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St. Vital 25% data was 3.8%, with 3.2%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</si>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</sst>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10215</v>
      </c>
      <c r="K4" s="6">
        <v>10495</v>
      </c>
      <c r="M4" s="6">
        <f>K4-J4</f>
        <v>280</v>
      </c>
      <c r="N4" s="7">
        <f>K4/J4-1</f>
        <v>2.7410670582476815E-2</v>
      </c>
    </row>
    <row r="5" spans="1:17" s="4" customFormat="1" ht="12.9" customHeight="1" x14ac:dyDescent="0.5">
      <c r="A5" s="4" t="s">
        <v>651</v>
      </c>
      <c r="C5" s="4">
        <v>1703</v>
      </c>
      <c r="D5" s="4" t="s">
        <v>652</v>
      </c>
      <c r="E5" s="4" t="s">
        <v>23</v>
      </c>
      <c r="F5" s="4" t="s">
        <v>653</v>
      </c>
      <c r="G5" s="4" t="s">
        <v>654</v>
      </c>
      <c r="H5" s="4" t="s">
        <v>19</v>
      </c>
      <c r="I5" s="4" t="s">
        <v>20</v>
      </c>
      <c r="J5" s="9">
        <v>9455</v>
      </c>
      <c r="K5" s="9">
        <v>9730</v>
      </c>
      <c r="M5" s="9">
        <f>K5-J5</f>
        <v>275</v>
      </c>
      <c r="N5" s="10">
        <f>K5/J5-1</f>
        <v>2.9085140137493415E-2</v>
      </c>
      <c r="P5" s="11">
        <v>0.92559960841899169</v>
      </c>
      <c r="Q5" s="11">
        <v>0.92710814673654118</v>
      </c>
    </row>
    <row r="6" spans="1:17" s="4" customFormat="1" ht="12.9" customHeight="1" x14ac:dyDescent="0.5">
      <c r="A6" s="4" t="s">
        <v>655</v>
      </c>
      <c r="C6" s="4">
        <v>1704</v>
      </c>
      <c r="D6" s="4" t="s">
        <v>656</v>
      </c>
      <c r="E6" s="4" t="s">
        <v>23</v>
      </c>
      <c r="F6" s="4" t="s">
        <v>657</v>
      </c>
      <c r="G6" s="4" t="s">
        <v>656</v>
      </c>
      <c r="H6" s="4" t="s">
        <v>19</v>
      </c>
      <c r="I6" s="4" t="s">
        <v>20</v>
      </c>
      <c r="J6" s="9">
        <v>760</v>
      </c>
      <c r="K6" s="9">
        <v>760</v>
      </c>
      <c r="M6" s="9">
        <f>K6-J6</f>
        <v>0</v>
      </c>
      <c r="N6" s="10">
        <f>K6/J6-1</f>
        <v>0</v>
      </c>
      <c r="P6" s="11">
        <v>7.4400391581008321E-2</v>
      </c>
      <c r="Q6" s="11">
        <v>7.2415435921867555E-2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10215</v>
      </c>
      <c r="K9" s="6">
        <v>10495</v>
      </c>
      <c r="M9" s="6">
        <f>K9-J9</f>
        <v>280</v>
      </c>
      <c r="N9" s="7">
        <f>K9/J9-1</f>
        <v>2.7410670582476815E-2</v>
      </c>
    </row>
    <row r="10" spans="1:17" s="4" customFormat="1" ht="12.9" customHeight="1" x14ac:dyDescent="0.5">
      <c r="A10" s="4" t="s">
        <v>662</v>
      </c>
      <c r="C10" s="4">
        <v>1695</v>
      </c>
      <c r="D10" s="4" t="s">
        <v>663</v>
      </c>
      <c r="E10" s="4" t="s">
        <v>23</v>
      </c>
      <c r="F10" s="4" t="s">
        <v>664</v>
      </c>
      <c r="G10" s="4" t="s">
        <v>663</v>
      </c>
      <c r="H10" s="4" t="s">
        <v>19</v>
      </c>
      <c r="I10" s="4" t="s">
        <v>20</v>
      </c>
      <c r="J10" s="9">
        <v>3645</v>
      </c>
      <c r="K10" s="9">
        <v>3420</v>
      </c>
      <c r="M10" s="9">
        <f>K10-J10</f>
        <v>-225</v>
      </c>
      <c r="N10" s="10">
        <f>K10/J10-1</f>
        <v>-6.1728395061728447E-2</v>
      </c>
      <c r="P10" s="11">
        <v>0.35682819383259912</v>
      </c>
      <c r="Q10" s="11">
        <v>0.32586946164840402</v>
      </c>
    </row>
    <row r="11" spans="1:17" s="4" customFormat="1" ht="12.9" customHeight="1" x14ac:dyDescent="0.5">
      <c r="A11" s="4" t="s">
        <v>665</v>
      </c>
      <c r="C11" s="4">
        <v>1696</v>
      </c>
      <c r="D11" s="4" t="s">
        <v>666</v>
      </c>
      <c r="E11" s="4" t="s">
        <v>23</v>
      </c>
      <c r="F11" s="4" t="s">
        <v>667</v>
      </c>
      <c r="G11" s="4" t="s">
        <v>666</v>
      </c>
      <c r="H11" s="4" t="s">
        <v>19</v>
      </c>
      <c r="I11" s="4" t="s">
        <v>20</v>
      </c>
      <c r="J11" s="9">
        <v>4410</v>
      </c>
      <c r="K11" s="9">
        <v>4405</v>
      </c>
      <c r="M11" s="9">
        <f>K11-J11</f>
        <v>-5</v>
      </c>
      <c r="N11" s="10">
        <f>K11/J11-1</f>
        <v>-1.1337868480725266E-3</v>
      </c>
      <c r="P11" s="11">
        <v>0.43171806167400884</v>
      </c>
      <c r="Q11" s="11">
        <v>0.41972367794187709</v>
      </c>
    </row>
    <row r="12" spans="1:17" s="4" customFormat="1" ht="12.9" customHeight="1" x14ac:dyDescent="0.5">
      <c r="A12" s="4" t="s">
        <v>668</v>
      </c>
      <c r="C12" s="4">
        <v>1697</v>
      </c>
      <c r="D12" s="4" t="s">
        <v>669</v>
      </c>
      <c r="E12" s="4" t="s">
        <v>23</v>
      </c>
      <c r="F12" s="4" t="s">
        <v>670</v>
      </c>
      <c r="G12" s="4" t="s">
        <v>669</v>
      </c>
      <c r="H12" s="4" t="s">
        <v>19</v>
      </c>
      <c r="I12" s="4" t="s">
        <v>20</v>
      </c>
      <c r="J12" s="9">
        <v>1045</v>
      </c>
      <c r="K12" s="9">
        <v>1145</v>
      </c>
      <c r="M12" s="9">
        <f>K12-J12</f>
        <v>100</v>
      </c>
      <c r="N12" s="10">
        <f>K12/J12-1</f>
        <v>9.5693779904306275E-2</v>
      </c>
      <c r="P12" s="11">
        <v>0.10230053842388644</v>
      </c>
      <c r="Q12" s="11">
        <v>0.10909957122439257</v>
      </c>
    </row>
    <row r="13" spans="1:17" s="4" customFormat="1" ht="12.9" customHeight="1" x14ac:dyDescent="0.5">
      <c r="A13" s="4" t="s">
        <v>671</v>
      </c>
      <c r="C13" s="4">
        <v>1698</v>
      </c>
      <c r="D13" s="4" t="s">
        <v>672</v>
      </c>
      <c r="E13" s="4" t="s">
        <v>23</v>
      </c>
      <c r="F13" s="4" t="s">
        <v>673</v>
      </c>
      <c r="G13" s="4" t="s">
        <v>672</v>
      </c>
      <c r="H13" s="4" t="s">
        <v>19</v>
      </c>
      <c r="I13" s="4" t="s">
        <v>20</v>
      </c>
      <c r="J13" s="9">
        <v>600</v>
      </c>
      <c r="K13" s="9">
        <v>635</v>
      </c>
      <c r="M13" s="9">
        <f>K13-J13</f>
        <v>35</v>
      </c>
      <c r="N13" s="10">
        <f>K13/J13-1</f>
        <v>5.8333333333333348E-2</v>
      </c>
      <c r="P13" s="11">
        <v>5.8737151248164463E-2</v>
      </c>
      <c r="Q13" s="11">
        <v>6.0505002382086705E-2</v>
      </c>
    </row>
    <row r="14" spans="1:17" s="4" customFormat="1" ht="12.9" customHeight="1" x14ac:dyDescent="0.5">
      <c r="A14" s="4" t="s">
        <v>674</v>
      </c>
      <c r="C14" s="4">
        <v>1699</v>
      </c>
      <c r="D14" s="4" t="s">
        <v>675</v>
      </c>
      <c r="E14" s="4" t="s">
        <v>23</v>
      </c>
      <c r="F14" s="4" t="s">
        <v>676</v>
      </c>
      <c r="G14" s="4" t="s">
        <v>675</v>
      </c>
      <c r="H14" s="4" t="s">
        <v>19</v>
      </c>
      <c r="I14" s="4" t="s">
        <v>20</v>
      </c>
      <c r="J14" s="9">
        <v>130</v>
      </c>
      <c r="K14" s="9">
        <v>285</v>
      </c>
      <c r="M14" s="9">
        <f>K14-J14</f>
        <v>155</v>
      </c>
      <c r="N14" s="10">
        <f>K14/J14-1</f>
        <v>1.1923076923076925</v>
      </c>
      <c r="P14" s="11">
        <v>1.2726382770435633E-2</v>
      </c>
      <c r="Q14" s="11">
        <v>2.7155788470700333E-2</v>
      </c>
    </row>
    <row r="15" spans="1:17" s="4" customFormat="1" ht="12.9" customHeight="1" x14ac:dyDescent="0.5">
      <c r="A15" s="4" t="s">
        <v>677</v>
      </c>
      <c r="C15" s="4">
        <v>1700</v>
      </c>
      <c r="D15" s="4" t="s">
        <v>678</v>
      </c>
      <c r="E15" s="4" t="s">
        <v>23</v>
      </c>
      <c r="F15" s="4" t="s">
        <v>679</v>
      </c>
      <c r="G15" s="4" t="s">
        <v>678</v>
      </c>
      <c r="H15" s="4" t="s">
        <v>19</v>
      </c>
      <c r="I15" s="4" t="s">
        <v>20</v>
      </c>
      <c r="J15" s="9">
        <v>155</v>
      </c>
      <c r="K15" s="9">
        <v>205</v>
      </c>
      <c r="M15" s="9">
        <f>K15-J15</f>
        <v>50</v>
      </c>
      <c r="N15" s="10">
        <f>K15/J15-1</f>
        <v>0.32258064516129026</v>
      </c>
      <c r="P15" s="11">
        <v>1.5173764072442487E-2</v>
      </c>
      <c r="Q15" s="11">
        <v>1.9533111005240592E-2</v>
      </c>
    </row>
    <row r="16" spans="1:17" s="4" customFormat="1" ht="12.9" customHeight="1" x14ac:dyDescent="0.5">
      <c r="A16" s="4" t="s">
        <v>680</v>
      </c>
      <c r="C16" s="4" t="s">
        <v>151</v>
      </c>
      <c r="D16" s="4" t="s">
        <v>151</v>
      </c>
      <c r="F16" s="4" t="s">
        <v>681</v>
      </c>
      <c r="G16" s="4" t="s">
        <v>682</v>
      </c>
      <c r="H16" s="4" t="s">
        <v>19</v>
      </c>
      <c r="I16" s="4" t="s">
        <v>20</v>
      </c>
      <c r="J16" s="15" t="s">
        <v>154</v>
      </c>
      <c r="K16" s="9">
        <v>225</v>
      </c>
      <c r="M16" s="15" t="s">
        <v>154</v>
      </c>
      <c r="N16" s="15" t="s">
        <v>154</v>
      </c>
      <c r="P16" s="15" t="s">
        <v>154</v>
      </c>
      <c r="Q16" s="11">
        <v>2.1438780371605525E-2</v>
      </c>
    </row>
    <row r="17" spans="1:17" s="4" customFormat="1" ht="14.05" customHeight="1" x14ac:dyDescent="0.5">
      <c r="A17" s="4" t="s">
        <v>685</v>
      </c>
      <c r="C17" s="4" t="s">
        <v>151</v>
      </c>
      <c r="D17" s="4" t="s">
        <v>151</v>
      </c>
      <c r="F17" s="4" t="s">
        <v>683</v>
      </c>
      <c r="G17" s="4" t="s">
        <v>684</v>
      </c>
      <c r="H17" s="4" t="s">
        <v>19</v>
      </c>
      <c r="I17" s="4" t="s">
        <v>20</v>
      </c>
      <c r="J17" s="15" t="s">
        <v>154</v>
      </c>
      <c r="K17" s="9">
        <v>180</v>
      </c>
      <c r="M17" s="15" t="s">
        <v>154</v>
      </c>
      <c r="N17" s="15" t="s">
        <v>154</v>
      </c>
      <c r="P17" s="15" t="s">
        <v>154</v>
      </c>
      <c r="Q17" s="11">
        <v>1.715102429728442E-2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10160</v>
      </c>
      <c r="K20" s="6">
        <v>10460</v>
      </c>
      <c r="M20" s="6">
        <f>K20-J20</f>
        <v>300</v>
      </c>
      <c r="N20" s="7">
        <f>K20/J20-1</f>
        <v>2.9527559055118058E-2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5070</v>
      </c>
      <c r="K22" s="6">
        <v>5470</v>
      </c>
      <c r="M22" s="6">
        <f>K22-J22</f>
        <v>400</v>
      </c>
      <c r="N22" s="7">
        <f>K22/J22-1</f>
        <v>7.8895463510848085E-2</v>
      </c>
      <c r="P22" s="8">
        <v>0.49901574803149606</v>
      </c>
      <c r="Q22" s="8">
        <v>0.52294455066921608</v>
      </c>
    </row>
    <row r="23" spans="1:17" s="4" customFormat="1" ht="14.05" customHeight="1" x14ac:dyDescent="0.5">
      <c r="A23" s="4" t="s">
        <v>696</v>
      </c>
      <c r="C23" s="4">
        <v>1766</v>
      </c>
      <c r="D23" s="4" t="s">
        <v>694</v>
      </c>
      <c r="E23" s="4" t="s">
        <v>23</v>
      </c>
      <c r="F23" s="4" t="s">
        <v>695</v>
      </c>
      <c r="G23" s="4" t="s">
        <v>694</v>
      </c>
      <c r="H23" s="4" t="s">
        <v>19</v>
      </c>
      <c r="I23" s="4" t="s">
        <v>20</v>
      </c>
      <c r="J23" s="17">
        <v>911</v>
      </c>
      <c r="K23" s="17">
        <v>1070</v>
      </c>
      <c r="M23" s="17">
        <f>K23-J23</f>
        <v>159</v>
      </c>
      <c r="N23" s="10">
        <f>K23/J23-1</f>
        <v>0.17453347969264543</v>
      </c>
    </row>
    <row r="24" spans="1:17" s="4" customFormat="1" ht="14.05" customHeight="1" x14ac:dyDescent="0.5">
      <c r="A24" s="4" t="s">
        <v>699</v>
      </c>
      <c r="C24" s="4">
        <v>1764</v>
      </c>
      <c r="D24" s="4" t="s">
        <v>697</v>
      </c>
      <c r="E24" s="4" t="s">
        <v>23</v>
      </c>
      <c r="F24" s="4" t="s">
        <v>698</v>
      </c>
      <c r="G24" s="4" t="s">
        <v>697</v>
      </c>
      <c r="H24" s="4" t="s">
        <v>19</v>
      </c>
      <c r="I24" s="4" t="s">
        <v>20</v>
      </c>
      <c r="J24" s="10">
        <v>0.17699999999999999</v>
      </c>
      <c r="K24" s="10">
        <v>0.182</v>
      </c>
      <c r="M24" s="13" t="str">
        <f>TEXT((K24-J24)  * 100,"#,##0.0") &amp; " pts."</f>
        <v>0.5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0.42299999999999999</v>
      </c>
      <c r="K26" s="10">
        <v>0.41199999999999998</v>
      </c>
      <c r="M26" s="13" t="str">
        <f>TEXT((K26-J26)  * 100,"#,##0.0") &amp; " pts."</f>
        <v>-1.1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5145</v>
      </c>
      <c r="K28" s="6">
        <v>5025</v>
      </c>
      <c r="M28" s="6">
        <f>K28-J28</f>
        <v>-120</v>
      </c>
      <c r="N28" s="7">
        <f>K28/J28-1</f>
        <v>-2.3323615160349864E-2</v>
      </c>
      <c r="P28" s="8">
        <v>0.50639763779527558</v>
      </c>
      <c r="Q28" s="8">
        <v>0.48040152963671129</v>
      </c>
    </row>
    <row r="29" spans="1:17" s="4" customFormat="1" ht="14.05" customHeight="1" x14ac:dyDescent="0.5">
      <c r="A29" s="4" t="s">
        <v>709</v>
      </c>
      <c r="C29" s="4">
        <v>1759</v>
      </c>
      <c r="D29" s="4" t="s">
        <v>707</v>
      </c>
      <c r="E29" s="4" t="s">
        <v>23</v>
      </c>
      <c r="F29" s="4" t="s">
        <v>708</v>
      </c>
      <c r="G29" s="4" t="s">
        <v>707</v>
      </c>
      <c r="H29" s="4" t="s">
        <v>19</v>
      </c>
      <c r="I29" s="4" t="s">
        <v>20</v>
      </c>
      <c r="J29" s="17">
        <v>995</v>
      </c>
      <c r="K29" s="17">
        <v>1150</v>
      </c>
      <c r="M29" s="17">
        <f>K29-J29</f>
        <v>155</v>
      </c>
      <c r="N29" s="10">
        <f>K29/J29-1</f>
        <v>0.15577889447236171</v>
      </c>
    </row>
    <row r="30" spans="1:17" s="4" customFormat="1" ht="14.05" customHeight="1" x14ac:dyDescent="0.5">
      <c r="A30" s="4" t="s">
        <v>712</v>
      </c>
      <c r="C30" s="4">
        <v>1757</v>
      </c>
      <c r="D30" s="4" t="s">
        <v>710</v>
      </c>
      <c r="E30" s="4" t="s">
        <v>23</v>
      </c>
      <c r="F30" s="4" t="s">
        <v>711</v>
      </c>
      <c r="G30" s="4" t="s">
        <v>710</v>
      </c>
      <c r="H30" s="4" t="s">
        <v>19</v>
      </c>
      <c r="I30" s="4" t="s">
        <v>20</v>
      </c>
      <c r="J30" s="10">
        <v>0.59199999999999997</v>
      </c>
      <c r="K30" s="10">
        <v>0.59</v>
      </c>
      <c r="M30" s="13" t="str">
        <f>TEXT((K30-J30)  * 100,"#,##0.0") &amp; " pts."</f>
        <v>-0.2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0.128</v>
      </c>
      <c r="K32" s="10">
        <v>0.113</v>
      </c>
      <c r="M32" s="13" t="str">
        <f>TEXT((K32-J32)  * 100,"#,##0.0") &amp; " pts."</f>
        <v>-1.5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18625</v>
      </c>
      <c r="K4" s="6">
        <v>19000</v>
      </c>
      <c r="M4" s="6">
        <f>K4-J4</f>
        <v>375</v>
      </c>
      <c r="N4" s="7">
        <f>K4/J4-1</f>
        <v>2.0134228187919545E-2</v>
      </c>
    </row>
    <row r="5" spans="1:17" s="5" customFormat="1" ht="12.9" customHeight="1" x14ac:dyDescent="0.5">
      <c r="A5" s="5" t="s">
        <v>720</v>
      </c>
      <c r="C5" s="5">
        <v>1769</v>
      </c>
      <c r="D5" s="5" t="s">
        <v>721</v>
      </c>
      <c r="E5" s="5" t="s">
        <v>23</v>
      </c>
      <c r="F5" s="5" t="s">
        <v>722</v>
      </c>
      <c r="G5" s="5" t="s">
        <v>721</v>
      </c>
      <c r="H5" s="5" t="s">
        <v>19</v>
      </c>
      <c r="I5" s="5" t="s">
        <v>20</v>
      </c>
      <c r="J5" s="6">
        <v>3110</v>
      </c>
      <c r="K5" s="6">
        <v>2800</v>
      </c>
      <c r="M5" s="6">
        <f>K5-J5</f>
        <v>-310</v>
      </c>
      <c r="N5" s="7">
        <f>K5/J5-1</f>
        <v>-9.9678456591639875E-2</v>
      </c>
      <c r="P5" s="8">
        <v>0.16697986577181209</v>
      </c>
      <c r="Q5" s="8">
        <v>0.14736842105263157</v>
      </c>
    </row>
    <row r="6" spans="1:17" s="5" customFormat="1" ht="14.05" customHeight="1" x14ac:dyDescent="0.5">
      <c r="A6" s="5" t="s">
        <v>726</v>
      </c>
      <c r="C6" s="5">
        <v>1770</v>
      </c>
      <c r="D6" s="5" t="s">
        <v>723</v>
      </c>
      <c r="E6" s="5" t="s">
        <v>23</v>
      </c>
      <c r="F6" s="5" t="s">
        <v>724</v>
      </c>
      <c r="G6" s="5" t="s">
        <v>725</v>
      </c>
      <c r="H6" s="5" t="s">
        <v>19</v>
      </c>
      <c r="I6" s="5" t="s">
        <v>20</v>
      </c>
      <c r="J6" s="6">
        <v>5135</v>
      </c>
      <c r="K6" s="6">
        <v>5665</v>
      </c>
      <c r="M6" s="6">
        <f>K6-J6</f>
        <v>530</v>
      </c>
      <c r="N6" s="7">
        <f>K6/J6-1</f>
        <v>0.10321324245374885</v>
      </c>
      <c r="P6" s="8">
        <v>0.27570469798657721</v>
      </c>
      <c r="Q6" s="8">
        <v>0.29815789473684212</v>
      </c>
    </row>
    <row r="7" spans="1:17" s="5" customFormat="1" ht="12.9" customHeight="1" x14ac:dyDescent="0.5">
      <c r="A7" s="5" t="s">
        <v>727</v>
      </c>
      <c r="C7" s="5">
        <v>1771</v>
      </c>
      <c r="D7" s="5" t="s">
        <v>728</v>
      </c>
      <c r="E7" s="5" t="s">
        <v>23</v>
      </c>
      <c r="F7" s="5" t="s">
        <v>729</v>
      </c>
      <c r="G7" s="5" t="s">
        <v>728</v>
      </c>
      <c r="H7" s="5" t="s">
        <v>19</v>
      </c>
      <c r="I7" s="5" t="s">
        <v>20</v>
      </c>
      <c r="J7" s="6">
        <v>10380</v>
      </c>
      <c r="K7" s="6">
        <v>10540</v>
      </c>
      <c r="M7" s="6">
        <f>K7-J7</f>
        <v>160</v>
      </c>
      <c r="N7" s="7">
        <f>K7/J7-1</f>
        <v>1.5414258188824581E-2</v>
      </c>
      <c r="P7" s="8">
        <v>0.55731543624161073</v>
      </c>
      <c r="Q7" s="8">
        <v>0.55473684210526319</v>
      </c>
    </row>
    <row r="8" spans="1:17" s="4" customFormat="1" ht="12.9" customHeight="1" x14ac:dyDescent="0.5">
      <c r="A8" s="4" t="s">
        <v>730</v>
      </c>
      <c r="C8" s="4">
        <v>1772</v>
      </c>
      <c r="D8" s="4" t="s">
        <v>731</v>
      </c>
      <c r="E8" s="4" t="s">
        <v>23</v>
      </c>
      <c r="F8" s="4" t="s">
        <v>732</v>
      </c>
      <c r="G8" s="4" t="s">
        <v>733</v>
      </c>
      <c r="H8" s="4" t="s">
        <v>19</v>
      </c>
      <c r="I8" s="4" t="s">
        <v>20</v>
      </c>
      <c r="J8" s="9">
        <v>1395</v>
      </c>
      <c r="K8" s="9">
        <v>1160</v>
      </c>
      <c r="M8" s="9">
        <f>K8-J8</f>
        <v>-235</v>
      </c>
      <c r="N8" s="10">
        <f>K8/J8-1</f>
        <v>-0.1684587813620072</v>
      </c>
      <c r="P8" s="11">
        <v>7.4899328859060407E-2</v>
      </c>
      <c r="Q8" s="11">
        <v>6.1052631578947365E-2</v>
      </c>
    </row>
    <row r="9" spans="1:17" s="4" customFormat="1" ht="14.05" customHeight="1" x14ac:dyDescent="0.5">
      <c r="A9" s="4" t="s">
        <v>737</v>
      </c>
      <c r="C9" s="4">
        <v>1773</v>
      </c>
      <c r="D9" s="4" t="s">
        <v>734</v>
      </c>
      <c r="E9" s="4" t="s">
        <v>23</v>
      </c>
      <c r="F9" s="4" t="s">
        <v>735</v>
      </c>
      <c r="G9" s="4" t="s">
        <v>736</v>
      </c>
      <c r="H9" s="4" t="s">
        <v>19</v>
      </c>
      <c r="I9" s="4" t="s">
        <v>20</v>
      </c>
      <c r="J9" s="9">
        <v>690</v>
      </c>
      <c r="K9" s="9">
        <v>590</v>
      </c>
      <c r="M9" s="9">
        <f>K9-J9</f>
        <v>-100</v>
      </c>
      <c r="N9" s="10">
        <f>K9/J9-1</f>
        <v>-0.14492753623188404</v>
      </c>
      <c r="P9" s="11">
        <v>3.7046979865771809E-2</v>
      </c>
      <c r="Q9" s="11">
        <v>3.105263157894737E-2</v>
      </c>
    </row>
    <row r="10" spans="1:17" s="4" customFormat="1" ht="14.05" customHeight="1" x14ac:dyDescent="0.5">
      <c r="A10" s="4" t="s">
        <v>741</v>
      </c>
      <c r="C10" s="4">
        <v>1774</v>
      </c>
      <c r="D10" s="4" t="s">
        <v>738</v>
      </c>
      <c r="E10" s="4" t="s">
        <v>23</v>
      </c>
      <c r="F10" s="4" t="s">
        <v>739</v>
      </c>
      <c r="G10" s="4" t="s">
        <v>740</v>
      </c>
      <c r="H10" s="4" t="s">
        <v>19</v>
      </c>
      <c r="I10" s="4" t="s">
        <v>20</v>
      </c>
      <c r="J10" s="9">
        <v>705</v>
      </c>
      <c r="K10" s="9">
        <v>565</v>
      </c>
      <c r="M10" s="9">
        <f>K10-J10</f>
        <v>-140</v>
      </c>
      <c r="N10" s="10">
        <f>K10/J10-1</f>
        <v>-0.1985815602836879</v>
      </c>
      <c r="P10" s="11">
        <v>3.7852348993288591E-2</v>
      </c>
      <c r="Q10" s="11">
        <v>2.9736842105263159E-2</v>
      </c>
    </row>
    <row r="11" spans="1:17" s="4" customFormat="1" ht="14.05" customHeight="1" x14ac:dyDescent="0.5">
      <c r="A11" s="4" t="s">
        <v>745</v>
      </c>
      <c r="C11" s="4">
        <v>1775</v>
      </c>
      <c r="D11" s="4" t="s">
        <v>742</v>
      </c>
      <c r="E11" s="4" t="s">
        <v>23</v>
      </c>
      <c r="F11" s="4" t="s">
        <v>743</v>
      </c>
      <c r="G11" s="4" t="s">
        <v>744</v>
      </c>
      <c r="H11" s="4" t="s">
        <v>19</v>
      </c>
      <c r="I11" s="4" t="s">
        <v>20</v>
      </c>
      <c r="J11" s="9">
        <v>3420</v>
      </c>
      <c r="K11" s="9">
        <v>3435</v>
      </c>
      <c r="M11" s="9">
        <f>K11-J11</f>
        <v>15</v>
      </c>
      <c r="N11" s="10">
        <f>K11/J11-1</f>
        <v>4.3859649122806044E-3</v>
      </c>
      <c r="P11" s="11">
        <v>0.18362416107382551</v>
      </c>
      <c r="Q11" s="11">
        <v>0.18078947368421053</v>
      </c>
    </row>
    <row r="12" spans="1:17" s="4" customFormat="1" ht="12.9" customHeight="1" x14ac:dyDescent="0.5">
      <c r="A12" s="4" t="s">
        <v>746</v>
      </c>
      <c r="C12" s="4">
        <v>1776</v>
      </c>
      <c r="D12" s="4" t="s">
        <v>747</v>
      </c>
      <c r="E12" s="4" t="s">
        <v>23</v>
      </c>
      <c r="F12" s="4" t="s">
        <v>748</v>
      </c>
      <c r="G12" s="4" t="s">
        <v>749</v>
      </c>
      <c r="H12" s="4" t="s">
        <v>19</v>
      </c>
      <c r="I12" s="4" t="s">
        <v>20</v>
      </c>
      <c r="J12" s="9">
        <v>500</v>
      </c>
      <c r="K12" s="9">
        <v>540</v>
      </c>
      <c r="M12" s="9">
        <f>K12-J12</f>
        <v>40</v>
      </c>
      <c r="N12" s="10">
        <f>K12/J12-1</f>
        <v>8.0000000000000071E-2</v>
      </c>
      <c r="P12" s="11">
        <v>2.6845637583892617E-2</v>
      </c>
      <c r="Q12" s="11">
        <v>2.8421052631578948E-2</v>
      </c>
    </row>
    <row r="13" spans="1:17" s="4" customFormat="1" ht="12.9" customHeight="1" x14ac:dyDescent="0.5">
      <c r="A13" s="4" t="s">
        <v>750</v>
      </c>
      <c r="C13" s="4">
        <v>1777</v>
      </c>
      <c r="D13" s="4" t="s">
        <v>751</v>
      </c>
      <c r="E13" s="4" t="s">
        <v>23</v>
      </c>
      <c r="F13" s="4" t="s">
        <v>752</v>
      </c>
      <c r="G13" s="4" t="s">
        <v>750</v>
      </c>
      <c r="H13" s="4" t="s">
        <v>19</v>
      </c>
      <c r="I13" s="4" t="s">
        <v>20</v>
      </c>
      <c r="J13" s="9">
        <v>5065</v>
      </c>
      <c r="K13" s="9">
        <v>5410</v>
      </c>
      <c r="M13" s="9">
        <f>K13-J13</f>
        <v>345</v>
      </c>
      <c r="N13" s="10">
        <f>K13/J13-1</f>
        <v>6.8114511352418639E-2</v>
      </c>
      <c r="P13" s="11">
        <v>0.27194630872483222</v>
      </c>
      <c r="Q13" s="11">
        <v>0.28473684210526318</v>
      </c>
    </row>
    <row r="14" spans="1:17" s="4" customFormat="1" ht="12.9" customHeight="1" x14ac:dyDescent="0.5">
      <c r="A14" s="4" t="s">
        <v>753</v>
      </c>
      <c r="C14" s="4">
        <v>1778</v>
      </c>
      <c r="D14" s="4" t="s">
        <v>753</v>
      </c>
      <c r="E14" s="4" t="s">
        <v>23</v>
      </c>
      <c r="F14" s="4" t="s">
        <v>754</v>
      </c>
      <c r="G14" s="4" t="s">
        <v>753</v>
      </c>
      <c r="H14" s="4" t="s">
        <v>19</v>
      </c>
      <c r="I14" s="4" t="s">
        <v>20</v>
      </c>
      <c r="J14" s="9">
        <v>3530</v>
      </c>
      <c r="K14" s="9">
        <v>3495</v>
      </c>
      <c r="M14" s="9">
        <f>K14-J14</f>
        <v>-35</v>
      </c>
      <c r="N14" s="10">
        <f>K14/J14-1</f>
        <v>-9.9150141643059575E-3</v>
      </c>
      <c r="P14" s="11">
        <v>0.18953020134228188</v>
      </c>
      <c r="Q14" s="11">
        <v>0.18394736842105264</v>
      </c>
    </row>
    <row r="15" spans="1:17" s="4" customFormat="1" ht="12.9" customHeight="1" x14ac:dyDescent="0.5">
      <c r="A15" s="4" t="s">
        <v>755</v>
      </c>
      <c r="C15" s="4">
        <v>1779</v>
      </c>
      <c r="D15" s="4" t="s">
        <v>755</v>
      </c>
      <c r="E15" s="4" t="s">
        <v>23</v>
      </c>
      <c r="F15" s="4" t="s">
        <v>756</v>
      </c>
      <c r="G15" s="4" t="s">
        <v>755</v>
      </c>
      <c r="H15" s="4" t="s">
        <v>19</v>
      </c>
      <c r="I15" s="4" t="s">
        <v>20</v>
      </c>
      <c r="J15" s="9">
        <v>390</v>
      </c>
      <c r="K15" s="9">
        <v>370</v>
      </c>
      <c r="M15" s="9">
        <f>K15-J15</f>
        <v>-20</v>
      </c>
      <c r="N15" s="10">
        <f>K15/J15-1</f>
        <v>-5.1282051282051322E-2</v>
      </c>
      <c r="P15" s="11">
        <v>2.093959731543624E-2</v>
      </c>
      <c r="Q15" s="11">
        <v>1.9473684210526317E-2</v>
      </c>
    </row>
    <row r="16" spans="1:17" s="4" customFormat="1" ht="12.9" customHeight="1" x14ac:dyDescent="0.5">
      <c r="A16" s="4" t="s">
        <v>757</v>
      </c>
      <c r="C16" s="4">
        <v>1780</v>
      </c>
      <c r="D16" s="4" t="s">
        <v>757</v>
      </c>
      <c r="E16" s="4" t="s">
        <v>23</v>
      </c>
      <c r="F16" s="4" t="s">
        <v>758</v>
      </c>
      <c r="G16" s="4" t="s">
        <v>757</v>
      </c>
      <c r="H16" s="4" t="s">
        <v>19</v>
      </c>
      <c r="I16" s="4" t="s">
        <v>20</v>
      </c>
      <c r="J16" s="9">
        <v>105</v>
      </c>
      <c r="K16" s="9">
        <v>195</v>
      </c>
      <c r="M16" s="9">
        <f>K16-J16</f>
        <v>90</v>
      </c>
      <c r="N16" s="10">
        <f>K16/J16-1</f>
        <v>0.85714285714285721</v>
      </c>
      <c r="P16" s="11">
        <v>5.6375838926174494E-3</v>
      </c>
      <c r="Q16" s="11">
        <v>1.0263157894736842E-2</v>
      </c>
    </row>
    <row r="17" spans="1:17" s="4" customFormat="1" ht="12.9" customHeight="1" x14ac:dyDescent="0.5">
      <c r="A17" s="4" t="s">
        <v>759</v>
      </c>
      <c r="C17" s="4">
        <v>1781</v>
      </c>
      <c r="D17" s="4" t="s">
        <v>759</v>
      </c>
      <c r="E17" s="4" t="s">
        <v>23</v>
      </c>
      <c r="F17" s="4" t="s">
        <v>760</v>
      </c>
      <c r="G17" s="4" t="s">
        <v>759</v>
      </c>
      <c r="H17" s="4" t="s">
        <v>19</v>
      </c>
      <c r="I17" s="4" t="s">
        <v>20</v>
      </c>
      <c r="J17" s="9">
        <v>885</v>
      </c>
      <c r="K17" s="9">
        <v>1200</v>
      </c>
      <c r="M17" s="9">
        <f>K17-J17</f>
        <v>315</v>
      </c>
      <c r="N17" s="10">
        <f>K17/J17-1</f>
        <v>0.35593220338983045</v>
      </c>
      <c r="P17" s="11">
        <v>4.7516778523489935E-2</v>
      </c>
      <c r="Q17" s="11">
        <v>6.3157894736842107E-2</v>
      </c>
    </row>
    <row r="18" spans="1:17" s="4" customFormat="1" ht="14.05" customHeight="1" x14ac:dyDescent="0.5">
      <c r="A18" s="4" t="s">
        <v>763</v>
      </c>
      <c r="C18" s="4">
        <v>1782</v>
      </c>
      <c r="D18" s="4" t="s">
        <v>761</v>
      </c>
      <c r="E18" s="4" t="s">
        <v>23</v>
      </c>
      <c r="F18" s="4" t="s">
        <v>762</v>
      </c>
      <c r="G18" s="4" t="s">
        <v>761</v>
      </c>
      <c r="H18" s="4" t="s">
        <v>19</v>
      </c>
      <c r="I18" s="4" t="s">
        <v>20</v>
      </c>
      <c r="J18" s="9">
        <v>155</v>
      </c>
      <c r="K18" s="9">
        <v>135</v>
      </c>
      <c r="M18" s="9">
        <f>K18-J18</f>
        <v>-20</v>
      </c>
      <c r="N18" s="10">
        <f>K18/J18-1</f>
        <v>-0.12903225806451613</v>
      </c>
      <c r="P18" s="11">
        <v>8.3221476510067106E-3</v>
      </c>
      <c r="Q18" s="11">
        <v>7.1052631578947369E-3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18625</v>
      </c>
      <c r="K21" s="6">
        <v>19000</v>
      </c>
      <c r="M21" s="6">
        <f>K21-J21</f>
        <v>375</v>
      </c>
      <c r="N21" s="7">
        <f>K21/J21-1</f>
        <v>2.0134228187919545E-2</v>
      </c>
    </row>
    <row r="22" spans="1:17" s="4" customFormat="1" ht="12.9" customHeight="1" x14ac:dyDescent="0.5">
      <c r="A22" s="4" t="s">
        <v>769</v>
      </c>
      <c r="C22" s="4">
        <v>1859</v>
      </c>
      <c r="D22" s="4" t="s">
        <v>770</v>
      </c>
      <c r="E22" s="4" t="s">
        <v>23</v>
      </c>
      <c r="F22" s="4" t="s">
        <v>771</v>
      </c>
      <c r="G22" s="4" t="s">
        <v>770</v>
      </c>
      <c r="H22" s="4" t="s">
        <v>19</v>
      </c>
      <c r="I22" s="4" t="s">
        <v>20</v>
      </c>
      <c r="J22" s="9">
        <v>8245</v>
      </c>
      <c r="K22" s="9">
        <v>8465</v>
      </c>
      <c r="M22" s="9">
        <f>K22-J22</f>
        <v>220</v>
      </c>
      <c r="N22" s="10">
        <f>K22/J22-1</f>
        <v>2.6682838083686988E-2</v>
      </c>
      <c r="P22" s="11">
        <v>0.44268456375838927</v>
      </c>
      <c r="Q22" s="11">
        <v>0.44552631578947366</v>
      </c>
    </row>
    <row r="23" spans="1:17" s="4" customFormat="1" ht="12.9" customHeight="1" x14ac:dyDescent="0.5">
      <c r="A23" s="4" t="s">
        <v>772</v>
      </c>
      <c r="C23" s="4">
        <v>1860</v>
      </c>
      <c r="D23" s="4" t="s">
        <v>773</v>
      </c>
      <c r="E23" s="4" t="s">
        <v>23</v>
      </c>
      <c r="F23" s="4" t="s">
        <v>774</v>
      </c>
      <c r="G23" s="4" t="s">
        <v>773</v>
      </c>
      <c r="H23" s="4" t="s">
        <v>19</v>
      </c>
      <c r="I23" s="4" t="s">
        <v>20</v>
      </c>
      <c r="J23" s="9">
        <v>820</v>
      </c>
      <c r="K23" s="9">
        <v>715</v>
      </c>
      <c r="M23" s="9">
        <f>K23-J23</f>
        <v>-105</v>
      </c>
      <c r="N23" s="10">
        <f>K23/J23-1</f>
        <v>-0.12804878048780488</v>
      </c>
      <c r="P23" s="11">
        <v>4.402684563758389E-2</v>
      </c>
      <c r="Q23" s="11">
        <v>3.7631578947368419E-2</v>
      </c>
    </row>
    <row r="24" spans="1:17" s="4" customFormat="1" ht="12.9" customHeight="1" x14ac:dyDescent="0.5">
      <c r="A24" s="4" t="s">
        <v>775</v>
      </c>
      <c r="C24" s="4">
        <v>1862</v>
      </c>
      <c r="D24" s="4" t="s">
        <v>776</v>
      </c>
      <c r="E24" s="4" t="s">
        <v>23</v>
      </c>
      <c r="F24" s="4" t="s">
        <v>777</v>
      </c>
      <c r="G24" s="4" t="s">
        <v>776</v>
      </c>
      <c r="H24" s="4" t="s">
        <v>19</v>
      </c>
      <c r="I24" s="4" t="s">
        <v>20</v>
      </c>
      <c r="J24" s="9">
        <v>395</v>
      </c>
      <c r="K24" s="9">
        <v>295</v>
      </c>
      <c r="M24" s="9">
        <f>K24-J24</f>
        <v>-100</v>
      </c>
      <c r="N24" s="10">
        <f>K24/J24-1</f>
        <v>-0.25316455696202533</v>
      </c>
      <c r="P24" s="11">
        <v>2.1208053691275167E-2</v>
      </c>
      <c r="Q24" s="11">
        <v>1.5526315789473685E-2</v>
      </c>
    </row>
    <row r="25" spans="1:17" s="4" customFormat="1" ht="12.9" customHeight="1" x14ac:dyDescent="0.5">
      <c r="A25" s="4" t="s">
        <v>778</v>
      </c>
      <c r="C25" s="4">
        <v>1865</v>
      </c>
      <c r="D25" s="4" t="s">
        <v>779</v>
      </c>
      <c r="E25" s="4" t="s">
        <v>23</v>
      </c>
      <c r="F25" s="4" t="s">
        <v>780</v>
      </c>
      <c r="G25" s="4" t="s">
        <v>779</v>
      </c>
      <c r="H25" s="4" t="s">
        <v>19</v>
      </c>
      <c r="I25" s="4" t="s">
        <v>20</v>
      </c>
      <c r="J25" s="9">
        <v>620</v>
      </c>
      <c r="K25" s="9">
        <v>560</v>
      </c>
      <c r="M25" s="9">
        <f>K25-J25</f>
        <v>-60</v>
      </c>
      <c r="N25" s="10">
        <f>K25/J25-1</f>
        <v>-9.6774193548387122E-2</v>
      </c>
      <c r="P25" s="11">
        <v>3.3288590604026842E-2</v>
      </c>
      <c r="Q25" s="11">
        <v>2.9473684210526315E-2</v>
      </c>
    </row>
    <row r="26" spans="1:17" s="4" customFormat="1" ht="12.9" customHeight="1" x14ac:dyDescent="0.5">
      <c r="A26" s="4" t="s">
        <v>781</v>
      </c>
      <c r="C26" s="4">
        <v>1874</v>
      </c>
      <c r="D26" s="4" t="s">
        <v>782</v>
      </c>
      <c r="E26" s="4" t="s">
        <v>23</v>
      </c>
      <c r="F26" s="4" t="s">
        <v>783</v>
      </c>
      <c r="G26" s="4" t="s">
        <v>782</v>
      </c>
      <c r="H26" s="4" t="s">
        <v>19</v>
      </c>
      <c r="I26" s="4" t="s">
        <v>20</v>
      </c>
      <c r="J26" s="9">
        <v>1210</v>
      </c>
      <c r="K26" s="9">
        <v>1255</v>
      </c>
      <c r="M26" s="9">
        <f>K26-J26</f>
        <v>45</v>
      </c>
      <c r="N26" s="10">
        <f>K26/J26-1</f>
        <v>3.7190082644628086E-2</v>
      </c>
      <c r="P26" s="11">
        <v>6.4966442953020134E-2</v>
      </c>
      <c r="Q26" s="11">
        <v>6.6052631578947363E-2</v>
      </c>
    </row>
    <row r="27" spans="1:17" s="4" customFormat="1" ht="12.9" customHeight="1" x14ac:dyDescent="0.5">
      <c r="A27" s="4" t="s">
        <v>784</v>
      </c>
      <c r="C27" s="4">
        <v>1882</v>
      </c>
      <c r="D27" s="4" t="s">
        <v>785</v>
      </c>
      <c r="E27" s="4" t="s">
        <v>23</v>
      </c>
      <c r="F27" s="4" t="s">
        <v>786</v>
      </c>
      <c r="G27" s="4" t="s">
        <v>785</v>
      </c>
      <c r="H27" s="4" t="s">
        <v>19</v>
      </c>
      <c r="I27" s="4" t="s">
        <v>20</v>
      </c>
      <c r="J27" s="9">
        <v>2155</v>
      </c>
      <c r="K27" s="9">
        <v>2280</v>
      </c>
      <c r="M27" s="9">
        <f>K27-J27</f>
        <v>125</v>
      </c>
      <c r="N27" s="10">
        <f>K27/J27-1</f>
        <v>5.8004640371229765E-2</v>
      </c>
      <c r="P27" s="11">
        <v>0.11570469798657718</v>
      </c>
      <c r="Q27" s="11">
        <v>0.12</v>
      </c>
    </row>
    <row r="28" spans="1:17" s="4" customFormat="1" ht="12.9" customHeight="1" x14ac:dyDescent="0.5">
      <c r="A28" s="4" t="s">
        <v>787</v>
      </c>
      <c r="C28" s="4">
        <v>1886</v>
      </c>
      <c r="D28" s="4" t="s">
        <v>788</v>
      </c>
      <c r="E28" s="4" t="s">
        <v>23</v>
      </c>
      <c r="F28" s="4" t="s">
        <v>789</v>
      </c>
      <c r="G28" s="4" t="s">
        <v>788</v>
      </c>
      <c r="H28" s="4" t="s">
        <v>19</v>
      </c>
      <c r="I28" s="4" t="s">
        <v>20</v>
      </c>
      <c r="J28" s="9">
        <v>425</v>
      </c>
      <c r="K28" s="9">
        <v>485</v>
      </c>
      <c r="M28" s="9">
        <f>K28-J28</f>
        <v>60</v>
      </c>
      <c r="N28" s="10">
        <f>K28/J28-1</f>
        <v>0.14117647058823524</v>
      </c>
      <c r="P28" s="11">
        <v>2.2818791946308724E-2</v>
      </c>
      <c r="Q28" s="11">
        <v>2.5526315789473685E-2</v>
      </c>
    </row>
    <row r="29" spans="1:17" s="4" customFormat="1" ht="12.9" customHeight="1" x14ac:dyDescent="0.5">
      <c r="A29" s="4" t="s">
        <v>790</v>
      </c>
      <c r="C29" s="4">
        <v>1892</v>
      </c>
      <c r="D29" s="4" t="s">
        <v>791</v>
      </c>
      <c r="E29" s="4" t="s">
        <v>23</v>
      </c>
      <c r="F29" s="4" t="s">
        <v>792</v>
      </c>
      <c r="G29" s="4" t="s">
        <v>791</v>
      </c>
      <c r="H29" s="4" t="s">
        <v>19</v>
      </c>
      <c r="I29" s="4" t="s">
        <v>20</v>
      </c>
      <c r="J29" s="9">
        <v>510</v>
      </c>
      <c r="K29" s="9">
        <v>595</v>
      </c>
      <c r="M29" s="9">
        <f>K29-J29</f>
        <v>85</v>
      </c>
      <c r="N29" s="10">
        <f>K29/J29-1</f>
        <v>0.16666666666666674</v>
      </c>
      <c r="P29" s="11">
        <v>2.7382550335570469E-2</v>
      </c>
      <c r="Q29" s="11">
        <v>3.1315789473684214E-2</v>
      </c>
    </row>
    <row r="30" spans="1:17" s="4" customFormat="1" ht="12.9" customHeight="1" x14ac:dyDescent="0.5">
      <c r="A30" s="4" t="s">
        <v>793</v>
      </c>
      <c r="C30" s="4">
        <v>1897</v>
      </c>
      <c r="D30" s="4" t="s">
        <v>794</v>
      </c>
      <c r="E30" s="4" t="s">
        <v>23</v>
      </c>
      <c r="F30" s="4" t="s">
        <v>795</v>
      </c>
      <c r="G30" s="4" t="s">
        <v>796</v>
      </c>
      <c r="H30" s="4" t="s">
        <v>19</v>
      </c>
      <c r="I30" s="4" t="s">
        <v>20</v>
      </c>
      <c r="J30" s="9">
        <v>1900</v>
      </c>
      <c r="K30" s="9">
        <v>1865</v>
      </c>
      <c r="M30" s="9">
        <f>K30-J30</f>
        <v>-35</v>
      </c>
      <c r="N30" s="10">
        <f>K30/J30-1</f>
        <v>-1.8421052631578894E-2</v>
      </c>
      <c r="P30" s="11">
        <v>0.10201342281879194</v>
      </c>
      <c r="Q30" s="11">
        <v>9.8157894736842111E-2</v>
      </c>
    </row>
    <row r="31" spans="1:17" s="4" customFormat="1" ht="12.9" customHeight="1" x14ac:dyDescent="0.5">
      <c r="A31" s="4" t="s">
        <v>797</v>
      </c>
      <c r="C31" s="4">
        <v>1905</v>
      </c>
      <c r="D31" s="4" t="s">
        <v>798</v>
      </c>
      <c r="E31" s="4" t="s">
        <v>23</v>
      </c>
      <c r="F31" s="4" t="s">
        <v>799</v>
      </c>
      <c r="G31" s="4" t="s">
        <v>798</v>
      </c>
      <c r="H31" s="4" t="s">
        <v>19</v>
      </c>
      <c r="I31" s="4" t="s">
        <v>20</v>
      </c>
      <c r="J31" s="9">
        <v>180</v>
      </c>
      <c r="K31" s="9">
        <v>270</v>
      </c>
      <c r="M31" s="9">
        <f>K31-J31</f>
        <v>90</v>
      </c>
      <c r="N31" s="10">
        <f>K31/J31-1</f>
        <v>0.5</v>
      </c>
      <c r="P31" s="11">
        <v>9.6644295302013416E-3</v>
      </c>
      <c r="Q31" s="11">
        <v>1.4210526315789474E-2</v>
      </c>
    </row>
    <row r="32" spans="1:17" s="4" customFormat="1" ht="12.9" customHeight="1" x14ac:dyDescent="0.5">
      <c r="A32" s="4" t="s">
        <v>800</v>
      </c>
      <c r="C32" s="4">
        <v>1908</v>
      </c>
      <c r="D32" s="4" t="s">
        <v>801</v>
      </c>
      <c r="E32" s="4" t="s">
        <v>23</v>
      </c>
      <c r="F32" s="4" t="s">
        <v>802</v>
      </c>
      <c r="G32" s="4" t="s">
        <v>801</v>
      </c>
      <c r="H32" s="4" t="s">
        <v>19</v>
      </c>
      <c r="I32" s="4" t="s">
        <v>20</v>
      </c>
      <c r="J32" s="9">
        <v>1675</v>
      </c>
      <c r="K32" s="9">
        <v>1765</v>
      </c>
      <c r="M32" s="9">
        <f>K32-J32</f>
        <v>90</v>
      </c>
      <c r="N32" s="10">
        <f>K32/J32-1</f>
        <v>5.37313432835822E-2</v>
      </c>
      <c r="P32" s="11">
        <v>8.9932885906040275E-2</v>
      </c>
      <c r="Q32" s="11">
        <v>9.2894736842105266E-2</v>
      </c>
    </row>
    <row r="33" spans="1:17" s="4" customFormat="1" ht="12.9" customHeight="1" x14ac:dyDescent="0.5">
      <c r="A33" s="4" t="s">
        <v>803</v>
      </c>
      <c r="C33" s="4">
        <v>1912</v>
      </c>
      <c r="D33" s="4" t="s">
        <v>804</v>
      </c>
      <c r="E33" s="4" t="s">
        <v>23</v>
      </c>
      <c r="F33" s="4" t="s">
        <v>805</v>
      </c>
      <c r="G33" s="4" t="s">
        <v>804</v>
      </c>
      <c r="H33" s="4" t="s">
        <v>19</v>
      </c>
      <c r="I33" s="4" t="s">
        <v>20</v>
      </c>
      <c r="J33" s="9">
        <v>480</v>
      </c>
      <c r="K33" s="9">
        <v>455</v>
      </c>
      <c r="M33" s="9">
        <f>K33-J33</f>
        <v>-25</v>
      </c>
      <c r="N33" s="10">
        <f>K33/J33-1</f>
        <v>-5.208333333333337E-2</v>
      </c>
      <c r="P33" s="11">
        <v>2.5771812080536912E-2</v>
      </c>
      <c r="Q33" s="11">
        <v>2.394736842105263E-2</v>
      </c>
    </row>
    <row r="34" spans="1:17" s="4" customFormat="1" ht="12.9" customHeight="1" x14ac:dyDescent="0.5">
      <c r="A34" s="4" t="s">
        <v>806</v>
      </c>
      <c r="C34" s="4">
        <v>1918</v>
      </c>
      <c r="D34" s="4" t="s">
        <v>807</v>
      </c>
      <c r="E34" s="4" t="s">
        <v>23</v>
      </c>
      <c r="F34" s="4" t="s">
        <v>808</v>
      </c>
      <c r="G34" s="4" t="s">
        <v>807</v>
      </c>
      <c r="H34" s="4" t="s">
        <v>19</v>
      </c>
      <c r="I34" s="4" t="s">
        <v>20</v>
      </c>
      <c r="J34" s="9">
        <v>10</v>
      </c>
      <c r="K34" s="9">
        <v>0</v>
      </c>
      <c r="M34" s="9">
        <f>K34-J34</f>
        <v>-10</v>
      </c>
      <c r="N34" s="10">
        <f>K34/J34-1</f>
        <v>-1</v>
      </c>
      <c r="P34" s="11">
        <v>5.369127516778523E-4</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18625</v>
      </c>
      <c r="K4" s="6">
        <v>19000</v>
      </c>
      <c r="M4" s="6">
        <f>K4-J4</f>
        <v>375</v>
      </c>
      <c r="N4" s="7">
        <f>K4/J4-1</f>
        <v>2.0134228187919545E-2</v>
      </c>
    </row>
    <row r="5" spans="1:17" s="4" customFormat="1" ht="12.9" customHeight="1" x14ac:dyDescent="0.5">
      <c r="A5" s="4" t="s">
        <v>813</v>
      </c>
      <c r="C5" s="4">
        <v>2822</v>
      </c>
      <c r="D5" s="4" t="s">
        <v>814</v>
      </c>
      <c r="E5" s="4" t="s">
        <v>183</v>
      </c>
      <c r="F5" s="4" t="s">
        <v>815</v>
      </c>
      <c r="G5" s="4" t="s">
        <v>814</v>
      </c>
      <c r="H5" s="4" t="s">
        <v>19</v>
      </c>
      <c r="I5" s="4" t="s">
        <v>20</v>
      </c>
      <c r="J5" s="9">
        <v>11905</v>
      </c>
      <c r="K5" s="9">
        <v>11710</v>
      </c>
      <c r="M5" s="9">
        <f>K5-J5</f>
        <v>-195</v>
      </c>
      <c r="N5" s="10">
        <f>K5/J5-1</f>
        <v>-1.6379672406551915E-2</v>
      </c>
    </row>
    <row r="6" spans="1:17" s="4" customFormat="1" ht="12.9" customHeight="1" x14ac:dyDescent="0.5">
      <c r="A6" s="4" t="s">
        <v>816</v>
      </c>
      <c r="C6" s="4">
        <v>2823</v>
      </c>
      <c r="D6" s="4" t="s">
        <v>817</v>
      </c>
      <c r="E6" s="4" t="s">
        <v>183</v>
      </c>
      <c r="F6" s="4" t="s">
        <v>818</v>
      </c>
      <c r="G6" s="4" t="s">
        <v>817</v>
      </c>
      <c r="H6" s="4" t="s">
        <v>19</v>
      </c>
      <c r="I6" s="4" t="s">
        <v>20</v>
      </c>
      <c r="J6" s="9">
        <v>10990</v>
      </c>
      <c r="K6" s="9">
        <v>10580</v>
      </c>
      <c r="M6" s="9">
        <f>K6-J6</f>
        <v>-410</v>
      </c>
      <c r="N6" s="10">
        <f>K6/J6-1</f>
        <v>-3.7306642402183843E-2</v>
      </c>
    </row>
    <row r="7" spans="1:17" s="4" customFormat="1" ht="12.9" customHeight="1" x14ac:dyDescent="0.5">
      <c r="A7" s="4" t="s">
        <v>819</v>
      </c>
      <c r="C7" s="4">
        <v>2824</v>
      </c>
      <c r="D7" s="4" t="s">
        <v>820</v>
      </c>
      <c r="E7" s="4" t="s">
        <v>183</v>
      </c>
      <c r="F7" s="4" t="s">
        <v>821</v>
      </c>
      <c r="G7" s="4" t="s">
        <v>820</v>
      </c>
      <c r="H7" s="4" t="s">
        <v>19</v>
      </c>
      <c r="I7" s="4" t="s">
        <v>20</v>
      </c>
      <c r="J7" s="9">
        <v>915</v>
      </c>
      <c r="K7" s="9">
        <v>1125</v>
      </c>
      <c r="M7" s="9">
        <f>K7-J7</f>
        <v>210</v>
      </c>
      <c r="N7" s="10">
        <f>K7/J7-1</f>
        <v>0.22950819672131151</v>
      </c>
    </row>
    <row r="8" spans="1:17" s="4" customFormat="1" ht="12.9" customHeight="1" x14ac:dyDescent="0.5">
      <c r="A8" s="4" t="s">
        <v>822</v>
      </c>
      <c r="C8" s="4">
        <v>2825</v>
      </c>
      <c r="D8" s="4" t="s">
        <v>823</v>
      </c>
      <c r="E8" s="4" t="s">
        <v>183</v>
      </c>
      <c r="F8" s="4" t="s">
        <v>824</v>
      </c>
      <c r="G8" s="4" t="s">
        <v>823</v>
      </c>
      <c r="H8" s="4" t="s">
        <v>19</v>
      </c>
      <c r="I8" s="4" t="s">
        <v>20</v>
      </c>
      <c r="J8" s="9">
        <v>6720</v>
      </c>
      <c r="K8" s="9">
        <v>7295</v>
      </c>
      <c r="M8" s="9">
        <f>K8-J8</f>
        <v>575</v>
      </c>
      <c r="N8" s="10">
        <f>K8/J8-1</f>
        <v>8.5565476190476275E-2</v>
      </c>
    </row>
    <row r="9" spans="1:17" s="4" customFormat="1" ht="12.9" customHeight="1" x14ac:dyDescent="0.5">
      <c r="A9" s="4" t="s">
        <v>825</v>
      </c>
      <c r="C9" s="4">
        <v>2826</v>
      </c>
      <c r="D9" s="4" t="s">
        <v>825</v>
      </c>
      <c r="E9" s="4" t="s">
        <v>183</v>
      </c>
      <c r="F9" s="4" t="s">
        <v>826</v>
      </c>
      <c r="G9" s="4" t="s">
        <v>825</v>
      </c>
      <c r="H9" s="4" t="s">
        <v>19</v>
      </c>
      <c r="I9" s="4" t="s">
        <v>20</v>
      </c>
      <c r="J9" s="10">
        <v>0.63900000000000001</v>
      </c>
      <c r="K9" s="10">
        <v>0.61599999999999999</v>
      </c>
      <c r="M9" s="14" t="str">
        <f>TEXT((K9-J9)  * 100,"#,##0.0") &amp; " pts."</f>
        <v>-2.3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0.59</v>
      </c>
      <c r="K10" s="10">
        <v>0.55700000000000005</v>
      </c>
      <c r="M10" s="14" t="str">
        <f>TEXT((K10-J10)  * 100,"#,##0.0") &amp; " pts."</f>
        <v>-3.3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7.6999999999999999E-2</v>
      </c>
      <c r="K11" s="10">
        <v>9.6000000000000002E-2</v>
      </c>
      <c r="M11" s="14" t="str">
        <f>TEXT((K11-J11)  * 100,"#,##0.0") &amp; " pts."</f>
        <v>1.9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8910</v>
      </c>
      <c r="K13" s="6">
        <v>9070</v>
      </c>
      <c r="M13" s="6">
        <f>K13-J13</f>
        <v>160</v>
      </c>
      <c r="N13" s="7">
        <f>K13/J13-1</f>
        <v>1.7957351290684542E-2</v>
      </c>
      <c r="P13" s="8">
        <v>0.47838926174496643</v>
      </c>
      <c r="Q13" s="8">
        <v>0.47736842105263155</v>
      </c>
    </row>
    <row r="14" spans="1:17" s="4" customFormat="1" ht="12.9" customHeight="1" x14ac:dyDescent="0.5">
      <c r="A14" s="4" t="s">
        <v>813</v>
      </c>
      <c r="C14" s="4">
        <v>2830</v>
      </c>
      <c r="D14" s="4" t="s">
        <v>832</v>
      </c>
      <c r="E14" s="4" t="s">
        <v>183</v>
      </c>
      <c r="F14" s="4" t="s">
        <v>815</v>
      </c>
      <c r="G14" s="4" t="s">
        <v>814</v>
      </c>
      <c r="H14" s="4" t="s">
        <v>19</v>
      </c>
      <c r="I14" s="4" t="s">
        <v>96</v>
      </c>
      <c r="J14" s="9">
        <v>6225</v>
      </c>
      <c r="K14" s="9">
        <v>6115</v>
      </c>
      <c r="M14" s="9">
        <f>K14-J14</f>
        <v>-110</v>
      </c>
      <c r="N14" s="10">
        <f>K14/J14-1</f>
        <v>-1.7670682730923648E-2</v>
      </c>
    </row>
    <row r="15" spans="1:17" s="4" customFormat="1" ht="12.9" customHeight="1" x14ac:dyDescent="0.5">
      <c r="A15" s="4" t="s">
        <v>816</v>
      </c>
      <c r="C15" s="4">
        <v>2831</v>
      </c>
      <c r="D15" s="4" t="s">
        <v>816</v>
      </c>
      <c r="E15" s="4" t="s">
        <v>183</v>
      </c>
      <c r="F15" s="4" t="s">
        <v>818</v>
      </c>
      <c r="G15" s="4" t="s">
        <v>817</v>
      </c>
      <c r="H15" s="4" t="s">
        <v>19</v>
      </c>
      <c r="I15" s="4" t="s">
        <v>96</v>
      </c>
      <c r="J15" s="9">
        <v>5710</v>
      </c>
      <c r="K15" s="9">
        <v>5490</v>
      </c>
      <c r="M15" s="9">
        <f>K15-J15</f>
        <v>-220</v>
      </c>
      <c r="N15" s="10">
        <f>K15/J15-1</f>
        <v>-3.8528896672504365E-2</v>
      </c>
    </row>
    <row r="16" spans="1:17" s="4" customFormat="1" ht="12.9" customHeight="1" x14ac:dyDescent="0.5">
      <c r="A16" s="4" t="s">
        <v>819</v>
      </c>
      <c r="C16" s="4">
        <v>2832</v>
      </c>
      <c r="D16" s="4" t="s">
        <v>819</v>
      </c>
      <c r="E16" s="4" t="s">
        <v>183</v>
      </c>
      <c r="F16" s="4" t="s">
        <v>821</v>
      </c>
      <c r="G16" s="4" t="s">
        <v>820</v>
      </c>
      <c r="H16" s="4" t="s">
        <v>19</v>
      </c>
      <c r="I16" s="4" t="s">
        <v>96</v>
      </c>
      <c r="J16" s="9">
        <v>515</v>
      </c>
      <c r="K16" s="9">
        <v>630</v>
      </c>
      <c r="M16" s="9">
        <f>K16-J16</f>
        <v>115</v>
      </c>
      <c r="N16" s="10">
        <f>K16/J16-1</f>
        <v>0.22330097087378631</v>
      </c>
    </row>
    <row r="17" spans="1:17" s="4" customFormat="1" ht="12.9" customHeight="1" x14ac:dyDescent="0.5">
      <c r="A17" s="4" t="s">
        <v>822</v>
      </c>
      <c r="C17" s="4">
        <v>2833</v>
      </c>
      <c r="D17" s="4" t="s">
        <v>833</v>
      </c>
      <c r="E17" s="4" t="s">
        <v>183</v>
      </c>
      <c r="F17" s="4" t="s">
        <v>824</v>
      </c>
      <c r="G17" s="4" t="s">
        <v>823</v>
      </c>
      <c r="H17" s="4" t="s">
        <v>19</v>
      </c>
      <c r="I17" s="4" t="s">
        <v>96</v>
      </c>
      <c r="J17" s="9">
        <v>2685</v>
      </c>
      <c r="K17" s="9">
        <v>2945</v>
      </c>
      <c r="M17" s="9">
        <f>K17-J17</f>
        <v>260</v>
      </c>
      <c r="N17" s="10">
        <f>K17/J17-1</f>
        <v>9.6834264432029693E-2</v>
      </c>
    </row>
    <row r="18" spans="1:17" s="4" customFormat="1" ht="12.9" customHeight="1" x14ac:dyDescent="0.5">
      <c r="A18" s="4" t="s">
        <v>825</v>
      </c>
      <c r="C18" s="4">
        <v>2834</v>
      </c>
      <c r="D18" s="4" t="s">
        <v>834</v>
      </c>
      <c r="E18" s="4" t="s">
        <v>183</v>
      </c>
      <c r="F18" s="4" t="s">
        <v>826</v>
      </c>
      <c r="G18" s="4" t="s">
        <v>825</v>
      </c>
      <c r="H18" s="4" t="s">
        <v>19</v>
      </c>
      <c r="I18" s="4" t="s">
        <v>96</v>
      </c>
      <c r="J18" s="10">
        <v>0.69899999999999995</v>
      </c>
      <c r="K18" s="10">
        <v>0.67400000000000004</v>
      </c>
      <c r="M18" s="14" t="str">
        <f>TEXT((K18-J18)  * 100,"#,##0.0") &amp; " pts."</f>
        <v>-2.5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0.64100000000000001</v>
      </c>
      <c r="K19" s="10">
        <v>0.60499999999999998</v>
      </c>
      <c r="M19" s="14" t="str">
        <f>TEXT((K19-J19)  * 100,"#,##0.0") &amp; " pts."</f>
        <v>-3.6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8.3000000000000004E-2</v>
      </c>
      <c r="K20" s="10">
        <v>0.10299999999999999</v>
      </c>
      <c r="M20" s="14" t="str">
        <f>TEXT((K20-J20)  * 100,"#,##0.0") &amp; " pts."</f>
        <v>2.0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9715</v>
      </c>
      <c r="K22" s="6">
        <v>9940</v>
      </c>
      <c r="M22" s="6">
        <f>K22-J22</f>
        <v>225</v>
      </c>
      <c r="N22" s="7">
        <f>K22/J22-1</f>
        <v>2.3160061760164607E-2</v>
      </c>
      <c r="P22" s="8">
        <v>0.52161073825503357</v>
      </c>
      <c r="Q22" s="8">
        <v>0.52315789473684216</v>
      </c>
    </row>
    <row r="23" spans="1:17" s="4" customFormat="1" ht="12.9" customHeight="1" x14ac:dyDescent="0.5">
      <c r="A23" s="4" t="s">
        <v>813</v>
      </c>
      <c r="C23" s="4">
        <v>2838</v>
      </c>
      <c r="D23" s="4" t="s">
        <v>832</v>
      </c>
      <c r="E23" s="4" t="s">
        <v>183</v>
      </c>
      <c r="F23" s="4" t="s">
        <v>815</v>
      </c>
      <c r="G23" s="4" t="s">
        <v>814</v>
      </c>
      <c r="H23" s="4" t="s">
        <v>19</v>
      </c>
      <c r="I23" s="4" t="s">
        <v>105</v>
      </c>
      <c r="J23" s="9">
        <v>5675</v>
      </c>
      <c r="K23" s="9">
        <v>5585</v>
      </c>
      <c r="M23" s="9">
        <f>K23-J23</f>
        <v>-90</v>
      </c>
      <c r="N23" s="10">
        <f>K23/J23-1</f>
        <v>-1.5859030837004351E-2</v>
      </c>
    </row>
    <row r="24" spans="1:17" s="4" customFormat="1" ht="12.9" customHeight="1" x14ac:dyDescent="0.5">
      <c r="A24" s="4" t="s">
        <v>816</v>
      </c>
      <c r="C24" s="4">
        <v>2839</v>
      </c>
      <c r="D24" s="4" t="s">
        <v>816</v>
      </c>
      <c r="E24" s="4" t="s">
        <v>183</v>
      </c>
      <c r="F24" s="4" t="s">
        <v>818</v>
      </c>
      <c r="G24" s="4" t="s">
        <v>817</v>
      </c>
      <c r="H24" s="4" t="s">
        <v>19</v>
      </c>
      <c r="I24" s="4" t="s">
        <v>105</v>
      </c>
      <c r="J24" s="9">
        <v>5280</v>
      </c>
      <c r="K24" s="9">
        <v>5090</v>
      </c>
      <c r="M24" s="9">
        <f>K24-J24</f>
        <v>-190</v>
      </c>
      <c r="N24" s="10">
        <f>K24/J24-1</f>
        <v>-3.5984848484848508E-2</v>
      </c>
    </row>
    <row r="25" spans="1:17" s="4" customFormat="1" ht="12.9" customHeight="1" x14ac:dyDescent="0.5">
      <c r="A25" s="4" t="s">
        <v>819</v>
      </c>
      <c r="C25" s="4">
        <v>2840</v>
      </c>
      <c r="D25" s="4" t="s">
        <v>819</v>
      </c>
      <c r="E25" s="4" t="s">
        <v>183</v>
      </c>
      <c r="F25" s="4" t="s">
        <v>821</v>
      </c>
      <c r="G25" s="4" t="s">
        <v>820</v>
      </c>
      <c r="H25" s="4" t="s">
        <v>19</v>
      </c>
      <c r="I25" s="4" t="s">
        <v>105</v>
      </c>
      <c r="J25" s="9">
        <v>395</v>
      </c>
      <c r="K25" s="9">
        <v>500</v>
      </c>
      <c r="M25" s="9">
        <f>K25-J25</f>
        <v>105</v>
      </c>
      <c r="N25" s="10">
        <f>K25/J25-1</f>
        <v>0.26582278481012667</v>
      </c>
    </row>
    <row r="26" spans="1:17" s="4" customFormat="1" ht="12.9" customHeight="1" x14ac:dyDescent="0.5">
      <c r="A26" s="4" t="s">
        <v>822</v>
      </c>
      <c r="C26" s="4">
        <v>2841</v>
      </c>
      <c r="D26" s="4" t="s">
        <v>833</v>
      </c>
      <c r="E26" s="4" t="s">
        <v>183</v>
      </c>
      <c r="F26" s="4" t="s">
        <v>824</v>
      </c>
      <c r="G26" s="4" t="s">
        <v>823</v>
      </c>
      <c r="H26" s="4" t="s">
        <v>19</v>
      </c>
      <c r="I26" s="4" t="s">
        <v>105</v>
      </c>
      <c r="J26" s="9">
        <v>4040</v>
      </c>
      <c r="K26" s="9">
        <v>4350</v>
      </c>
      <c r="M26" s="9">
        <f>K26-J26</f>
        <v>310</v>
      </c>
      <c r="N26" s="10">
        <f>K26/J26-1</f>
        <v>7.6732673267326801E-2</v>
      </c>
    </row>
    <row r="27" spans="1:17" s="4" customFormat="1" ht="12.9" customHeight="1" x14ac:dyDescent="0.5">
      <c r="A27" s="4" t="s">
        <v>825</v>
      </c>
      <c r="C27" s="4">
        <v>2842</v>
      </c>
      <c r="D27" s="4" t="s">
        <v>834</v>
      </c>
      <c r="E27" s="4" t="s">
        <v>183</v>
      </c>
      <c r="F27" s="4" t="s">
        <v>826</v>
      </c>
      <c r="G27" s="4" t="s">
        <v>825</v>
      </c>
      <c r="H27" s="4" t="s">
        <v>19</v>
      </c>
      <c r="I27" s="4" t="s">
        <v>105</v>
      </c>
      <c r="J27" s="10">
        <v>0.58399999999999996</v>
      </c>
      <c r="K27" s="10">
        <v>0.56200000000000006</v>
      </c>
      <c r="M27" s="14" t="str">
        <f>TEXT((K27-J27)  * 100,"#,##0.0") &amp; " pts."</f>
        <v>-2.2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0.54300000000000004</v>
      </c>
      <c r="K28" s="10">
        <v>0.51200000000000001</v>
      </c>
      <c r="M28" s="14" t="str">
        <f>TEXT((K28-J28)  * 100,"#,##0.0") &amp; " pts."</f>
        <v>-3.1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7.0000000000000007E-2</v>
      </c>
      <c r="K29" s="10">
        <v>0.09</v>
      </c>
      <c r="M29" s="14" t="str">
        <f>TEXT((K29-J29)  * 100,"#,##0.0") &amp; " pts."</f>
        <v>2.0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11905</v>
      </c>
      <c r="K32" s="6">
        <v>11710</v>
      </c>
      <c r="M32" s="6">
        <f>K32-J32</f>
        <v>-195</v>
      </c>
      <c r="N32" s="7">
        <f>K32/J32-1</f>
        <v>-1.6379672406551915E-2</v>
      </c>
    </row>
    <row r="33" spans="1:17" s="4" customFormat="1" ht="14.05" customHeight="1" x14ac:dyDescent="0.5">
      <c r="A33" s="4" t="s">
        <v>845</v>
      </c>
      <c r="C33" s="4">
        <v>2865</v>
      </c>
      <c r="D33" s="4" t="s">
        <v>843</v>
      </c>
      <c r="E33" s="4" t="s">
        <v>183</v>
      </c>
      <c r="F33" s="4" t="s">
        <v>844</v>
      </c>
      <c r="G33" s="4" t="s">
        <v>843</v>
      </c>
      <c r="H33" s="4" t="s">
        <v>19</v>
      </c>
      <c r="I33" s="4" t="s">
        <v>20</v>
      </c>
      <c r="J33" s="9">
        <v>11605</v>
      </c>
      <c r="K33" s="9">
        <v>11410</v>
      </c>
      <c r="M33" s="9">
        <f>K33-J33</f>
        <v>-195</v>
      </c>
      <c r="N33" s="10">
        <f>K33/J33-1</f>
        <v>-1.6803102111158985E-2</v>
      </c>
      <c r="P33" s="11">
        <v>0.97480050398992024</v>
      </c>
      <c r="Q33" s="11">
        <v>0.97438087105038429</v>
      </c>
    </row>
    <row r="34" spans="1:17" s="4" customFormat="1" ht="12.9" customHeight="1" x14ac:dyDescent="0.5">
      <c r="A34" s="4" t="s">
        <v>846</v>
      </c>
      <c r="C34" s="4">
        <v>2866</v>
      </c>
      <c r="D34" s="4" t="s">
        <v>847</v>
      </c>
      <c r="E34" s="4" t="s">
        <v>183</v>
      </c>
      <c r="F34" s="4" t="s">
        <v>848</v>
      </c>
      <c r="G34" s="4" t="s">
        <v>847</v>
      </c>
      <c r="H34" s="4" t="s">
        <v>19</v>
      </c>
      <c r="I34" s="4" t="s">
        <v>20</v>
      </c>
      <c r="J34" s="9">
        <v>10725</v>
      </c>
      <c r="K34" s="9">
        <v>10355</v>
      </c>
      <c r="M34" s="9">
        <f>K34-J34</f>
        <v>-370</v>
      </c>
      <c r="N34" s="10">
        <f>K34/J34-1</f>
        <v>-3.4498834498834507E-2</v>
      </c>
      <c r="P34" s="11">
        <v>0.90088198236035277</v>
      </c>
      <c r="Q34" s="11">
        <v>0.88428693424423566</v>
      </c>
    </row>
    <row r="35" spans="1:17" s="4" customFormat="1" ht="14.05" customHeight="1" x14ac:dyDescent="0.5">
      <c r="A35" s="4" t="s">
        <v>851</v>
      </c>
      <c r="C35" s="4">
        <v>2867</v>
      </c>
      <c r="D35" s="4" t="s">
        <v>849</v>
      </c>
      <c r="E35" s="4" t="s">
        <v>183</v>
      </c>
      <c r="F35" s="4" t="s">
        <v>850</v>
      </c>
      <c r="G35" s="4" t="s">
        <v>849</v>
      </c>
      <c r="H35" s="4" t="s">
        <v>19</v>
      </c>
      <c r="I35" s="4" t="s">
        <v>20</v>
      </c>
      <c r="J35" s="9">
        <v>885</v>
      </c>
      <c r="K35" s="9">
        <v>1060</v>
      </c>
      <c r="M35" s="9">
        <f>K35-J35</f>
        <v>175</v>
      </c>
      <c r="N35" s="10">
        <f>K35/J35-1</f>
        <v>0.19774011299435035</v>
      </c>
      <c r="P35" s="11">
        <v>7.4338513229735406E-2</v>
      </c>
      <c r="Q35" s="11">
        <v>9.0520922288642183E-2</v>
      </c>
    </row>
    <row r="36" spans="1:17" s="4" customFormat="1" ht="14.05" customHeight="1" x14ac:dyDescent="0.5">
      <c r="A36" s="4" t="s">
        <v>854</v>
      </c>
      <c r="C36" s="4">
        <v>2864</v>
      </c>
      <c r="D36" s="4" t="s">
        <v>852</v>
      </c>
      <c r="E36" s="4" t="s">
        <v>183</v>
      </c>
      <c r="F36" s="4" t="s">
        <v>853</v>
      </c>
      <c r="G36" s="4" t="s">
        <v>852</v>
      </c>
      <c r="H36" s="4" t="s">
        <v>19</v>
      </c>
      <c r="I36" s="4" t="s">
        <v>20</v>
      </c>
      <c r="J36" s="9">
        <v>300</v>
      </c>
      <c r="K36" s="9">
        <v>295</v>
      </c>
      <c r="M36" s="9">
        <f>K36-J36</f>
        <v>-5</v>
      </c>
      <c r="N36" s="10">
        <f>K36/J36-1</f>
        <v>-1.6666666666666718E-2</v>
      </c>
      <c r="P36" s="11">
        <v>2.51994960100798E-2</v>
      </c>
      <c r="Q36" s="11">
        <v>2.5192143467122119E-2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6225</v>
      </c>
      <c r="K38" s="6">
        <v>6120</v>
      </c>
      <c r="M38" s="6">
        <f>K38-J38</f>
        <v>-105</v>
      </c>
      <c r="N38" s="7">
        <f>K38/J38-1</f>
        <v>-1.6867469879518038E-2</v>
      </c>
      <c r="P38" s="8">
        <v>0.52288954220915584</v>
      </c>
      <c r="Q38" s="8">
        <v>0.52263023057216051</v>
      </c>
    </row>
    <row r="39" spans="1:17" s="5" customFormat="1" ht="14.05" customHeight="1" x14ac:dyDescent="0.5">
      <c r="A39" s="5" t="s">
        <v>857</v>
      </c>
      <c r="C39" s="5">
        <v>2870</v>
      </c>
      <c r="D39" s="5" t="s">
        <v>856</v>
      </c>
      <c r="E39" s="5" t="s">
        <v>183</v>
      </c>
      <c r="F39" s="5" t="s">
        <v>844</v>
      </c>
      <c r="G39" s="5" t="s">
        <v>843</v>
      </c>
      <c r="H39" s="5" t="s">
        <v>19</v>
      </c>
      <c r="I39" s="5" t="s">
        <v>96</v>
      </c>
      <c r="J39" s="6">
        <v>6090</v>
      </c>
      <c r="K39" s="6">
        <v>5960</v>
      </c>
      <c r="M39" s="6">
        <f>K39-J39</f>
        <v>-130</v>
      </c>
      <c r="N39" s="7">
        <f>K39/J39-1</f>
        <v>-2.1346469622331665E-2</v>
      </c>
      <c r="P39" s="8">
        <v>0.5115497690046199</v>
      </c>
      <c r="Q39" s="8">
        <v>0.50896669513236548</v>
      </c>
    </row>
    <row r="40" spans="1:17" s="4" customFormat="1" ht="12.9" customHeight="1" x14ac:dyDescent="0.5">
      <c r="A40" s="4" t="s">
        <v>846</v>
      </c>
      <c r="C40" s="4">
        <v>2871</v>
      </c>
      <c r="D40" s="4" t="s">
        <v>846</v>
      </c>
      <c r="E40" s="4" t="s">
        <v>183</v>
      </c>
      <c r="F40" s="4" t="s">
        <v>848</v>
      </c>
      <c r="G40" s="4" t="s">
        <v>847</v>
      </c>
      <c r="H40" s="4" t="s">
        <v>19</v>
      </c>
      <c r="I40" s="4" t="s">
        <v>96</v>
      </c>
      <c r="J40" s="9">
        <v>5550</v>
      </c>
      <c r="K40" s="9">
        <v>5250</v>
      </c>
      <c r="M40" s="9">
        <f>K40-J40</f>
        <v>-300</v>
      </c>
      <c r="N40" s="10">
        <f>K40/J40-1</f>
        <v>-5.4054054054054057E-2</v>
      </c>
      <c r="P40" s="11">
        <v>0.46619067618647625</v>
      </c>
      <c r="Q40" s="11">
        <v>0.44833475661827499</v>
      </c>
    </row>
    <row r="41" spans="1:17" s="4" customFormat="1" ht="14.05" customHeight="1" x14ac:dyDescent="0.5">
      <c r="A41" s="4" t="s">
        <v>851</v>
      </c>
      <c r="C41" s="4">
        <v>2872</v>
      </c>
      <c r="D41" s="4" t="s">
        <v>858</v>
      </c>
      <c r="E41" s="4" t="s">
        <v>183</v>
      </c>
      <c r="F41" s="4" t="s">
        <v>850</v>
      </c>
      <c r="G41" s="4" t="s">
        <v>849</v>
      </c>
      <c r="H41" s="4" t="s">
        <v>19</v>
      </c>
      <c r="I41" s="4" t="s">
        <v>96</v>
      </c>
      <c r="J41" s="9">
        <v>545</v>
      </c>
      <c r="K41" s="9">
        <v>715</v>
      </c>
      <c r="M41" s="9">
        <f>K41-J41</f>
        <v>170</v>
      </c>
      <c r="N41" s="10">
        <f>K41/J41-1</f>
        <v>0.31192660550458706</v>
      </c>
      <c r="P41" s="11">
        <v>4.5779084418311633E-2</v>
      </c>
      <c r="Q41" s="11">
        <v>6.1058923996584115E-2</v>
      </c>
    </row>
    <row r="42" spans="1:17" s="4" customFormat="1" ht="14.05" customHeight="1" x14ac:dyDescent="0.5">
      <c r="A42" s="4" t="s">
        <v>854</v>
      </c>
      <c r="C42" s="4">
        <v>2869</v>
      </c>
      <c r="D42" s="4" t="s">
        <v>859</v>
      </c>
      <c r="E42" s="4" t="s">
        <v>183</v>
      </c>
      <c r="F42" s="4" t="s">
        <v>853</v>
      </c>
      <c r="G42" s="4" t="s">
        <v>852</v>
      </c>
      <c r="H42" s="4" t="s">
        <v>19</v>
      </c>
      <c r="I42" s="4" t="s">
        <v>96</v>
      </c>
      <c r="J42" s="9">
        <v>135</v>
      </c>
      <c r="K42" s="9">
        <v>160</v>
      </c>
      <c r="M42" s="9">
        <f>K42-J42</f>
        <v>25</v>
      </c>
      <c r="N42" s="10">
        <f>K42/J42-1</f>
        <v>0.18518518518518512</v>
      </c>
      <c r="P42" s="11">
        <v>1.133977320453591E-2</v>
      </c>
      <c r="Q42" s="11">
        <v>1.3663535439795047E-2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5675</v>
      </c>
      <c r="K44" s="6">
        <v>5590</v>
      </c>
      <c r="M44" s="6">
        <f>K44-J44</f>
        <v>-85</v>
      </c>
      <c r="N44" s="7">
        <f>K44/J44-1</f>
        <v>-1.4977973568281899E-2</v>
      </c>
      <c r="P44" s="8">
        <v>0.47669046619067618</v>
      </c>
      <c r="Q44" s="8">
        <v>0.47736976942783943</v>
      </c>
    </row>
    <row r="45" spans="1:17" s="5" customFormat="1" ht="14.05" customHeight="1" x14ac:dyDescent="0.5">
      <c r="A45" s="5" t="s">
        <v>857</v>
      </c>
      <c r="C45" s="5">
        <v>2875</v>
      </c>
      <c r="D45" s="5" t="s">
        <v>856</v>
      </c>
      <c r="E45" s="5" t="s">
        <v>183</v>
      </c>
      <c r="F45" s="5" t="s">
        <v>844</v>
      </c>
      <c r="G45" s="5" t="s">
        <v>843</v>
      </c>
      <c r="H45" s="5" t="s">
        <v>19</v>
      </c>
      <c r="I45" s="5" t="s">
        <v>105</v>
      </c>
      <c r="J45" s="6">
        <v>5515</v>
      </c>
      <c r="K45" s="6">
        <v>5455</v>
      </c>
      <c r="M45" s="6">
        <f>K45-J45</f>
        <v>-60</v>
      </c>
      <c r="N45" s="7">
        <f>K45/J45-1</f>
        <v>-1.0879419764279197E-2</v>
      </c>
      <c r="P45" s="8">
        <v>0.46325073498530028</v>
      </c>
      <c r="Q45" s="8">
        <v>0.4658411614005124</v>
      </c>
    </row>
    <row r="46" spans="1:17" s="4" customFormat="1" ht="12.9" customHeight="1" x14ac:dyDescent="0.5">
      <c r="A46" s="4" t="s">
        <v>846</v>
      </c>
      <c r="C46" s="4">
        <v>2876</v>
      </c>
      <c r="D46" s="4" t="s">
        <v>846</v>
      </c>
      <c r="E46" s="4" t="s">
        <v>183</v>
      </c>
      <c r="F46" s="4" t="s">
        <v>848</v>
      </c>
      <c r="G46" s="4" t="s">
        <v>847</v>
      </c>
      <c r="H46" s="4" t="s">
        <v>19</v>
      </c>
      <c r="I46" s="4" t="s">
        <v>105</v>
      </c>
      <c r="J46" s="9">
        <v>5175</v>
      </c>
      <c r="K46" s="9">
        <v>5105</v>
      </c>
      <c r="M46" s="9">
        <f>K46-J46</f>
        <v>-70</v>
      </c>
      <c r="N46" s="10">
        <f>K46/J46-1</f>
        <v>-1.352657004830915E-2</v>
      </c>
      <c r="P46" s="11">
        <v>0.43469130617387652</v>
      </c>
      <c r="Q46" s="11">
        <v>0.43595217762596072</v>
      </c>
    </row>
    <row r="47" spans="1:17" s="4" customFormat="1" ht="14.05" customHeight="1" x14ac:dyDescent="0.5">
      <c r="A47" s="4" t="s">
        <v>851</v>
      </c>
      <c r="C47" s="4">
        <v>2877</v>
      </c>
      <c r="D47" s="4" t="s">
        <v>858</v>
      </c>
      <c r="E47" s="4" t="s">
        <v>183</v>
      </c>
      <c r="F47" s="4" t="s">
        <v>850</v>
      </c>
      <c r="G47" s="4" t="s">
        <v>849</v>
      </c>
      <c r="H47" s="4" t="s">
        <v>19</v>
      </c>
      <c r="I47" s="4" t="s">
        <v>105</v>
      </c>
      <c r="J47" s="9">
        <v>340</v>
      </c>
      <c r="K47" s="9">
        <v>350</v>
      </c>
      <c r="M47" s="9">
        <f>K47-J47</f>
        <v>10</v>
      </c>
      <c r="N47" s="10">
        <f>K47/J47-1</f>
        <v>2.9411764705882248E-2</v>
      </c>
      <c r="P47" s="11">
        <v>2.8559428811423773E-2</v>
      </c>
      <c r="Q47" s="11">
        <v>2.9888983774551667E-2</v>
      </c>
    </row>
    <row r="48" spans="1:17" s="4" customFormat="1" ht="14.05" customHeight="1" x14ac:dyDescent="0.5">
      <c r="A48" s="4" t="s">
        <v>854</v>
      </c>
      <c r="C48" s="4">
        <v>2874</v>
      </c>
      <c r="D48" s="4" t="s">
        <v>859</v>
      </c>
      <c r="E48" s="4" t="s">
        <v>183</v>
      </c>
      <c r="F48" s="4" t="s">
        <v>853</v>
      </c>
      <c r="G48" s="4" t="s">
        <v>852</v>
      </c>
      <c r="H48" s="4" t="s">
        <v>19</v>
      </c>
      <c r="I48" s="4" t="s">
        <v>105</v>
      </c>
      <c r="J48" s="9">
        <v>165</v>
      </c>
      <c r="K48" s="9">
        <v>135</v>
      </c>
      <c r="M48" s="9">
        <f>K48-J48</f>
        <v>-30</v>
      </c>
      <c r="N48" s="10">
        <f>K48/J48-1</f>
        <v>-0.18181818181818177</v>
      </c>
      <c r="P48" s="11">
        <v>1.385972280554389E-2</v>
      </c>
      <c r="Q48" s="11">
        <v>1.152860802732707E-2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11905</v>
      </c>
      <c r="K4" s="6">
        <v>11710</v>
      </c>
      <c r="M4" s="6">
        <f>K4-J4</f>
        <v>-195</v>
      </c>
      <c r="N4" s="7">
        <f>K4/J4-1</f>
        <v>-1.6379672406551915E-2</v>
      </c>
    </row>
    <row r="5" spans="1:17" s="4" customFormat="1" ht="14.05" customHeight="1" x14ac:dyDescent="0.5">
      <c r="A5" s="4" t="s">
        <v>868</v>
      </c>
      <c r="C5" s="4">
        <v>2879</v>
      </c>
      <c r="D5" s="4" t="s">
        <v>866</v>
      </c>
      <c r="E5" s="4" t="s">
        <v>183</v>
      </c>
      <c r="F5" s="4" t="s">
        <v>867</v>
      </c>
      <c r="G5" s="4" t="s">
        <v>866</v>
      </c>
      <c r="H5" s="4" t="s">
        <v>19</v>
      </c>
      <c r="I5" s="4" t="s">
        <v>20</v>
      </c>
      <c r="J5" s="9">
        <v>300</v>
      </c>
      <c r="K5" s="9">
        <v>295</v>
      </c>
      <c r="M5" s="9">
        <f>K5-J5</f>
        <v>-5</v>
      </c>
      <c r="N5" s="10">
        <f>K5/J5-1</f>
        <v>-1.6666666666666718E-2</v>
      </c>
      <c r="P5" s="11">
        <v>2.51994960100798E-2</v>
      </c>
      <c r="Q5" s="11">
        <v>2.5192143467122119E-2</v>
      </c>
    </row>
    <row r="6" spans="1:17" s="4" customFormat="1" ht="14.05" customHeight="1" x14ac:dyDescent="0.5">
      <c r="A6" s="4" t="s">
        <v>871</v>
      </c>
      <c r="C6" s="4">
        <v>2880</v>
      </c>
      <c r="D6" s="4" t="s">
        <v>869</v>
      </c>
      <c r="E6" s="4" t="s">
        <v>183</v>
      </c>
      <c r="F6" s="4" t="s">
        <v>870</v>
      </c>
      <c r="G6" s="4" t="s">
        <v>869</v>
      </c>
      <c r="H6" s="4" t="s">
        <v>19</v>
      </c>
      <c r="I6" s="4" t="s">
        <v>20</v>
      </c>
      <c r="J6" s="9">
        <v>11610</v>
      </c>
      <c r="K6" s="9">
        <v>11410</v>
      </c>
      <c r="M6" s="9">
        <f>K6-J6</f>
        <v>-200</v>
      </c>
      <c r="N6" s="10">
        <f>K6/J6-1</f>
        <v>-1.7226528854435874E-2</v>
      </c>
      <c r="P6" s="11">
        <v>0.97522049559008817</v>
      </c>
      <c r="Q6" s="11">
        <v>0.97438087105038429</v>
      </c>
    </row>
    <row r="7" spans="1:17" s="4" customFormat="1" ht="12.9" customHeight="1" x14ac:dyDescent="0.5">
      <c r="A7" s="4" t="s">
        <v>872</v>
      </c>
      <c r="C7" s="4">
        <v>2881</v>
      </c>
      <c r="D7" s="4" t="s">
        <v>873</v>
      </c>
      <c r="E7" s="4" t="s">
        <v>183</v>
      </c>
      <c r="F7" s="4" t="s">
        <v>874</v>
      </c>
      <c r="G7" s="4" t="s">
        <v>875</v>
      </c>
      <c r="H7" s="4" t="s">
        <v>19</v>
      </c>
      <c r="I7" s="4" t="s">
        <v>20</v>
      </c>
      <c r="J7" s="9">
        <v>1005</v>
      </c>
      <c r="K7" s="9">
        <v>85</v>
      </c>
      <c r="M7" s="9">
        <f>K7-J7</f>
        <v>-920</v>
      </c>
      <c r="N7" s="10">
        <f>K7/J7-1</f>
        <v>-0.91542288557213936</v>
      </c>
      <c r="P7" s="11">
        <v>8.4418311633767326E-2</v>
      </c>
      <c r="Q7" s="11">
        <v>7.2587532023911184E-3</v>
      </c>
    </row>
    <row r="8" spans="1:17" s="4" customFormat="1" ht="12.9" customHeight="1" x14ac:dyDescent="0.5">
      <c r="A8" s="4" t="s">
        <v>876</v>
      </c>
      <c r="C8" s="4">
        <v>2882</v>
      </c>
      <c r="D8" s="4" t="s">
        <v>877</v>
      </c>
      <c r="E8" s="4" t="s">
        <v>183</v>
      </c>
      <c r="F8" s="4" t="s">
        <v>878</v>
      </c>
      <c r="G8" s="4" t="s">
        <v>877</v>
      </c>
      <c r="H8" s="4" t="s">
        <v>19</v>
      </c>
      <c r="I8" s="4" t="s">
        <v>20</v>
      </c>
      <c r="J8" s="9">
        <v>1880</v>
      </c>
      <c r="K8" s="9">
        <v>1985</v>
      </c>
      <c r="M8" s="9">
        <f>K8-J8</f>
        <v>105</v>
      </c>
      <c r="N8" s="10">
        <f>K8/J8-1</f>
        <v>5.5851063829787329E-2</v>
      </c>
      <c r="P8" s="11">
        <v>0.15791684166316675</v>
      </c>
      <c r="Q8" s="11">
        <v>0.16951323654995731</v>
      </c>
    </row>
    <row r="9" spans="1:17" s="4" customFormat="1" ht="12.9" customHeight="1" x14ac:dyDescent="0.5">
      <c r="A9" s="4" t="s">
        <v>879</v>
      </c>
      <c r="C9" s="4">
        <v>2883</v>
      </c>
      <c r="D9" s="4" t="s">
        <v>880</v>
      </c>
      <c r="E9" s="4" t="s">
        <v>183</v>
      </c>
      <c r="F9" s="4" t="s">
        <v>881</v>
      </c>
      <c r="G9" s="4" t="s">
        <v>880</v>
      </c>
      <c r="H9" s="4" t="s">
        <v>19</v>
      </c>
      <c r="I9" s="4" t="s">
        <v>20</v>
      </c>
      <c r="J9" s="9">
        <v>870</v>
      </c>
      <c r="K9" s="9">
        <v>890</v>
      </c>
      <c r="M9" s="9">
        <f>K9-J9</f>
        <v>20</v>
      </c>
      <c r="N9" s="10">
        <f>K9/J9-1</f>
        <v>2.2988505747126409E-2</v>
      </c>
      <c r="P9" s="11">
        <v>7.3078538429231413E-2</v>
      </c>
      <c r="Q9" s="11">
        <v>7.6003415883859948E-2</v>
      </c>
    </row>
    <row r="10" spans="1:17" s="4" customFormat="1" ht="12.9" customHeight="1" x14ac:dyDescent="0.5">
      <c r="A10" s="4" t="s">
        <v>882</v>
      </c>
      <c r="C10" s="4">
        <v>2884</v>
      </c>
      <c r="D10" s="4" t="s">
        <v>883</v>
      </c>
      <c r="E10" s="4" t="s">
        <v>183</v>
      </c>
      <c r="F10" s="4" t="s">
        <v>884</v>
      </c>
      <c r="G10" s="4" t="s">
        <v>883</v>
      </c>
      <c r="H10" s="4" t="s">
        <v>19</v>
      </c>
      <c r="I10" s="4" t="s">
        <v>20</v>
      </c>
      <c r="J10" s="9">
        <v>905</v>
      </c>
      <c r="K10" s="9">
        <v>1020</v>
      </c>
      <c r="M10" s="9">
        <f>K10-J10</f>
        <v>115</v>
      </c>
      <c r="N10" s="10">
        <f>K10/J10-1</f>
        <v>0.1270718232044199</v>
      </c>
      <c r="P10" s="11">
        <v>7.6018479630407393E-2</v>
      </c>
      <c r="Q10" s="11">
        <v>8.7105038428693424E-2</v>
      </c>
    </row>
    <row r="11" spans="1:17" s="4" customFormat="1" ht="12.9" customHeight="1" x14ac:dyDescent="0.5">
      <c r="A11" s="4" t="s">
        <v>885</v>
      </c>
      <c r="C11" s="4">
        <v>2885</v>
      </c>
      <c r="D11" s="4" t="s">
        <v>886</v>
      </c>
      <c r="E11" s="4" t="s">
        <v>183</v>
      </c>
      <c r="F11" s="4" t="s">
        <v>887</v>
      </c>
      <c r="G11" s="4" t="s">
        <v>886</v>
      </c>
      <c r="H11" s="4" t="s">
        <v>19</v>
      </c>
      <c r="I11" s="4" t="s">
        <v>20</v>
      </c>
      <c r="J11" s="9">
        <v>1590</v>
      </c>
      <c r="K11" s="9">
        <v>1500</v>
      </c>
      <c r="M11" s="9">
        <f>K11-J11</f>
        <v>-90</v>
      </c>
      <c r="N11" s="10">
        <f>K11/J11-1</f>
        <v>-5.6603773584905648E-2</v>
      </c>
      <c r="P11" s="11">
        <v>0.13355732885342292</v>
      </c>
      <c r="Q11" s="11">
        <v>0.12809564474807855</v>
      </c>
    </row>
    <row r="12" spans="1:17" s="4" customFormat="1" ht="12.9" customHeight="1" x14ac:dyDescent="0.5">
      <c r="A12" s="4" t="s">
        <v>888</v>
      </c>
      <c r="C12" s="4">
        <v>2886</v>
      </c>
      <c r="D12" s="4" t="s">
        <v>889</v>
      </c>
      <c r="E12" s="4" t="s">
        <v>183</v>
      </c>
      <c r="F12" s="4" t="s">
        <v>890</v>
      </c>
      <c r="G12" s="4" t="s">
        <v>889</v>
      </c>
      <c r="H12" s="4" t="s">
        <v>19</v>
      </c>
      <c r="I12" s="4" t="s">
        <v>20</v>
      </c>
      <c r="J12" s="9">
        <v>390</v>
      </c>
      <c r="K12" s="9">
        <v>290</v>
      </c>
      <c r="M12" s="9">
        <f>K12-J12</f>
        <v>-100</v>
      </c>
      <c r="N12" s="10">
        <f>K12/J12-1</f>
        <v>-0.25641025641025639</v>
      </c>
      <c r="P12" s="11">
        <v>3.275934481310374E-2</v>
      </c>
      <c r="Q12" s="11">
        <v>2.4765157984628524E-2</v>
      </c>
    </row>
    <row r="13" spans="1:17" s="4" customFormat="1" ht="12.9" customHeight="1" x14ac:dyDescent="0.5">
      <c r="A13" s="4" t="s">
        <v>891</v>
      </c>
      <c r="C13" s="4">
        <v>2887</v>
      </c>
      <c r="D13" s="4" t="s">
        <v>892</v>
      </c>
      <c r="E13" s="4" t="s">
        <v>183</v>
      </c>
      <c r="F13" s="4" t="s">
        <v>893</v>
      </c>
      <c r="G13" s="4" t="s">
        <v>892</v>
      </c>
      <c r="H13" s="4" t="s">
        <v>19</v>
      </c>
      <c r="I13" s="4" t="s">
        <v>20</v>
      </c>
      <c r="J13" s="9">
        <v>2895</v>
      </c>
      <c r="K13" s="9">
        <v>3290</v>
      </c>
      <c r="M13" s="9">
        <f>K13-J13</f>
        <v>395</v>
      </c>
      <c r="N13" s="10">
        <f>K13/J13-1</f>
        <v>0.13644214162348867</v>
      </c>
      <c r="P13" s="11">
        <v>0.24317513649727004</v>
      </c>
      <c r="Q13" s="11">
        <v>0.28095644748078563</v>
      </c>
    </row>
    <row r="14" spans="1:17" s="4" customFormat="1" ht="12.9" customHeight="1" x14ac:dyDescent="0.5">
      <c r="A14" s="4" t="s">
        <v>894</v>
      </c>
      <c r="C14" s="4">
        <v>2888</v>
      </c>
      <c r="D14" s="4" t="s">
        <v>895</v>
      </c>
      <c r="E14" s="4" t="s">
        <v>183</v>
      </c>
      <c r="F14" s="4" t="s">
        <v>896</v>
      </c>
      <c r="G14" s="4" t="s">
        <v>895</v>
      </c>
      <c r="H14" s="4" t="s">
        <v>19</v>
      </c>
      <c r="I14" s="4" t="s">
        <v>20</v>
      </c>
      <c r="J14" s="9">
        <v>1630</v>
      </c>
      <c r="K14" s="9">
        <v>1750</v>
      </c>
      <c r="M14" s="9">
        <f>K14-J14</f>
        <v>120</v>
      </c>
      <c r="N14" s="10">
        <f>K14/J14-1</f>
        <v>7.361963190184051E-2</v>
      </c>
      <c r="P14" s="11">
        <v>0.13691726165476689</v>
      </c>
      <c r="Q14" s="11">
        <v>0.14944491887275832</v>
      </c>
    </row>
    <row r="15" spans="1:17" s="4" customFormat="1" ht="12.9" customHeight="1" x14ac:dyDescent="0.5">
      <c r="A15" s="4" t="s">
        <v>897</v>
      </c>
      <c r="C15" s="4">
        <v>2889</v>
      </c>
      <c r="D15" s="4" t="s">
        <v>898</v>
      </c>
      <c r="E15" s="4" t="s">
        <v>183</v>
      </c>
      <c r="F15" s="4" t="s">
        <v>899</v>
      </c>
      <c r="G15" s="4" t="s">
        <v>898</v>
      </c>
      <c r="H15" s="4" t="s">
        <v>19</v>
      </c>
      <c r="I15" s="4" t="s">
        <v>20</v>
      </c>
      <c r="J15" s="9">
        <v>140</v>
      </c>
      <c r="K15" s="9">
        <v>140</v>
      </c>
      <c r="M15" s="9">
        <f>K15-J15</f>
        <v>0</v>
      </c>
      <c r="N15" s="10">
        <f>K15/J15-1</f>
        <v>0</v>
      </c>
      <c r="P15" s="11">
        <v>1.1759764804703907E-2</v>
      </c>
      <c r="Q15" s="11">
        <v>1.1955593509820665E-2</v>
      </c>
    </row>
    <row r="16" spans="1:17" s="4" customFormat="1" ht="12.9" customHeight="1" x14ac:dyDescent="0.5">
      <c r="A16" s="4" t="s">
        <v>900</v>
      </c>
      <c r="C16" s="4">
        <v>2890</v>
      </c>
      <c r="D16" s="4" t="s">
        <v>901</v>
      </c>
      <c r="E16" s="4" t="s">
        <v>183</v>
      </c>
      <c r="F16" s="4" t="s">
        <v>902</v>
      </c>
      <c r="G16" s="4" t="s">
        <v>901</v>
      </c>
      <c r="H16" s="4" t="s">
        <v>19</v>
      </c>
      <c r="I16" s="4" t="s">
        <v>20</v>
      </c>
      <c r="J16" s="9">
        <v>300</v>
      </c>
      <c r="K16" s="9">
        <v>460</v>
      </c>
      <c r="M16" s="9">
        <f>K16-J16</f>
        <v>160</v>
      </c>
      <c r="N16" s="10">
        <f>K16/J16-1</f>
        <v>0.53333333333333344</v>
      </c>
      <c r="P16" s="11">
        <v>2.51994960100798E-2</v>
      </c>
      <c r="Q16" s="11">
        <v>3.9282664389410762E-2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6225</v>
      </c>
      <c r="K18" s="6">
        <v>6120</v>
      </c>
      <c r="M18" s="6">
        <f>K18-J18</f>
        <v>-105</v>
      </c>
      <c r="N18" s="7">
        <f>K18/J18-1</f>
        <v>-1.6867469879518038E-2</v>
      </c>
      <c r="P18" s="8">
        <v>0.52288954220915584</v>
      </c>
      <c r="Q18" s="8">
        <v>0.52263023057216051</v>
      </c>
    </row>
    <row r="19" spans="1:17" s="4" customFormat="1" ht="14.05" customHeight="1" x14ac:dyDescent="0.5">
      <c r="A19" s="4" t="s">
        <v>868</v>
      </c>
      <c r="C19" s="4">
        <v>2892</v>
      </c>
      <c r="D19" s="4" t="s">
        <v>904</v>
      </c>
      <c r="E19" s="4" t="s">
        <v>183</v>
      </c>
      <c r="F19" s="4" t="s">
        <v>867</v>
      </c>
      <c r="G19" s="4" t="s">
        <v>866</v>
      </c>
      <c r="H19" s="4" t="s">
        <v>19</v>
      </c>
      <c r="I19" s="4" t="s">
        <v>96</v>
      </c>
      <c r="J19" s="9">
        <v>135</v>
      </c>
      <c r="K19" s="9">
        <v>160</v>
      </c>
      <c r="M19" s="9">
        <f>K19-J19</f>
        <v>25</v>
      </c>
      <c r="N19" s="10">
        <f>K19/J19-1</f>
        <v>0.18518518518518512</v>
      </c>
      <c r="P19" s="11">
        <v>1.133977320453591E-2</v>
      </c>
      <c r="Q19" s="11">
        <v>1.3663535439795047E-2</v>
      </c>
    </row>
    <row r="20" spans="1:17" s="4" customFormat="1" ht="14.05" customHeight="1" x14ac:dyDescent="0.5">
      <c r="A20" s="4" t="s">
        <v>871</v>
      </c>
      <c r="C20" s="4">
        <v>2893</v>
      </c>
      <c r="D20" s="4" t="s">
        <v>905</v>
      </c>
      <c r="E20" s="4" t="s">
        <v>183</v>
      </c>
      <c r="F20" s="4" t="s">
        <v>870</v>
      </c>
      <c r="G20" s="4" t="s">
        <v>869</v>
      </c>
      <c r="H20" s="4" t="s">
        <v>19</v>
      </c>
      <c r="I20" s="4" t="s">
        <v>96</v>
      </c>
      <c r="J20" s="9">
        <v>6090</v>
      </c>
      <c r="K20" s="9">
        <v>5960</v>
      </c>
      <c r="M20" s="9">
        <f>K20-J20</f>
        <v>-130</v>
      </c>
      <c r="N20" s="10">
        <f>K20/J20-1</f>
        <v>-2.1346469622331665E-2</v>
      </c>
      <c r="P20" s="11">
        <v>0.5115497690046199</v>
      </c>
      <c r="Q20" s="11">
        <v>0.50896669513236548</v>
      </c>
    </row>
    <row r="21" spans="1:17" s="4" customFormat="1" ht="12.9" customHeight="1" x14ac:dyDescent="0.5">
      <c r="A21" s="4" t="s">
        <v>872</v>
      </c>
      <c r="C21" s="4">
        <v>2894</v>
      </c>
      <c r="D21" s="4" t="s">
        <v>906</v>
      </c>
      <c r="E21" s="4" t="s">
        <v>183</v>
      </c>
      <c r="F21" s="4" t="s">
        <v>874</v>
      </c>
      <c r="G21" s="4" t="s">
        <v>875</v>
      </c>
      <c r="H21" s="4" t="s">
        <v>19</v>
      </c>
      <c r="I21" s="4" t="s">
        <v>96</v>
      </c>
      <c r="J21" s="9">
        <v>570</v>
      </c>
      <c r="K21" s="9">
        <v>45</v>
      </c>
      <c r="M21" s="9">
        <f>K21-J21</f>
        <v>-525</v>
      </c>
      <c r="N21" s="10">
        <f>K21/J21-1</f>
        <v>-0.92105263157894735</v>
      </c>
      <c r="P21" s="11">
        <v>4.787904241915162E-2</v>
      </c>
      <c r="Q21" s="11">
        <v>3.8428693424423571E-3</v>
      </c>
    </row>
    <row r="22" spans="1:17" s="4" customFormat="1" ht="12.9" customHeight="1" x14ac:dyDescent="0.5">
      <c r="A22" s="4" t="s">
        <v>876</v>
      </c>
      <c r="C22" s="4">
        <v>2895</v>
      </c>
      <c r="D22" s="4" t="s">
        <v>876</v>
      </c>
      <c r="E22" s="4" t="s">
        <v>183</v>
      </c>
      <c r="F22" s="4" t="s">
        <v>878</v>
      </c>
      <c r="G22" s="4" t="s">
        <v>877</v>
      </c>
      <c r="H22" s="4" t="s">
        <v>19</v>
      </c>
      <c r="I22" s="4" t="s">
        <v>96</v>
      </c>
      <c r="J22" s="9">
        <v>650</v>
      </c>
      <c r="K22" s="9">
        <v>620</v>
      </c>
      <c r="M22" s="9">
        <f>K22-J22</f>
        <v>-30</v>
      </c>
      <c r="N22" s="10">
        <f>K22/J22-1</f>
        <v>-4.6153846153846101E-2</v>
      </c>
      <c r="P22" s="11">
        <v>5.4598908021839566E-2</v>
      </c>
      <c r="Q22" s="11">
        <v>5.2946199829205808E-2</v>
      </c>
    </row>
    <row r="23" spans="1:17" s="4" customFormat="1" ht="12.9" customHeight="1" x14ac:dyDescent="0.5">
      <c r="A23" s="4" t="s">
        <v>879</v>
      </c>
      <c r="C23" s="4">
        <v>2896</v>
      </c>
      <c r="D23" s="4" t="s">
        <v>879</v>
      </c>
      <c r="E23" s="4" t="s">
        <v>183</v>
      </c>
      <c r="F23" s="4" t="s">
        <v>881</v>
      </c>
      <c r="G23" s="4" t="s">
        <v>880</v>
      </c>
      <c r="H23" s="4" t="s">
        <v>19</v>
      </c>
      <c r="I23" s="4" t="s">
        <v>96</v>
      </c>
      <c r="J23" s="9">
        <v>745</v>
      </c>
      <c r="K23" s="9">
        <v>660</v>
      </c>
      <c r="M23" s="9">
        <f>K23-J23</f>
        <v>-85</v>
      </c>
      <c r="N23" s="10">
        <f>K23/J23-1</f>
        <v>-0.11409395973154357</v>
      </c>
      <c r="P23" s="11">
        <v>6.25787484250315E-2</v>
      </c>
      <c r="Q23" s="11">
        <v>5.6362083689154567E-2</v>
      </c>
    </row>
    <row r="24" spans="1:17" s="4" customFormat="1" ht="12.9" customHeight="1" x14ac:dyDescent="0.5">
      <c r="A24" s="4" t="s">
        <v>882</v>
      </c>
      <c r="C24" s="4">
        <v>2897</v>
      </c>
      <c r="D24" s="4" t="s">
        <v>882</v>
      </c>
      <c r="E24" s="4" t="s">
        <v>183</v>
      </c>
      <c r="F24" s="4" t="s">
        <v>884</v>
      </c>
      <c r="G24" s="4" t="s">
        <v>883</v>
      </c>
      <c r="H24" s="4" t="s">
        <v>19</v>
      </c>
      <c r="I24" s="4" t="s">
        <v>96</v>
      </c>
      <c r="J24" s="9">
        <v>185</v>
      </c>
      <c r="K24" s="9">
        <v>280</v>
      </c>
      <c r="M24" s="9">
        <f>K24-J24</f>
        <v>95</v>
      </c>
      <c r="N24" s="10">
        <f>K24/J24-1</f>
        <v>0.5135135135135136</v>
      </c>
      <c r="P24" s="11">
        <v>1.5539689206215875E-2</v>
      </c>
      <c r="Q24" s="11">
        <v>2.3911187019641331E-2</v>
      </c>
    </row>
    <row r="25" spans="1:17" s="4" customFormat="1" ht="12.9" customHeight="1" x14ac:dyDescent="0.5">
      <c r="A25" s="4" t="s">
        <v>885</v>
      </c>
      <c r="C25" s="4">
        <v>2898</v>
      </c>
      <c r="D25" s="4" t="s">
        <v>907</v>
      </c>
      <c r="E25" s="4" t="s">
        <v>183</v>
      </c>
      <c r="F25" s="4" t="s">
        <v>887</v>
      </c>
      <c r="G25" s="4" t="s">
        <v>886</v>
      </c>
      <c r="H25" s="4" t="s">
        <v>19</v>
      </c>
      <c r="I25" s="4" t="s">
        <v>96</v>
      </c>
      <c r="J25" s="9">
        <v>550</v>
      </c>
      <c r="K25" s="9">
        <v>600</v>
      </c>
      <c r="M25" s="9">
        <f>K25-J25</f>
        <v>50</v>
      </c>
      <c r="N25" s="10">
        <f>K25/J25-1</f>
        <v>9.0909090909090828E-2</v>
      </c>
      <c r="P25" s="11">
        <v>4.6199076018479633E-2</v>
      </c>
      <c r="Q25" s="11">
        <v>5.1238257899231428E-2</v>
      </c>
    </row>
    <row r="26" spans="1:17" s="4" customFormat="1" ht="12.9" customHeight="1" x14ac:dyDescent="0.5">
      <c r="A26" s="4" t="s">
        <v>888</v>
      </c>
      <c r="C26" s="4">
        <v>2899</v>
      </c>
      <c r="D26" s="4" t="s">
        <v>888</v>
      </c>
      <c r="E26" s="4" t="s">
        <v>183</v>
      </c>
      <c r="F26" s="4" t="s">
        <v>890</v>
      </c>
      <c r="G26" s="4" t="s">
        <v>889</v>
      </c>
      <c r="H26" s="4" t="s">
        <v>19</v>
      </c>
      <c r="I26" s="4" t="s">
        <v>96</v>
      </c>
      <c r="J26" s="9">
        <v>155</v>
      </c>
      <c r="K26" s="9">
        <v>125</v>
      </c>
      <c r="M26" s="9">
        <f>K26-J26</f>
        <v>-30</v>
      </c>
      <c r="N26" s="10">
        <f>K26/J26-1</f>
        <v>-0.19354838709677424</v>
      </c>
      <c r="P26" s="11">
        <v>1.3019739605207897E-2</v>
      </c>
      <c r="Q26" s="11">
        <v>1.067463706233988E-2</v>
      </c>
    </row>
    <row r="27" spans="1:17" s="4" customFormat="1" ht="12.9" customHeight="1" x14ac:dyDescent="0.5">
      <c r="A27" s="4" t="s">
        <v>891</v>
      </c>
      <c r="C27" s="4">
        <v>2900</v>
      </c>
      <c r="D27" s="4" t="s">
        <v>891</v>
      </c>
      <c r="E27" s="4" t="s">
        <v>183</v>
      </c>
      <c r="F27" s="4" t="s">
        <v>893</v>
      </c>
      <c r="G27" s="4" t="s">
        <v>892</v>
      </c>
      <c r="H27" s="4" t="s">
        <v>19</v>
      </c>
      <c r="I27" s="4" t="s">
        <v>96</v>
      </c>
      <c r="J27" s="9">
        <v>1320</v>
      </c>
      <c r="K27" s="9">
        <v>1550</v>
      </c>
      <c r="M27" s="9">
        <f>K27-J27</f>
        <v>230</v>
      </c>
      <c r="N27" s="10">
        <f>K27/J27-1</f>
        <v>0.17424242424242431</v>
      </c>
      <c r="P27" s="11">
        <v>0.11087778244435112</v>
      </c>
      <c r="Q27" s="11">
        <v>0.13236549957301452</v>
      </c>
    </row>
    <row r="28" spans="1:17" s="4" customFormat="1" ht="12.9" customHeight="1" x14ac:dyDescent="0.5">
      <c r="A28" s="4" t="s">
        <v>894</v>
      </c>
      <c r="C28" s="4">
        <v>2901</v>
      </c>
      <c r="D28" s="4" t="s">
        <v>894</v>
      </c>
      <c r="E28" s="4" t="s">
        <v>183</v>
      </c>
      <c r="F28" s="4" t="s">
        <v>896</v>
      </c>
      <c r="G28" s="4" t="s">
        <v>895</v>
      </c>
      <c r="H28" s="4" t="s">
        <v>19</v>
      </c>
      <c r="I28" s="4" t="s">
        <v>96</v>
      </c>
      <c r="J28" s="9">
        <v>1545</v>
      </c>
      <c r="K28" s="9">
        <v>1620</v>
      </c>
      <c r="M28" s="9">
        <f>K28-J28</f>
        <v>75</v>
      </c>
      <c r="N28" s="10">
        <f>K28/J28-1</f>
        <v>4.8543689320388328E-2</v>
      </c>
      <c r="P28" s="11">
        <v>0.12977740445191097</v>
      </c>
      <c r="Q28" s="11">
        <v>0.13834329632792486</v>
      </c>
    </row>
    <row r="29" spans="1:17" s="4" customFormat="1" ht="12.9" customHeight="1" x14ac:dyDescent="0.5">
      <c r="A29" s="4" t="s">
        <v>897</v>
      </c>
      <c r="C29" s="4">
        <v>2902</v>
      </c>
      <c r="D29" s="4" t="s">
        <v>897</v>
      </c>
      <c r="E29" s="4" t="s">
        <v>183</v>
      </c>
      <c r="F29" s="4" t="s">
        <v>899</v>
      </c>
      <c r="G29" s="4" t="s">
        <v>898</v>
      </c>
      <c r="H29" s="4" t="s">
        <v>19</v>
      </c>
      <c r="I29" s="4" t="s">
        <v>96</v>
      </c>
      <c r="J29" s="9">
        <v>115</v>
      </c>
      <c r="K29" s="9">
        <v>100</v>
      </c>
      <c r="M29" s="9">
        <f>K29-J29</f>
        <v>-15</v>
      </c>
      <c r="N29" s="10">
        <f>K29/J29-1</f>
        <v>-0.13043478260869568</v>
      </c>
      <c r="P29" s="11">
        <v>9.6598068038639233E-3</v>
      </c>
      <c r="Q29" s="11">
        <v>8.539709649871904E-3</v>
      </c>
    </row>
    <row r="30" spans="1:17" s="4" customFormat="1" ht="12.9" customHeight="1" x14ac:dyDescent="0.5">
      <c r="A30" s="4" t="s">
        <v>900</v>
      </c>
      <c r="C30" s="4">
        <v>2903</v>
      </c>
      <c r="D30" s="4" t="s">
        <v>900</v>
      </c>
      <c r="E30" s="4" t="s">
        <v>183</v>
      </c>
      <c r="F30" s="4" t="s">
        <v>902</v>
      </c>
      <c r="G30" s="4" t="s">
        <v>901</v>
      </c>
      <c r="H30" s="4" t="s">
        <v>19</v>
      </c>
      <c r="I30" s="4" t="s">
        <v>96</v>
      </c>
      <c r="J30" s="9">
        <v>260</v>
      </c>
      <c r="K30" s="9">
        <v>350</v>
      </c>
      <c r="M30" s="9">
        <f>K30-J30</f>
        <v>90</v>
      </c>
      <c r="N30" s="10">
        <f>K30/J30-1</f>
        <v>0.34615384615384626</v>
      </c>
      <c r="P30" s="11">
        <v>2.1839563208735827E-2</v>
      </c>
      <c r="Q30" s="11">
        <v>2.9888983774551667E-2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5675</v>
      </c>
      <c r="K32" s="6">
        <v>5590</v>
      </c>
      <c r="M32" s="6">
        <f>K32-J32</f>
        <v>-85</v>
      </c>
      <c r="N32" s="7">
        <f>K32/J32-1</f>
        <v>-1.4977973568281899E-2</v>
      </c>
      <c r="P32" s="8">
        <v>0.47669046619067618</v>
      </c>
      <c r="Q32" s="8">
        <v>0.47736976942783943</v>
      </c>
    </row>
    <row r="33" spans="1:17" s="4" customFormat="1" ht="14.05" customHeight="1" x14ac:dyDescent="0.5">
      <c r="A33" s="4" t="s">
        <v>868</v>
      </c>
      <c r="C33" s="4">
        <v>2905</v>
      </c>
      <c r="D33" s="4" t="s">
        <v>904</v>
      </c>
      <c r="E33" s="4" t="s">
        <v>183</v>
      </c>
      <c r="F33" s="4" t="s">
        <v>867</v>
      </c>
      <c r="G33" s="4" t="s">
        <v>866</v>
      </c>
      <c r="H33" s="4" t="s">
        <v>19</v>
      </c>
      <c r="I33" s="4" t="s">
        <v>105</v>
      </c>
      <c r="J33" s="9">
        <v>165</v>
      </c>
      <c r="K33" s="9">
        <v>135</v>
      </c>
      <c r="M33" s="9">
        <f>K33-J33</f>
        <v>-30</v>
      </c>
      <c r="N33" s="10">
        <f>K33/J33-1</f>
        <v>-0.18181818181818177</v>
      </c>
      <c r="P33" s="11">
        <v>1.385972280554389E-2</v>
      </c>
      <c r="Q33" s="11">
        <v>1.152860802732707E-2</v>
      </c>
    </row>
    <row r="34" spans="1:17" s="4" customFormat="1" ht="14.05" customHeight="1" x14ac:dyDescent="0.5">
      <c r="A34" s="4" t="s">
        <v>871</v>
      </c>
      <c r="C34" s="4">
        <v>2906</v>
      </c>
      <c r="D34" s="4" t="s">
        <v>905</v>
      </c>
      <c r="E34" s="4" t="s">
        <v>183</v>
      </c>
      <c r="F34" s="4" t="s">
        <v>870</v>
      </c>
      <c r="G34" s="4" t="s">
        <v>869</v>
      </c>
      <c r="H34" s="4" t="s">
        <v>19</v>
      </c>
      <c r="I34" s="4" t="s">
        <v>105</v>
      </c>
      <c r="J34" s="9">
        <v>5510</v>
      </c>
      <c r="K34" s="9">
        <v>5455</v>
      </c>
      <c r="M34" s="9">
        <f>K34-J34</f>
        <v>-55</v>
      </c>
      <c r="N34" s="10">
        <f>K34/J34-1</f>
        <v>-9.9818511796733178E-3</v>
      </c>
      <c r="P34" s="11">
        <v>0.4628307433851323</v>
      </c>
      <c r="Q34" s="11">
        <v>0.4658411614005124</v>
      </c>
    </row>
    <row r="35" spans="1:17" s="4" customFormat="1" ht="12.9" customHeight="1" x14ac:dyDescent="0.5">
      <c r="A35" s="4" t="s">
        <v>872</v>
      </c>
      <c r="C35" s="4">
        <v>2907</v>
      </c>
      <c r="D35" s="4" t="s">
        <v>906</v>
      </c>
      <c r="E35" s="4" t="s">
        <v>183</v>
      </c>
      <c r="F35" s="4" t="s">
        <v>874</v>
      </c>
      <c r="G35" s="4" t="s">
        <v>875</v>
      </c>
      <c r="H35" s="4" t="s">
        <v>19</v>
      </c>
      <c r="I35" s="4" t="s">
        <v>105</v>
      </c>
      <c r="J35" s="9">
        <v>435</v>
      </c>
      <c r="K35" s="9">
        <v>40</v>
      </c>
      <c r="M35" s="9">
        <f>K35-J35</f>
        <v>-395</v>
      </c>
      <c r="N35" s="10">
        <f>K35/J35-1</f>
        <v>-0.90804597701149425</v>
      </c>
      <c r="P35" s="11">
        <v>3.6539269214615706E-2</v>
      </c>
      <c r="Q35" s="11">
        <v>3.4158838599487617E-3</v>
      </c>
    </row>
    <row r="36" spans="1:17" s="4" customFormat="1" ht="12.9" customHeight="1" x14ac:dyDescent="0.5">
      <c r="A36" s="4" t="s">
        <v>876</v>
      </c>
      <c r="C36" s="4">
        <v>2908</v>
      </c>
      <c r="D36" s="4" t="s">
        <v>876</v>
      </c>
      <c r="E36" s="4" t="s">
        <v>183</v>
      </c>
      <c r="F36" s="4" t="s">
        <v>878</v>
      </c>
      <c r="G36" s="4" t="s">
        <v>877</v>
      </c>
      <c r="H36" s="4" t="s">
        <v>19</v>
      </c>
      <c r="I36" s="4" t="s">
        <v>105</v>
      </c>
      <c r="J36" s="9">
        <v>1240</v>
      </c>
      <c r="K36" s="9">
        <v>1370</v>
      </c>
      <c r="M36" s="9">
        <f>K36-J36</f>
        <v>130</v>
      </c>
      <c r="N36" s="10">
        <f>K36/J36-1</f>
        <v>0.10483870967741926</v>
      </c>
      <c r="P36" s="11">
        <v>0.10415791684166317</v>
      </c>
      <c r="Q36" s="11">
        <v>0.11699402220324509</v>
      </c>
    </row>
    <row r="37" spans="1:17" s="4" customFormat="1" ht="12.9" customHeight="1" x14ac:dyDescent="0.5">
      <c r="A37" s="4" t="s">
        <v>879</v>
      </c>
      <c r="C37" s="4">
        <v>2909</v>
      </c>
      <c r="D37" s="4" t="s">
        <v>879</v>
      </c>
      <c r="E37" s="4" t="s">
        <v>183</v>
      </c>
      <c r="F37" s="4" t="s">
        <v>881</v>
      </c>
      <c r="G37" s="4" t="s">
        <v>880</v>
      </c>
      <c r="H37" s="4" t="s">
        <v>19</v>
      </c>
      <c r="I37" s="4" t="s">
        <v>105</v>
      </c>
      <c r="J37" s="9">
        <v>125</v>
      </c>
      <c r="K37" s="9">
        <v>225</v>
      </c>
      <c r="M37" s="9">
        <f>K37-J37</f>
        <v>100</v>
      </c>
      <c r="N37" s="10">
        <f>K37/J37-1</f>
        <v>0.8</v>
      </c>
      <c r="P37" s="11">
        <v>1.0499790004199917E-2</v>
      </c>
      <c r="Q37" s="11">
        <v>1.9214346712211786E-2</v>
      </c>
    </row>
    <row r="38" spans="1:17" s="4" customFormat="1" ht="12.9" customHeight="1" x14ac:dyDescent="0.5">
      <c r="A38" s="4" t="s">
        <v>882</v>
      </c>
      <c r="C38" s="4">
        <v>2910</v>
      </c>
      <c r="D38" s="4" t="s">
        <v>882</v>
      </c>
      <c r="E38" s="4" t="s">
        <v>183</v>
      </c>
      <c r="F38" s="4" t="s">
        <v>884</v>
      </c>
      <c r="G38" s="4" t="s">
        <v>883</v>
      </c>
      <c r="H38" s="4" t="s">
        <v>19</v>
      </c>
      <c r="I38" s="4" t="s">
        <v>105</v>
      </c>
      <c r="J38" s="9">
        <v>715</v>
      </c>
      <c r="K38" s="9">
        <v>735</v>
      </c>
      <c r="M38" s="9">
        <f>K38-J38</f>
        <v>20</v>
      </c>
      <c r="N38" s="10">
        <f>K38/J38-1</f>
        <v>2.7972027972027913E-2</v>
      </c>
      <c r="P38" s="11">
        <v>6.005879882402352E-2</v>
      </c>
      <c r="Q38" s="11">
        <v>6.2766865926558502E-2</v>
      </c>
    </row>
    <row r="39" spans="1:17" s="4" customFormat="1" ht="12.9" customHeight="1" x14ac:dyDescent="0.5">
      <c r="A39" s="4" t="s">
        <v>885</v>
      </c>
      <c r="C39" s="4">
        <v>2911</v>
      </c>
      <c r="D39" s="4" t="s">
        <v>907</v>
      </c>
      <c r="E39" s="4" t="s">
        <v>183</v>
      </c>
      <c r="F39" s="4" t="s">
        <v>887</v>
      </c>
      <c r="G39" s="4" t="s">
        <v>886</v>
      </c>
      <c r="H39" s="4" t="s">
        <v>19</v>
      </c>
      <c r="I39" s="4" t="s">
        <v>105</v>
      </c>
      <c r="J39" s="9">
        <v>1040</v>
      </c>
      <c r="K39" s="9">
        <v>905</v>
      </c>
      <c r="M39" s="9">
        <f>K39-J39</f>
        <v>-135</v>
      </c>
      <c r="N39" s="10">
        <f>K39/J39-1</f>
        <v>-0.12980769230769229</v>
      </c>
      <c r="P39" s="11">
        <v>8.7358252834943306E-2</v>
      </c>
      <c r="Q39" s="11">
        <v>7.7284372331340737E-2</v>
      </c>
    </row>
    <row r="40" spans="1:17" s="4" customFormat="1" ht="12.9" customHeight="1" x14ac:dyDescent="0.5">
      <c r="A40" s="4" t="s">
        <v>888</v>
      </c>
      <c r="C40" s="4">
        <v>2912</v>
      </c>
      <c r="D40" s="4" t="s">
        <v>888</v>
      </c>
      <c r="E40" s="4" t="s">
        <v>183</v>
      </c>
      <c r="F40" s="4" t="s">
        <v>890</v>
      </c>
      <c r="G40" s="4" t="s">
        <v>889</v>
      </c>
      <c r="H40" s="4" t="s">
        <v>19</v>
      </c>
      <c r="I40" s="4" t="s">
        <v>105</v>
      </c>
      <c r="J40" s="9">
        <v>230</v>
      </c>
      <c r="K40" s="9">
        <v>160</v>
      </c>
      <c r="M40" s="9">
        <f>K40-J40</f>
        <v>-70</v>
      </c>
      <c r="N40" s="10">
        <f>K40/J40-1</f>
        <v>-0.30434782608695654</v>
      </c>
      <c r="P40" s="11">
        <v>1.9319613607727847E-2</v>
      </c>
      <c r="Q40" s="11">
        <v>1.3663535439795047E-2</v>
      </c>
    </row>
    <row r="41" spans="1:17" s="4" customFormat="1" ht="12.9" customHeight="1" x14ac:dyDescent="0.5">
      <c r="A41" s="4" t="s">
        <v>891</v>
      </c>
      <c r="C41" s="4">
        <v>2913</v>
      </c>
      <c r="D41" s="4" t="s">
        <v>891</v>
      </c>
      <c r="E41" s="4" t="s">
        <v>183</v>
      </c>
      <c r="F41" s="4" t="s">
        <v>893</v>
      </c>
      <c r="G41" s="4" t="s">
        <v>892</v>
      </c>
      <c r="H41" s="4" t="s">
        <v>19</v>
      </c>
      <c r="I41" s="4" t="s">
        <v>105</v>
      </c>
      <c r="J41" s="9">
        <v>1575</v>
      </c>
      <c r="K41" s="9">
        <v>1735</v>
      </c>
      <c r="M41" s="9">
        <f>K41-J41</f>
        <v>160</v>
      </c>
      <c r="N41" s="10">
        <f>K41/J41-1</f>
        <v>0.10158730158730167</v>
      </c>
      <c r="P41" s="11">
        <v>0.13229735405291895</v>
      </c>
      <c r="Q41" s="11">
        <v>0.14816396242527755</v>
      </c>
    </row>
    <row r="42" spans="1:17" s="4" customFormat="1" ht="12.9" customHeight="1" x14ac:dyDescent="0.5">
      <c r="A42" s="4" t="s">
        <v>894</v>
      </c>
      <c r="C42" s="4">
        <v>2914</v>
      </c>
      <c r="D42" s="4" t="s">
        <v>894</v>
      </c>
      <c r="E42" s="4" t="s">
        <v>183</v>
      </c>
      <c r="F42" s="4" t="s">
        <v>896</v>
      </c>
      <c r="G42" s="4" t="s">
        <v>895</v>
      </c>
      <c r="H42" s="4" t="s">
        <v>19</v>
      </c>
      <c r="I42" s="4" t="s">
        <v>105</v>
      </c>
      <c r="J42" s="9">
        <v>95</v>
      </c>
      <c r="K42" s="9">
        <v>125</v>
      </c>
      <c r="M42" s="9">
        <f>K42-J42</f>
        <v>30</v>
      </c>
      <c r="N42" s="10">
        <f>K42/J42-1</f>
        <v>0.31578947368421062</v>
      </c>
      <c r="P42" s="11">
        <v>7.9798404031919366E-3</v>
      </c>
      <c r="Q42" s="11">
        <v>1.067463706233988E-2</v>
      </c>
    </row>
    <row r="43" spans="1:17" s="4" customFormat="1" ht="12.9" customHeight="1" x14ac:dyDescent="0.5">
      <c r="A43" s="4" t="s">
        <v>897</v>
      </c>
      <c r="C43" s="4">
        <v>2915</v>
      </c>
      <c r="D43" s="4" t="s">
        <v>897</v>
      </c>
      <c r="E43" s="4" t="s">
        <v>183</v>
      </c>
      <c r="F43" s="4" t="s">
        <v>899</v>
      </c>
      <c r="G43" s="4" t="s">
        <v>898</v>
      </c>
      <c r="H43" s="4" t="s">
        <v>19</v>
      </c>
      <c r="I43" s="4" t="s">
        <v>105</v>
      </c>
      <c r="J43" s="9">
        <v>30</v>
      </c>
      <c r="K43" s="9">
        <v>35</v>
      </c>
      <c r="M43" s="9">
        <f>K43-J43</f>
        <v>5</v>
      </c>
      <c r="N43" s="10">
        <f>K43/J43-1</f>
        <v>0.16666666666666674</v>
      </c>
      <c r="P43" s="11">
        <v>2.51994960100798E-3</v>
      </c>
      <c r="Q43" s="11">
        <v>2.9888983774551663E-3</v>
      </c>
    </row>
    <row r="44" spans="1:17" s="4" customFormat="1" ht="12.9" customHeight="1" x14ac:dyDescent="0.5">
      <c r="A44" s="4" t="s">
        <v>900</v>
      </c>
      <c r="C44" s="4">
        <v>2916</v>
      </c>
      <c r="D44" s="4" t="s">
        <v>900</v>
      </c>
      <c r="E44" s="4" t="s">
        <v>183</v>
      </c>
      <c r="F44" s="4" t="s">
        <v>902</v>
      </c>
      <c r="G44" s="4" t="s">
        <v>901</v>
      </c>
      <c r="H44" s="4" t="s">
        <v>19</v>
      </c>
      <c r="I44" s="4" t="s">
        <v>105</v>
      </c>
      <c r="J44" s="9">
        <v>40</v>
      </c>
      <c r="K44" s="9">
        <v>115</v>
      </c>
      <c r="M44" s="9">
        <f>K44-J44</f>
        <v>75</v>
      </c>
      <c r="N44" s="10">
        <f>K44/J44-1</f>
        <v>1.875</v>
      </c>
      <c r="P44" s="11">
        <v>3.3599328013439733E-3</v>
      </c>
      <c r="Q44" s="11">
        <v>9.8206660973526906E-3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11900</v>
      </c>
      <c r="K4" s="6">
        <v>11710</v>
      </c>
      <c r="M4" s="6">
        <f>K4-J4</f>
        <v>-190</v>
      </c>
      <c r="N4" s="7">
        <f>K4/J4-1</f>
        <v>-1.5966386554621903E-2</v>
      </c>
    </row>
    <row r="5" spans="1:17" s="4" customFormat="1" ht="14.05" customHeight="1" x14ac:dyDescent="0.5">
      <c r="A5" s="4" t="s">
        <v>916</v>
      </c>
      <c r="C5" s="4">
        <v>2918</v>
      </c>
      <c r="D5" s="4" t="s">
        <v>913</v>
      </c>
      <c r="E5" s="4" t="s">
        <v>183</v>
      </c>
      <c r="F5" s="4" t="s">
        <v>914</v>
      </c>
      <c r="G5" s="4" t="s">
        <v>915</v>
      </c>
      <c r="H5" s="4" t="s">
        <v>19</v>
      </c>
      <c r="I5" s="4" t="s">
        <v>20</v>
      </c>
      <c r="J5" s="9">
        <v>295</v>
      </c>
      <c r="K5" s="9">
        <v>295</v>
      </c>
      <c r="M5" s="9">
        <f>K5-J5</f>
        <v>0</v>
      </c>
      <c r="N5" s="10">
        <f>K5/J5-1</f>
        <v>0</v>
      </c>
      <c r="P5" s="11">
        <v>2.4789915966386553E-2</v>
      </c>
      <c r="Q5" s="11">
        <v>2.5192143467122119E-2</v>
      </c>
    </row>
    <row r="6" spans="1:17" s="4" customFormat="1" ht="14.05" customHeight="1" x14ac:dyDescent="0.5">
      <c r="A6" s="4" t="s">
        <v>920</v>
      </c>
      <c r="C6" s="4">
        <v>2919</v>
      </c>
      <c r="D6" s="4" t="s">
        <v>917</v>
      </c>
      <c r="E6" s="4" t="s">
        <v>183</v>
      </c>
      <c r="F6" s="4" t="s">
        <v>918</v>
      </c>
      <c r="G6" s="4" t="s">
        <v>919</v>
      </c>
      <c r="H6" s="4" t="s">
        <v>19</v>
      </c>
      <c r="I6" s="4" t="s">
        <v>20</v>
      </c>
      <c r="J6" s="9">
        <v>11605</v>
      </c>
      <c r="K6" s="9">
        <v>11410</v>
      </c>
      <c r="M6" s="9">
        <f>K6-J6</f>
        <v>-195</v>
      </c>
      <c r="N6" s="10">
        <f>K6/J6-1</f>
        <v>-1.6803102111158985E-2</v>
      </c>
      <c r="P6" s="11">
        <v>0.97521008403361342</v>
      </c>
      <c r="Q6" s="11">
        <v>0.97438087105038429</v>
      </c>
    </row>
    <row r="7" spans="1:17" s="4" customFormat="1" ht="12.9" customHeight="1" x14ac:dyDescent="0.5">
      <c r="A7" s="4" t="s">
        <v>921</v>
      </c>
      <c r="C7" s="4">
        <v>2920</v>
      </c>
      <c r="D7" s="4" t="s">
        <v>922</v>
      </c>
      <c r="E7" s="4" t="s">
        <v>183</v>
      </c>
      <c r="F7" s="4" t="s">
        <v>923</v>
      </c>
      <c r="G7" s="4" t="s">
        <v>922</v>
      </c>
      <c r="H7" s="4" t="s">
        <v>19</v>
      </c>
      <c r="I7" s="4" t="s">
        <v>20</v>
      </c>
      <c r="J7" s="9">
        <v>85</v>
      </c>
      <c r="K7" s="9">
        <v>50</v>
      </c>
      <c r="M7" s="9">
        <f>K7-J7</f>
        <v>-35</v>
      </c>
      <c r="N7" s="10">
        <f>K7/J7-1</f>
        <v>-0.41176470588235292</v>
      </c>
      <c r="P7" s="11">
        <v>7.1428571428571426E-3</v>
      </c>
      <c r="Q7" s="11">
        <v>4.269854824935952E-3</v>
      </c>
    </row>
    <row r="8" spans="1:17" s="4" customFormat="1" ht="12.9" customHeight="1" x14ac:dyDescent="0.5">
      <c r="A8" s="4" t="s">
        <v>924</v>
      </c>
      <c r="C8" s="4">
        <v>2921</v>
      </c>
      <c r="D8" s="4" t="s">
        <v>925</v>
      </c>
      <c r="E8" s="4" t="s">
        <v>183</v>
      </c>
      <c r="F8" s="4" t="s">
        <v>926</v>
      </c>
      <c r="G8" s="4" t="s">
        <v>925</v>
      </c>
      <c r="H8" s="4" t="s">
        <v>19</v>
      </c>
      <c r="I8" s="4" t="s">
        <v>20</v>
      </c>
      <c r="J8" s="9">
        <v>55</v>
      </c>
      <c r="K8" s="9">
        <v>30</v>
      </c>
      <c r="M8" s="9">
        <f>K8-J8</f>
        <v>-25</v>
      </c>
      <c r="N8" s="10">
        <f>K8/J8-1</f>
        <v>-0.45454545454545459</v>
      </c>
      <c r="P8" s="11">
        <v>4.6218487394957984E-3</v>
      </c>
      <c r="Q8" s="11">
        <v>2.5619128949615714E-3</v>
      </c>
    </row>
    <row r="9" spans="1:17" s="4" customFormat="1" ht="12.9" customHeight="1" x14ac:dyDescent="0.5">
      <c r="A9" s="4" t="s">
        <v>927</v>
      </c>
      <c r="C9" s="4">
        <v>2922</v>
      </c>
      <c r="D9" s="4" t="s">
        <v>928</v>
      </c>
      <c r="E9" s="4" t="s">
        <v>183</v>
      </c>
      <c r="F9" s="4" t="s">
        <v>929</v>
      </c>
      <c r="G9" s="4" t="s">
        <v>928</v>
      </c>
      <c r="H9" s="4" t="s">
        <v>19</v>
      </c>
      <c r="I9" s="4" t="s">
        <v>20</v>
      </c>
      <c r="J9" s="9">
        <v>130</v>
      </c>
      <c r="K9" s="9">
        <v>90</v>
      </c>
      <c r="M9" s="9">
        <f>K9-J9</f>
        <v>-40</v>
      </c>
      <c r="N9" s="10">
        <f>K9/J9-1</f>
        <v>-0.30769230769230771</v>
      </c>
      <c r="P9" s="11">
        <v>1.0924369747899159E-2</v>
      </c>
      <c r="Q9" s="11">
        <v>7.6857386848847142E-3</v>
      </c>
    </row>
    <row r="10" spans="1:17" s="4" customFormat="1" ht="12.9" customHeight="1" x14ac:dyDescent="0.5">
      <c r="A10" s="4" t="s">
        <v>930</v>
      </c>
      <c r="C10" s="4">
        <v>2923</v>
      </c>
      <c r="D10" s="4" t="s">
        <v>931</v>
      </c>
      <c r="E10" s="4" t="s">
        <v>183</v>
      </c>
      <c r="F10" s="4" t="s">
        <v>932</v>
      </c>
      <c r="G10" s="4" t="s">
        <v>931</v>
      </c>
      <c r="H10" s="4" t="s">
        <v>19</v>
      </c>
      <c r="I10" s="4" t="s">
        <v>20</v>
      </c>
      <c r="J10" s="9">
        <v>920</v>
      </c>
      <c r="K10" s="9">
        <v>775</v>
      </c>
      <c r="M10" s="9">
        <f>K10-J10</f>
        <v>-145</v>
      </c>
      <c r="N10" s="10">
        <f>K10/J10-1</f>
        <v>-0.15760869565217395</v>
      </c>
      <c r="P10" s="11">
        <v>7.7310924369747902E-2</v>
      </c>
      <c r="Q10" s="11">
        <v>6.6182749786507261E-2</v>
      </c>
    </row>
    <row r="11" spans="1:17" s="4" customFormat="1" ht="12.9" customHeight="1" x14ac:dyDescent="0.5">
      <c r="A11" s="4" t="s">
        <v>933</v>
      </c>
      <c r="C11" s="4">
        <v>2924</v>
      </c>
      <c r="D11" s="4" t="s">
        <v>934</v>
      </c>
      <c r="E11" s="4" t="s">
        <v>183</v>
      </c>
      <c r="F11" s="4" t="s">
        <v>935</v>
      </c>
      <c r="G11" s="4" t="s">
        <v>934</v>
      </c>
      <c r="H11" s="4" t="s">
        <v>19</v>
      </c>
      <c r="I11" s="4" t="s">
        <v>20</v>
      </c>
      <c r="J11" s="9">
        <v>675</v>
      </c>
      <c r="K11" s="9">
        <v>780</v>
      </c>
      <c r="M11" s="9">
        <f>K11-J11</f>
        <v>105</v>
      </c>
      <c r="N11" s="10">
        <f>K11/J11-1</f>
        <v>0.15555555555555545</v>
      </c>
      <c r="P11" s="11">
        <v>5.6722689075630252E-2</v>
      </c>
      <c r="Q11" s="11">
        <v>6.6609735269000853E-2</v>
      </c>
    </row>
    <row r="12" spans="1:17" s="4" customFormat="1" ht="12.9" customHeight="1" x14ac:dyDescent="0.5">
      <c r="A12" s="4" t="s">
        <v>936</v>
      </c>
      <c r="C12" s="4">
        <v>2925</v>
      </c>
      <c r="D12" s="4" t="s">
        <v>937</v>
      </c>
      <c r="E12" s="4" t="s">
        <v>183</v>
      </c>
      <c r="F12" s="4" t="s">
        <v>938</v>
      </c>
      <c r="G12" s="4" t="s">
        <v>937</v>
      </c>
      <c r="H12" s="4" t="s">
        <v>19</v>
      </c>
      <c r="I12" s="4" t="s">
        <v>20</v>
      </c>
      <c r="J12" s="9">
        <v>380</v>
      </c>
      <c r="K12" s="9">
        <v>260</v>
      </c>
      <c r="M12" s="9">
        <f>K12-J12</f>
        <v>-120</v>
      </c>
      <c r="N12" s="10">
        <f>K12/J12-1</f>
        <v>-0.31578947368421051</v>
      </c>
      <c r="P12" s="11">
        <v>3.1932773109243695E-2</v>
      </c>
      <c r="Q12" s="11">
        <v>2.2203245089666951E-2</v>
      </c>
    </row>
    <row r="13" spans="1:17" s="4" customFormat="1" ht="12.9" customHeight="1" x14ac:dyDescent="0.5">
      <c r="A13" s="4" t="s">
        <v>939</v>
      </c>
      <c r="C13" s="4">
        <v>2926</v>
      </c>
      <c r="D13" s="4" t="s">
        <v>940</v>
      </c>
      <c r="E13" s="4" t="s">
        <v>183</v>
      </c>
      <c r="F13" s="4" t="s">
        <v>941</v>
      </c>
      <c r="G13" s="4" t="s">
        <v>940</v>
      </c>
      <c r="H13" s="4" t="s">
        <v>19</v>
      </c>
      <c r="I13" s="4" t="s">
        <v>20</v>
      </c>
      <c r="J13" s="9">
        <v>1310</v>
      </c>
      <c r="K13" s="9">
        <v>1325</v>
      </c>
      <c r="M13" s="9">
        <f>K13-J13</f>
        <v>15</v>
      </c>
      <c r="N13" s="10">
        <f>K13/J13-1</f>
        <v>1.1450381679389388E-2</v>
      </c>
      <c r="P13" s="11">
        <v>0.11008403361344538</v>
      </c>
      <c r="Q13" s="11">
        <v>0.11315115286080274</v>
      </c>
    </row>
    <row r="14" spans="1:17" s="4" customFormat="1" ht="12.9" customHeight="1" x14ac:dyDescent="0.5">
      <c r="A14" s="4" t="s">
        <v>942</v>
      </c>
      <c r="C14" s="4">
        <v>2927</v>
      </c>
      <c r="D14" s="4" t="s">
        <v>943</v>
      </c>
      <c r="E14" s="4" t="s">
        <v>183</v>
      </c>
      <c r="F14" s="4" t="s">
        <v>944</v>
      </c>
      <c r="G14" s="4" t="s">
        <v>943</v>
      </c>
      <c r="H14" s="4" t="s">
        <v>19</v>
      </c>
      <c r="I14" s="4" t="s">
        <v>20</v>
      </c>
      <c r="J14" s="9">
        <v>550</v>
      </c>
      <c r="K14" s="9">
        <v>630</v>
      </c>
      <c r="M14" s="9">
        <f>K14-J14</f>
        <v>80</v>
      </c>
      <c r="N14" s="10">
        <f>K14/J14-1</f>
        <v>0.1454545454545455</v>
      </c>
      <c r="P14" s="11">
        <v>4.6218487394957986E-2</v>
      </c>
      <c r="Q14" s="11">
        <v>5.3800170794192997E-2</v>
      </c>
    </row>
    <row r="15" spans="1:17" s="4" customFormat="1" ht="12.9" customHeight="1" x14ac:dyDescent="0.5">
      <c r="A15" s="4" t="s">
        <v>945</v>
      </c>
      <c r="C15" s="4">
        <v>2928</v>
      </c>
      <c r="D15" s="4" t="s">
        <v>946</v>
      </c>
      <c r="E15" s="4" t="s">
        <v>183</v>
      </c>
      <c r="F15" s="4" t="s">
        <v>947</v>
      </c>
      <c r="G15" s="4" t="s">
        <v>946</v>
      </c>
      <c r="H15" s="4" t="s">
        <v>19</v>
      </c>
      <c r="I15" s="4" t="s">
        <v>20</v>
      </c>
      <c r="J15" s="9">
        <v>270</v>
      </c>
      <c r="K15" s="9">
        <v>265</v>
      </c>
      <c r="M15" s="9">
        <f>K15-J15</f>
        <v>-5</v>
      </c>
      <c r="N15" s="10">
        <f>K15/J15-1</f>
        <v>-1.851851851851849E-2</v>
      </c>
      <c r="P15" s="11">
        <v>2.26890756302521E-2</v>
      </c>
      <c r="Q15" s="11">
        <v>2.2630230572160546E-2</v>
      </c>
    </row>
    <row r="16" spans="1:17" s="4" customFormat="1" ht="12.9" customHeight="1" x14ac:dyDescent="0.5">
      <c r="A16" s="4" t="s">
        <v>948</v>
      </c>
      <c r="C16" s="4">
        <v>2929</v>
      </c>
      <c r="D16" s="4" t="s">
        <v>949</v>
      </c>
      <c r="E16" s="4" t="s">
        <v>183</v>
      </c>
      <c r="F16" s="4" t="s">
        <v>950</v>
      </c>
      <c r="G16" s="4" t="s">
        <v>949</v>
      </c>
      <c r="H16" s="4" t="s">
        <v>19</v>
      </c>
      <c r="I16" s="4" t="s">
        <v>20</v>
      </c>
      <c r="J16" s="9">
        <v>620</v>
      </c>
      <c r="K16" s="9">
        <v>605</v>
      </c>
      <c r="M16" s="9">
        <f>K16-J16</f>
        <v>-15</v>
      </c>
      <c r="N16" s="10">
        <f>K16/J16-1</f>
        <v>-2.4193548387096753E-2</v>
      </c>
      <c r="P16" s="11">
        <v>5.2100840336134456E-2</v>
      </c>
      <c r="Q16" s="11">
        <v>5.1665243381725019E-2</v>
      </c>
    </row>
    <row r="17" spans="1:17" s="4" customFormat="1" ht="12.9" customHeight="1" x14ac:dyDescent="0.5">
      <c r="A17" s="4" t="s">
        <v>951</v>
      </c>
      <c r="C17" s="4">
        <v>2930</v>
      </c>
      <c r="D17" s="4" t="s">
        <v>952</v>
      </c>
      <c r="E17" s="4" t="s">
        <v>183</v>
      </c>
      <c r="F17" s="4" t="s">
        <v>953</v>
      </c>
      <c r="G17" s="4" t="s">
        <v>952</v>
      </c>
      <c r="H17" s="4" t="s">
        <v>19</v>
      </c>
      <c r="I17" s="4" t="s">
        <v>20</v>
      </c>
      <c r="J17" s="9">
        <v>240</v>
      </c>
      <c r="K17" s="9">
        <v>190</v>
      </c>
      <c r="M17" s="9">
        <f>K17-J17</f>
        <v>-50</v>
      </c>
      <c r="N17" s="10">
        <f>K17/J17-1</f>
        <v>-0.20833333333333337</v>
      </c>
      <c r="P17" s="11">
        <v>2.0168067226890758E-2</v>
      </c>
      <c r="Q17" s="11">
        <v>1.6225448334756618E-2</v>
      </c>
    </row>
    <row r="18" spans="1:17" s="4" customFormat="1" ht="12.9" customHeight="1" x14ac:dyDescent="0.5">
      <c r="A18" s="4" t="s">
        <v>954</v>
      </c>
      <c r="C18" s="4">
        <v>2931</v>
      </c>
      <c r="D18" s="4" t="s">
        <v>955</v>
      </c>
      <c r="E18" s="4" t="s">
        <v>183</v>
      </c>
      <c r="F18" s="4" t="s">
        <v>956</v>
      </c>
      <c r="G18" s="4" t="s">
        <v>955</v>
      </c>
      <c r="H18" s="4" t="s">
        <v>19</v>
      </c>
      <c r="I18" s="4" t="s">
        <v>20</v>
      </c>
      <c r="J18" s="9">
        <v>685</v>
      </c>
      <c r="K18" s="9">
        <v>725</v>
      </c>
      <c r="M18" s="9">
        <f>K18-J18</f>
        <v>40</v>
      </c>
      <c r="N18" s="10">
        <f>K18/J18-1</f>
        <v>5.8394160583941535E-2</v>
      </c>
      <c r="P18" s="11">
        <v>5.756302521008403E-2</v>
      </c>
      <c r="Q18" s="11">
        <v>6.1912894961571305E-2</v>
      </c>
    </row>
    <row r="19" spans="1:17" s="4" customFormat="1" ht="12.9" customHeight="1" x14ac:dyDescent="0.5">
      <c r="A19" s="4" t="s">
        <v>957</v>
      </c>
      <c r="C19" s="4">
        <v>2932</v>
      </c>
      <c r="D19" s="4" t="s">
        <v>958</v>
      </c>
      <c r="E19" s="4" t="s">
        <v>183</v>
      </c>
      <c r="F19" s="4" t="s">
        <v>959</v>
      </c>
      <c r="G19" s="4" t="s">
        <v>958</v>
      </c>
      <c r="H19" s="4" t="s">
        <v>19</v>
      </c>
      <c r="I19" s="4" t="s">
        <v>20</v>
      </c>
      <c r="J19" s="9">
        <v>30</v>
      </c>
      <c r="K19" s="9">
        <v>20</v>
      </c>
      <c r="M19" s="9">
        <f>K19-J19</f>
        <v>-10</v>
      </c>
      <c r="N19" s="10">
        <f>K19/J19-1</f>
        <v>-0.33333333333333337</v>
      </c>
      <c r="P19" s="11">
        <v>2.5210084033613447E-3</v>
      </c>
      <c r="Q19" s="11">
        <v>1.7079419299743809E-3</v>
      </c>
    </row>
    <row r="20" spans="1:17" s="4" customFormat="1" ht="12.9" customHeight="1" x14ac:dyDescent="0.5">
      <c r="A20" s="4" t="s">
        <v>960</v>
      </c>
      <c r="C20" s="4">
        <v>2933</v>
      </c>
      <c r="D20" s="4" t="s">
        <v>961</v>
      </c>
      <c r="E20" s="4" t="s">
        <v>183</v>
      </c>
      <c r="F20" s="4" t="s">
        <v>962</v>
      </c>
      <c r="G20" s="4" t="s">
        <v>961</v>
      </c>
      <c r="H20" s="4" t="s">
        <v>19</v>
      </c>
      <c r="I20" s="4" t="s">
        <v>20</v>
      </c>
      <c r="J20" s="9">
        <v>500</v>
      </c>
      <c r="K20" s="9">
        <v>710</v>
      </c>
      <c r="M20" s="9">
        <f>K20-J20</f>
        <v>210</v>
      </c>
      <c r="N20" s="10">
        <f>K20/J20-1</f>
        <v>0.41999999999999993</v>
      </c>
      <c r="P20" s="11">
        <v>4.2016806722689079E-2</v>
      </c>
      <c r="Q20" s="11">
        <v>6.0631938514090523E-2</v>
      </c>
    </row>
    <row r="21" spans="1:17" s="4" customFormat="1" ht="12.9" customHeight="1" x14ac:dyDescent="0.5">
      <c r="A21" s="4" t="s">
        <v>963</v>
      </c>
      <c r="C21" s="4">
        <v>2934</v>
      </c>
      <c r="D21" s="4" t="s">
        <v>964</v>
      </c>
      <c r="E21" s="4" t="s">
        <v>183</v>
      </c>
      <c r="F21" s="4" t="s">
        <v>965</v>
      </c>
      <c r="G21" s="4" t="s">
        <v>964</v>
      </c>
      <c r="H21" s="4" t="s">
        <v>19</v>
      </c>
      <c r="I21" s="4" t="s">
        <v>20</v>
      </c>
      <c r="J21" s="9">
        <v>1015</v>
      </c>
      <c r="K21" s="9">
        <v>885</v>
      </c>
      <c r="M21" s="9">
        <f>K21-J21</f>
        <v>-130</v>
      </c>
      <c r="N21" s="10">
        <f>K21/J21-1</f>
        <v>-0.1280788177339901</v>
      </c>
      <c r="P21" s="11">
        <v>8.5294117647058826E-2</v>
      </c>
      <c r="Q21" s="11">
        <v>7.5576430401366357E-2</v>
      </c>
    </row>
    <row r="22" spans="1:17" s="4" customFormat="1" ht="12.9" customHeight="1" x14ac:dyDescent="0.5">
      <c r="A22" s="4" t="s">
        <v>966</v>
      </c>
      <c r="C22" s="4">
        <v>2935</v>
      </c>
      <c r="D22" s="4" t="s">
        <v>967</v>
      </c>
      <c r="E22" s="4" t="s">
        <v>183</v>
      </c>
      <c r="F22" s="4" t="s">
        <v>968</v>
      </c>
      <c r="G22" s="4" t="s">
        <v>967</v>
      </c>
      <c r="H22" s="4" t="s">
        <v>19</v>
      </c>
      <c r="I22" s="4" t="s">
        <v>20</v>
      </c>
      <c r="J22" s="9">
        <v>1565</v>
      </c>
      <c r="K22" s="9">
        <v>1820</v>
      </c>
      <c r="M22" s="9">
        <f>K22-J22</f>
        <v>255</v>
      </c>
      <c r="N22" s="10">
        <f>K22/J22-1</f>
        <v>0.16293929712460065</v>
      </c>
      <c r="P22" s="11">
        <v>0.13151260504201681</v>
      </c>
      <c r="Q22" s="11">
        <v>0.15542271562766866</v>
      </c>
    </row>
    <row r="23" spans="1:17" s="4" customFormat="1" ht="12.9" customHeight="1" x14ac:dyDescent="0.5">
      <c r="A23" s="4" t="s">
        <v>969</v>
      </c>
      <c r="C23" s="4">
        <v>2936</v>
      </c>
      <c r="D23" s="4" t="s">
        <v>970</v>
      </c>
      <c r="E23" s="4" t="s">
        <v>183</v>
      </c>
      <c r="F23" s="4" t="s">
        <v>971</v>
      </c>
      <c r="G23" s="4" t="s">
        <v>970</v>
      </c>
      <c r="H23" s="4" t="s">
        <v>19</v>
      </c>
      <c r="I23" s="4" t="s">
        <v>20</v>
      </c>
      <c r="J23" s="9">
        <v>250</v>
      </c>
      <c r="K23" s="9">
        <v>250</v>
      </c>
      <c r="M23" s="9">
        <f>K23-J23</f>
        <v>0</v>
      </c>
      <c r="N23" s="10">
        <f>K23/J23-1</f>
        <v>0</v>
      </c>
      <c r="P23" s="11">
        <v>2.100840336134454E-2</v>
      </c>
      <c r="Q23" s="11">
        <v>2.1349274124679761E-2</v>
      </c>
    </row>
    <row r="24" spans="1:17" s="4" customFormat="1" ht="12.9" customHeight="1" x14ac:dyDescent="0.5">
      <c r="A24" s="4" t="s">
        <v>972</v>
      </c>
      <c r="C24" s="4">
        <v>2937</v>
      </c>
      <c r="D24" s="4" t="s">
        <v>973</v>
      </c>
      <c r="E24" s="4" t="s">
        <v>183</v>
      </c>
      <c r="F24" s="4" t="s">
        <v>974</v>
      </c>
      <c r="G24" s="4" t="s">
        <v>973</v>
      </c>
      <c r="H24" s="4" t="s">
        <v>19</v>
      </c>
      <c r="I24" s="4" t="s">
        <v>20</v>
      </c>
      <c r="J24" s="9">
        <v>945</v>
      </c>
      <c r="K24" s="9">
        <v>745</v>
      </c>
      <c r="M24" s="9">
        <f>K24-J24</f>
        <v>-200</v>
      </c>
      <c r="N24" s="10">
        <f>K24/J24-1</f>
        <v>-0.21164021164021163</v>
      </c>
      <c r="P24" s="11">
        <v>7.9411764705882348E-2</v>
      </c>
      <c r="Q24" s="11">
        <v>6.3620836891545685E-2</v>
      </c>
    </row>
    <row r="25" spans="1:17" s="4" customFormat="1" ht="12.9" customHeight="1" x14ac:dyDescent="0.5">
      <c r="A25" s="4" t="s">
        <v>975</v>
      </c>
      <c r="C25" s="4">
        <v>2938</v>
      </c>
      <c r="D25" s="4" t="s">
        <v>976</v>
      </c>
      <c r="E25" s="4" t="s">
        <v>183</v>
      </c>
      <c r="F25" s="4" t="s">
        <v>977</v>
      </c>
      <c r="G25" s="4" t="s">
        <v>976</v>
      </c>
      <c r="H25" s="4" t="s">
        <v>19</v>
      </c>
      <c r="I25" s="4" t="s">
        <v>20</v>
      </c>
      <c r="J25" s="9">
        <v>555</v>
      </c>
      <c r="K25" s="9">
        <v>575</v>
      </c>
      <c r="M25" s="9">
        <f>K25-J25</f>
        <v>20</v>
      </c>
      <c r="N25" s="10">
        <f>K25/J25-1</f>
        <v>3.6036036036036112E-2</v>
      </c>
      <c r="P25" s="11">
        <v>4.6638655462184875E-2</v>
      </c>
      <c r="Q25" s="11">
        <v>4.910333048676345E-2</v>
      </c>
    </row>
    <row r="26" spans="1:17" s="4" customFormat="1" ht="12.9" customHeight="1" x14ac:dyDescent="0.5">
      <c r="A26" s="4" t="s">
        <v>978</v>
      </c>
      <c r="C26" s="4">
        <v>2939</v>
      </c>
      <c r="D26" s="4" t="s">
        <v>979</v>
      </c>
      <c r="E26" s="4" t="s">
        <v>183</v>
      </c>
      <c r="F26" s="4" t="s">
        <v>980</v>
      </c>
      <c r="G26" s="4" t="s">
        <v>979</v>
      </c>
      <c r="H26" s="4" t="s">
        <v>19</v>
      </c>
      <c r="I26" s="4" t="s">
        <v>20</v>
      </c>
      <c r="J26" s="9">
        <v>820</v>
      </c>
      <c r="K26" s="9">
        <v>685</v>
      </c>
      <c r="M26" s="9">
        <f>K26-J26</f>
        <v>-135</v>
      </c>
      <c r="N26" s="10">
        <f>K26/J26-1</f>
        <v>-0.16463414634146345</v>
      </c>
      <c r="P26" s="11">
        <v>6.8907563025210089E-2</v>
      </c>
      <c r="Q26" s="11">
        <v>5.8497011101622545E-2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10485</v>
      </c>
      <c r="K29" s="6">
        <v>8500</v>
      </c>
      <c r="M29" s="6">
        <f>K29-J29</f>
        <v>-1985</v>
      </c>
      <c r="N29" s="7">
        <f>K29/J29-1</f>
        <v>-0.18931807343824514</v>
      </c>
    </row>
    <row r="30" spans="1:17" s="4" customFormat="1" ht="12.9" customHeight="1" x14ac:dyDescent="0.5">
      <c r="A30" s="4" t="s">
        <v>986</v>
      </c>
      <c r="C30" s="4">
        <v>3038</v>
      </c>
      <c r="D30" s="4" t="s">
        <v>987</v>
      </c>
      <c r="E30" s="4" t="s">
        <v>183</v>
      </c>
      <c r="F30" s="4" t="s">
        <v>988</v>
      </c>
      <c r="G30" s="4" t="s">
        <v>987</v>
      </c>
      <c r="H30" s="4" t="s">
        <v>19</v>
      </c>
      <c r="I30" s="4" t="s">
        <v>20</v>
      </c>
      <c r="J30" s="9">
        <v>2255</v>
      </c>
      <c r="K30" s="9">
        <v>2275</v>
      </c>
      <c r="M30" s="9">
        <f>K30-J30</f>
        <v>20</v>
      </c>
      <c r="N30" s="10">
        <f>K30/J30-1</f>
        <v>8.8691796008868451E-3</v>
      </c>
      <c r="P30" s="11">
        <v>0.21506914639961849</v>
      </c>
      <c r="Q30" s="11">
        <v>0.2676470588235294</v>
      </c>
    </row>
    <row r="31" spans="1:17" s="4" customFormat="1" ht="12.9" customHeight="1" x14ac:dyDescent="0.5">
      <c r="A31" s="4" t="s">
        <v>989</v>
      </c>
      <c r="C31" s="4">
        <v>3039</v>
      </c>
      <c r="D31" s="4" t="s">
        <v>990</v>
      </c>
      <c r="E31" s="4" t="s">
        <v>183</v>
      </c>
      <c r="F31" s="4" t="s">
        <v>991</v>
      </c>
      <c r="G31" s="4" t="s">
        <v>990</v>
      </c>
      <c r="H31" s="4" t="s">
        <v>19</v>
      </c>
      <c r="I31" s="4" t="s">
        <v>20</v>
      </c>
      <c r="J31" s="9">
        <v>4745</v>
      </c>
      <c r="K31" s="9">
        <v>3880</v>
      </c>
      <c r="M31" s="9">
        <f>K31-J31</f>
        <v>-865</v>
      </c>
      <c r="N31" s="10">
        <f>K31/J31-1</f>
        <v>-0.18229715489989462</v>
      </c>
      <c r="P31" s="11">
        <v>0.45255126371006199</v>
      </c>
      <c r="Q31" s="11">
        <v>0.45647058823529413</v>
      </c>
    </row>
    <row r="32" spans="1:17" s="4" customFormat="1" ht="12.9" customHeight="1" x14ac:dyDescent="0.5">
      <c r="A32" s="4" t="s">
        <v>992</v>
      </c>
      <c r="C32" s="4">
        <v>3040</v>
      </c>
      <c r="D32" s="4" t="s">
        <v>993</v>
      </c>
      <c r="E32" s="4" t="s">
        <v>183</v>
      </c>
      <c r="F32" s="4" t="s">
        <v>994</v>
      </c>
      <c r="G32" s="4" t="s">
        <v>993</v>
      </c>
      <c r="H32" s="4" t="s">
        <v>19</v>
      </c>
      <c r="I32" s="4" t="s">
        <v>20</v>
      </c>
      <c r="J32" s="9">
        <v>2395</v>
      </c>
      <c r="K32" s="9">
        <v>1590</v>
      </c>
      <c r="M32" s="9">
        <f>K32-J32</f>
        <v>-805</v>
      </c>
      <c r="N32" s="10">
        <f>K32/J32-1</f>
        <v>-0.33611691022964507</v>
      </c>
      <c r="P32" s="11">
        <v>0.2284215546018121</v>
      </c>
      <c r="Q32" s="11">
        <v>0.18705882352941178</v>
      </c>
    </row>
    <row r="33" spans="1:17" s="4" customFormat="1" ht="12.9" customHeight="1" x14ac:dyDescent="0.5">
      <c r="A33" s="4" t="s">
        <v>995</v>
      </c>
      <c r="C33" s="4">
        <v>3041</v>
      </c>
      <c r="D33" s="4" t="s">
        <v>996</v>
      </c>
      <c r="E33" s="4" t="s">
        <v>183</v>
      </c>
      <c r="F33" s="4" t="s">
        <v>997</v>
      </c>
      <c r="G33" s="4" t="s">
        <v>996</v>
      </c>
      <c r="H33" s="4" t="s">
        <v>19</v>
      </c>
      <c r="I33" s="4" t="s">
        <v>20</v>
      </c>
      <c r="J33" s="9">
        <v>620</v>
      </c>
      <c r="K33" s="9">
        <v>325</v>
      </c>
      <c r="M33" s="9">
        <f>K33-J33</f>
        <v>-295</v>
      </c>
      <c r="N33" s="10">
        <f>K33/J33-1</f>
        <v>-0.47580645161290325</v>
      </c>
      <c r="P33" s="11">
        <v>5.9132093466857417E-2</v>
      </c>
      <c r="Q33" s="11">
        <v>3.8235294117647062E-2</v>
      </c>
    </row>
    <row r="34" spans="1:17" s="4" customFormat="1" ht="12.9" customHeight="1" x14ac:dyDescent="0.5">
      <c r="A34" s="4" t="s">
        <v>998</v>
      </c>
      <c r="C34" s="4">
        <v>3042</v>
      </c>
      <c r="D34" s="4" t="s">
        <v>999</v>
      </c>
      <c r="E34" s="4" t="s">
        <v>183</v>
      </c>
      <c r="F34" s="4" t="s">
        <v>1000</v>
      </c>
      <c r="G34" s="4" t="s">
        <v>999</v>
      </c>
      <c r="H34" s="4" t="s">
        <v>19</v>
      </c>
      <c r="I34" s="4" t="s">
        <v>20</v>
      </c>
      <c r="J34" s="9">
        <v>465</v>
      </c>
      <c r="K34" s="9">
        <v>430</v>
      </c>
      <c r="M34" s="9">
        <f>K34-J34</f>
        <v>-35</v>
      </c>
      <c r="N34" s="10">
        <f>K34/J34-1</f>
        <v>-7.5268817204301119E-2</v>
      </c>
      <c r="P34" s="11">
        <v>4.4349070100143065E-2</v>
      </c>
      <c r="Q34" s="11">
        <v>5.0588235294117649E-2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10485</v>
      </c>
      <c r="K37" s="6">
        <v>8500</v>
      </c>
      <c r="M37" s="6">
        <f>K37-J37</f>
        <v>-1985</v>
      </c>
      <c r="N37" s="7">
        <f>K37/J37-1</f>
        <v>-0.18931807343824514</v>
      </c>
    </row>
    <row r="38" spans="1:17" s="4" customFormat="1" ht="12.9" customHeight="1" x14ac:dyDescent="0.5">
      <c r="A38" s="4" t="s">
        <v>1006</v>
      </c>
      <c r="C38" s="4">
        <v>3056</v>
      </c>
      <c r="D38" s="4" t="s">
        <v>1007</v>
      </c>
      <c r="E38" s="4" t="s">
        <v>183</v>
      </c>
      <c r="F38" s="4" t="s">
        <v>1008</v>
      </c>
      <c r="G38" s="4" t="s">
        <v>1007</v>
      </c>
      <c r="H38" s="4" t="s">
        <v>19</v>
      </c>
      <c r="I38" s="4" t="s">
        <v>20</v>
      </c>
      <c r="J38" s="9">
        <v>540</v>
      </c>
      <c r="K38" s="9">
        <v>410</v>
      </c>
      <c r="M38" s="9">
        <f>K38-J38</f>
        <v>-130</v>
      </c>
      <c r="N38" s="10">
        <f>K38/J38-1</f>
        <v>-0.2407407407407407</v>
      </c>
      <c r="P38" s="11">
        <v>5.1502145922746781E-2</v>
      </c>
      <c r="Q38" s="11">
        <v>4.8235294117647057E-2</v>
      </c>
    </row>
    <row r="39" spans="1:17" s="4" customFormat="1" ht="12.9" customHeight="1" x14ac:dyDescent="0.5">
      <c r="A39" s="4" t="s">
        <v>1009</v>
      </c>
      <c r="C39" s="4">
        <v>3057</v>
      </c>
      <c r="D39" s="4" t="s">
        <v>1010</v>
      </c>
      <c r="E39" s="4" t="s">
        <v>183</v>
      </c>
      <c r="F39" s="4" t="s">
        <v>1011</v>
      </c>
      <c r="G39" s="4" t="s">
        <v>1010</v>
      </c>
      <c r="H39" s="4" t="s">
        <v>19</v>
      </c>
      <c r="I39" s="4" t="s">
        <v>20</v>
      </c>
      <c r="J39" s="9">
        <v>1830</v>
      </c>
      <c r="K39" s="9">
        <v>1310</v>
      </c>
      <c r="M39" s="9">
        <f>K39-J39</f>
        <v>-520</v>
      </c>
      <c r="N39" s="10">
        <f>K39/J39-1</f>
        <v>-0.28415300546448086</v>
      </c>
      <c r="P39" s="11">
        <v>0.17453505007153075</v>
      </c>
      <c r="Q39" s="11">
        <v>0.15411764705882353</v>
      </c>
    </row>
    <row r="40" spans="1:17" s="4" customFormat="1" ht="12.9" customHeight="1" x14ac:dyDescent="0.5">
      <c r="A40" s="4" t="s">
        <v>1012</v>
      </c>
      <c r="C40" s="4">
        <v>3058</v>
      </c>
      <c r="D40" s="4" t="s">
        <v>1013</v>
      </c>
      <c r="E40" s="4" t="s">
        <v>183</v>
      </c>
      <c r="F40" s="4" t="s">
        <v>1014</v>
      </c>
      <c r="G40" s="4" t="s">
        <v>1013</v>
      </c>
      <c r="H40" s="4" t="s">
        <v>19</v>
      </c>
      <c r="I40" s="4" t="s">
        <v>20</v>
      </c>
      <c r="J40" s="9">
        <v>3140</v>
      </c>
      <c r="K40" s="9">
        <v>2415</v>
      </c>
      <c r="M40" s="9">
        <f>K40-J40</f>
        <v>-725</v>
      </c>
      <c r="N40" s="10">
        <f>K40/J40-1</f>
        <v>-0.23089171974522293</v>
      </c>
      <c r="P40" s="11">
        <v>0.29947544110634239</v>
      </c>
      <c r="Q40" s="11">
        <v>0.28411764705882353</v>
      </c>
    </row>
    <row r="41" spans="1:17" s="4" customFormat="1" ht="12.9" customHeight="1" x14ac:dyDescent="0.5">
      <c r="A41" s="4" t="s">
        <v>1015</v>
      </c>
      <c r="C41" s="4">
        <v>3059</v>
      </c>
      <c r="D41" s="4" t="s">
        <v>1016</v>
      </c>
      <c r="E41" s="4" t="s">
        <v>183</v>
      </c>
      <c r="F41" s="4" t="s">
        <v>1017</v>
      </c>
      <c r="G41" s="4" t="s">
        <v>1016</v>
      </c>
      <c r="H41" s="4" t="s">
        <v>19</v>
      </c>
      <c r="I41" s="4" t="s">
        <v>20</v>
      </c>
      <c r="J41" s="9">
        <v>2035</v>
      </c>
      <c r="K41" s="9">
        <v>1580</v>
      </c>
      <c r="M41" s="9">
        <f>K41-J41</f>
        <v>-455</v>
      </c>
      <c r="N41" s="10">
        <f>K41/J41-1</f>
        <v>-0.2235872235872236</v>
      </c>
      <c r="P41" s="11">
        <v>0.19408679065331425</v>
      </c>
      <c r="Q41" s="11">
        <v>0.18588235294117647</v>
      </c>
    </row>
    <row r="42" spans="1:17" s="4" customFormat="1" ht="12.9" customHeight="1" x14ac:dyDescent="0.5">
      <c r="A42" s="4" t="s">
        <v>1018</v>
      </c>
      <c r="C42" s="4">
        <v>3060</v>
      </c>
      <c r="D42" s="4" t="s">
        <v>1019</v>
      </c>
      <c r="E42" s="4" t="s">
        <v>183</v>
      </c>
      <c r="F42" s="4" t="s">
        <v>1020</v>
      </c>
      <c r="G42" s="4" t="s">
        <v>1019</v>
      </c>
      <c r="H42" s="4" t="s">
        <v>19</v>
      </c>
      <c r="I42" s="4" t="s">
        <v>20</v>
      </c>
      <c r="J42" s="9">
        <v>1140</v>
      </c>
      <c r="K42" s="9">
        <v>1050</v>
      </c>
      <c r="M42" s="9">
        <f>K42-J42</f>
        <v>-90</v>
      </c>
      <c r="N42" s="10">
        <f>K42/J42-1</f>
        <v>-7.8947368421052655E-2</v>
      </c>
      <c r="P42" s="11">
        <v>0.10872675250357654</v>
      </c>
      <c r="Q42" s="11">
        <v>0.12352941176470589</v>
      </c>
    </row>
    <row r="43" spans="1:17" s="4" customFormat="1" ht="12.9" customHeight="1" x14ac:dyDescent="0.5">
      <c r="A43" s="4" t="s">
        <v>1021</v>
      </c>
      <c r="C43" s="4">
        <v>3061</v>
      </c>
      <c r="D43" s="4" t="s">
        <v>1022</v>
      </c>
      <c r="E43" s="4" t="s">
        <v>183</v>
      </c>
      <c r="F43" s="4" t="s">
        <v>1023</v>
      </c>
      <c r="G43" s="4" t="s">
        <v>1022</v>
      </c>
      <c r="H43" s="4" t="s">
        <v>19</v>
      </c>
      <c r="I43" s="4" t="s">
        <v>20</v>
      </c>
      <c r="J43" s="9">
        <v>1795</v>
      </c>
      <c r="K43" s="9">
        <v>1730</v>
      </c>
      <c r="M43" s="9">
        <f>K43-J43</f>
        <v>-65</v>
      </c>
      <c r="N43" s="10">
        <f>K43/J43-1</f>
        <v>-3.6211699164345412E-2</v>
      </c>
      <c r="P43" s="11">
        <v>0.17119694802098234</v>
      </c>
      <c r="Q43" s="11">
        <v>0.20352941176470588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10990</v>
      </c>
      <c r="K4" s="6">
        <v>10580</v>
      </c>
      <c r="M4" s="6">
        <f>K4-J4</f>
        <v>-410</v>
      </c>
      <c r="N4" s="7">
        <f>K4/J4-1</f>
        <v>-3.7306642402183843E-2</v>
      </c>
    </row>
    <row r="5" spans="1:17" s="4" customFormat="1" ht="12.9" customHeight="1" x14ac:dyDescent="0.5">
      <c r="A5" s="4" t="s">
        <v>1029</v>
      </c>
      <c r="C5" s="4">
        <v>2989</v>
      </c>
      <c r="D5" s="4" t="s">
        <v>1030</v>
      </c>
      <c r="E5" s="4" t="s">
        <v>183</v>
      </c>
      <c r="F5" s="4" t="s">
        <v>1031</v>
      </c>
      <c r="G5" s="4" t="s">
        <v>1030</v>
      </c>
      <c r="H5" s="4" t="s">
        <v>19</v>
      </c>
      <c r="I5" s="4" t="s">
        <v>20</v>
      </c>
      <c r="J5" s="9">
        <v>1210</v>
      </c>
      <c r="K5" s="9">
        <v>1250</v>
      </c>
      <c r="M5" s="9">
        <f>K5-J5</f>
        <v>40</v>
      </c>
      <c r="N5" s="10">
        <f>K5/J5-1</f>
        <v>3.3057851239669311E-2</v>
      </c>
      <c r="P5" s="11">
        <v>0.11010009099181074</v>
      </c>
      <c r="Q5" s="11">
        <v>0.11814744801512288</v>
      </c>
    </row>
    <row r="6" spans="1:17" s="4" customFormat="1" ht="12.9" customHeight="1" x14ac:dyDescent="0.5">
      <c r="A6" s="4" t="s">
        <v>1032</v>
      </c>
      <c r="C6" s="4">
        <v>2987</v>
      </c>
      <c r="D6" s="4" t="s">
        <v>1033</v>
      </c>
      <c r="E6" s="4" t="s">
        <v>183</v>
      </c>
      <c r="F6" s="4" t="s">
        <v>1034</v>
      </c>
      <c r="G6" s="4" t="s">
        <v>1033</v>
      </c>
      <c r="H6" s="4" t="s">
        <v>19</v>
      </c>
      <c r="I6" s="4" t="s">
        <v>20</v>
      </c>
      <c r="J6" s="9">
        <v>465</v>
      </c>
      <c r="K6" s="9">
        <v>2055</v>
      </c>
      <c r="M6" s="9">
        <f>K6-J6</f>
        <v>1590</v>
      </c>
      <c r="N6" s="10">
        <f>K6/J6-1</f>
        <v>3.419354838709677</v>
      </c>
      <c r="P6" s="11">
        <v>4.2311191992720654E-2</v>
      </c>
      <c r="Q6" s="11">
        <v>0.194234404536862</v>
      </c>
    </row>
    <row r="7" spans="1:17" s="4" customFormat="1" ht="12.9" customHeight="1" x14ac:dyDescent="0.5">
      <c r="A7" s="4" t="s">
        <v>1035</v>
      </c>
      <c r="C7" s="4">
        <v>2990</v>
      </c>
      <c r="D7" s="4" t="s">
        <v>1036</v>
      </c>
      <c r="E7" s="4" t="s">
        <v>183</v>
      </c>
      <c r="F7" s="4" t="s">
        <v>1037</v>
      </c>
      <c r="G7" s="4" t="s">
        <v>1038</v>
      </c>
      <c r="H7" s="4" t="s">
        <v>19</v>
      </c>
      <c r="I7" s="4" t="s">
        <v>20</v>
      </c>
      <c r="J7" s="9">
        <v>9275</v>
      </c>
      <c r="K7" s="9">
        <v>7250</v>
      </c>
      <c r="M7" s="9">
        <f>K7-J7</f>
        <v>-2025</v>
      </c>
      <c r="N7" s="10">
        <f>K7/J7-1</f>
        <v>-0.21832884097035044</v>
      </c>
      <c r="P7" s="11">
        <v>0.8439490445859873</v>
      </c>
      <c r="Q7" s="11">
        <v>0.68525519848771266</v>
      </c>
    </row>
    <row r="8" spans="1:17" s="4" customFormat="1" ht="12.9" customHeight="1" x14ac:dyDescent="0.5">
      <c r="A8" s="4" t="s">
        <v>1039</v>
      </c>
      <c r="C8" s="4">
        <v>2988</v>
      </c>
      <c r="D8" s="4" t="s">
        <v>1040</v>
      </c>
      <c r="E8" s="4" t="s">
        <v>183</v>
      </c>
      <c r="F8" s="4" t="s">
        <v>1041</v>
      </c>
      <c r="G8" s="4" t="s">
        <v>1040</v>
      </c>
      <c r="H8" s="4" t="s">
        <v>19</v>
      </c>
      <c r="I8" s="4" t="s">
        <v>20</v>
      </c>
      <c r="J8" s="9">
        <v>45</v>
      </c>
      <c r="K8" s="9">
        <v>30</v>
      </c>
      <c r="M8" s="9">
        <f>K8-J8</f>
        <v>-15</v>
      </c>
      <c r="N8" s="10">
        <f>K8/J8-1</f>
        <v>-0.33333333333333337</v>
      </c>
      <c r="P8" s="11">
        <v>4.0946314831665151E-3</v>
      </c>
      <c r="Q8" s="11">
        <v>2.8355387523629491E-3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5710</v>
      </c>
      <c r="K10" s="6">
        <v>5495</v>
      </c>
      <c r="M10" s="6">
        <f>K10-J10</f>
        <v>-215</v>
      </c>
      <c r="N10" s="7">
        <f>K10/J10-1</f>
        <v>-3.7653239929947513E-2</v>
      </c>
      <c r="P10" s="8">
        <v>0.51956323930846227</v>
      </c>
      <c r="Q10" s="8">
        <v>0.51937618147448017</v>
      </c>
    </row>
    <row r="11" spans="1:17" s="4" customFormat="1" ht="12.9" customHeight="1" x14ac:dyDescent="0.5">
      <c r="A11" s="4" t="s">
        <v>1029</v>
      </c>
      <c r="C11" s="4">
        <v>2994</v>
      </c>
      <c r="D11" s="4" t="s">
        <v>1044</v>
      </c>
      <c r="E11" s="4" t="s">
        <v>183</v>
      </c>
      <c r="F11" s="4" t="s">
        <v>1031</v>
      </c>
      <c r="G11" s="4" t="s">
        <v>1030</v>
      </c>
      <c r="H11" s="4" t="s">
        <v>19</v>
      </c>
      <c r="I11" s="4" t="s">
        <v>96</v>
      </c>
      <c r="J11" s="9">
        <v>950</v>
      </c>
      <c r="K11" s="9">
        <v>865</v>
      </c>
      <c r="M11" s="9">
        <f>K11-J11</f>
        <v>-85</v>
      </c>
      <c r="N11" s="10">
        <f>K11/J11-1</f>
        <v>-8.9473684210526261E-2</v>
      </c>
      <c r="P11" s="11">
        <v>8.6442220200181982E-2</v>
      </c>
      <c r="Q11" s="11">
        <v>8.1758034026465032E-2</v>
      </c>
    </row>
    <row r="12" spans="1:17" s="4" customFormat="1" ht="12.9" customHeight="1" x14ac:dyDescent="0.5">
      <c r="A12" s="4" t="s">
        <v>1032</v>
      </c>
      <c r="C12" s="4">
        <v>2992</v>
      </c>
      <c r="D12" s="4" t="s">
        <v>1045</v>
      </c>
      <c r="E12" s="4" t="s">
        <v>183</v>
      </c>
      <c r="F12" s="4" t="s">
        <v>1034</v>
      </c>
      <c r="G12" s="4" t="s">
        <v>1033</v>
      </c>
      <c r="H12" s="4" t="s">
        <v>19</v>
      </c>
      <c r="I12" s="4" t="s">
        <v>96</v>
      </c>
      <c r="J12" s="9">
        <v>215</v>
      </c>
      <c r="K12" s="9">
        <v>970</v>
      </c>
      <c r="M12" s="9">
        <f>K12-J12</f>
        <v>755</v>
      </c>
      <c r="N12" s="10">
        <f>K12/J12-1</f>
        <v>3.5116279069767442</v>
      </c>
      <c r="P12" s="11">
        <v>1.9563239308462238E-2</v>
      </c>
      <c r="Q12" s="11">
        <v>9.1682419659735351E-2</v>
      </c>
    </row>
    <row r="13" spans="1:17" s="4" customFormat="1" ht="12.9" customHeight="1" x14ac:dyDescent="0.5">
      <c r="A13" s="4" t="s">
        <v>1035</v>
      </c>
      <c r="C13" s="4">
        <v>2995</v>
      </c>
      <c r="D13" s="4" t="s">
        <v>1046</v>
      </c>
      <c r="E13" s="4" t="s">
        <v>183</v>
      </c>
      <c r="F13" s="4" t="s">
        <v>1037</v>
      </c>
      <c r="G13" s="4" t="s">
        <v>1038</v>
      </c>
      <c r="H13" s="4" t="s">
        <v>19</v>
      </c>
      <c r="I13" s="4" t="s">
        <v>96</v>
      </c>
      <c r="J13" s="9">
        <v>4515</v>
      </c>
      <c r="K13" s="9">
        <v>3635</v>
      </c>
      <c r="M13" s="9">
        <f>K13-J13</f>
        <v>-880</v>
      </c>
      <c r="N13" s="10">
        <f>K13/J13-1</f>
        <v>-0.19490586932447396</v>
      </c>
      <c r="P13" s="11">
        <v>0.41082802547770703</v>
      </c>
      <c r="Q13" s="11">
        <v>0.34357277882797732</v>
      </c>
    </row>
    <row r="14" spans="1:17" s="4" customFormat="1" ht="12.9" customHeight="1" x14ac:dyDescent="0.5">
      <c r="A14" s="4" t="s">
        <v>1039</v>
      </c>
      <c r="C14" s="4">
        <v>2993</v>
      </c>
      <c r="D14" s="4" t="s">
        <v>1047</v>
      </c>
      <c r="E14" s="4" t="s">
        <v>183</v>
      </c>
      <c r="F14" s="4" t="s">
        <v>1041</v>
      </c>
      <c r="G14" s="4" t="s">
        <v>1040</v>
      </c>
      <c r="H14" s="4" t="s">
        <v>19</v>
      </c>
      <c r="I14" s="4" t="s">
        <v>96</v>
      </c>
      <c r="J14" s="9">
        <v>30</v>
      </c>
      <c r="K14" s="9">
        <v>20</v>
      </c>
      <c r="M14" s="9">
        <f>K14-J14</f>
        <v>-10</v>
      </c>
      <c r="N14" s="10">
        <f>K14/J14-1</f>
        <v>-0.33333333333333337</v>
      </c>
      <c r="P14" s="11">
        <v>2.7297543221110102E-3</v>
      </c>
      <c r="Q14" s="11">
        <v>1.890359168241966E-3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5280</v>
      </c>
      <c r="K16" s="6">
        <v>5090</v>
      </c>
      <c r="M16" s="6">
        <f>K16-J16</f>
        <v>-190</v>
      </c>
      <c r="N16" s="7">
        <f>K16/J16-1</f>
        <v>-3.5984848484848508E-2</v>
      </c>
      <c r="P16" s="8">
        <v>0.48043676069153773</v>
      </c>
      <c r="Q16" s="8">
        <v>0.48109640831758033</v>
      </c>
    </row>
    <row r="17" spans="1:17" s="4" customFormat="1" ht="12.9" customHeight="1" x14ac:dyDescent="0.5">
      <c r="A17" s="4" t="s">
        <v>1029</v>
      </c>
      <c r="C17" s="4">
        <v>2999</v>
      </c>
      <c r="D17" s="4" t="s">
        <v>1044</v>
      </c>
      <c r="E17" s="4" t="s">
        <v>183</v>
      </c>
      <c r="F17" s="4" t="s">
        <v>1031</v>
      </c>
      <c r="G17" s="4" t="s">
        <v>1030</v>
      </c>
      <c r="H17" s="4" t="s">
        <v>19</v>
      </c>
      <c r="I17" s="4" t="s">
        <v>105</v>
      </c>
      <c r="J17" s="9">
        <v>260</v>
      </c>
      <c r="K17" s="9">
        <v>380</v>
      </c>
      <c r="M17" s="9">
        <f>K17-J17</f>
        <v>120</v>
      </c>
      <c r="N17" s="10">
        <f>K17/J17-1</f>
        <v>0.46153846153846145</v>
      </c>
      <c r="P17" s="11">
        <v>2.3657870791628753E-2</v>
      </c>
      <c r="Q17" s="11">
        <v>3.5916824196597356E-2</v>
      </c>
    </row>
    <row r="18" spans="1:17" s="4" customFormat="1" ht="12.9" customHeight="1" x14ac:dyDescent="0.5">
      <c r="A18" s="4" t="s">
        <v>1032</v>
      </c>
      <c r="C18" s="4">
        <v>2997</v>
      </c>
      <c r="D18" s="4" t="s">
        <v>1045</v>
      </c>
      <c r="E18" s="4" t="s">
        <v>183</v>
      </c>
      <c r="F18" s="4" t="s">
        <v>1034</v>
      </c>
      <c r="G18" s="4" t="s">
        <v>1033</v>
      </c>
      <c r="H18" s="4" t="s">
        <v>19</v>
      </c>
      <c r="I18" s="4" t="s">
        <v>105</v>
      </c>
      <c r="J18" s="9">
        <v>245</v>
      </c>
      <c r="K18" s="9">
        <v>1080</v>
      </c>
      <c r="M18" s="9">
        <f>K18-J18</f>
        <v>835</v>
      </c>
      <c r="N18" s="10">
        <f>K18/J18-1</f>
        <v>3.408163265306122</v>
      </c>
      <c r="P18" s="11">
        <v>2.2292993630573247E-2</v>
      </c>
      <c r="Q18" s="11">
        <v>0.10207939508506617</v>
      </c>
    </row>
    <row r="19" spans="1:17" s="4" customFormat="1" ht="12.9" customHeight="1" x14ac:dyDescent="0.5">
      <c r="A19" s="4" t="s">
        <v>1035</v>
      </c>
      <c r="C19" s="4">
        <v>3000</v>
      </c>
      <c r="D19" s="4" t="s">
        <v>1046</v>
      </c>
      <c r="E19" s="4" t="s">
        <v>183</v>
      </c>
      <c r="F19" s="4" t="s">
        <v>1037</v>
      </c>
      <c r="G19" s="4" t="s">
        <v>1038</v>
      </c>
      <c r="H19" s="4" t="s">
        <v>19</v>
      </c>
      <c r="I19" s="4" t="s">
        <v>105</v>
      </c>
      <c r="J19" s="9">
        <v>4755</v>
      </c>
      <c r="K19" s="9">
        <v>3615</v>
      </c>
      <c r="M19" s="9">
        <f>K19-J19</f>
        <v>-1140</v>
      </c>
      <c r="N19" s="10">
        <f>K19/J19-1</f>
        <v>-0.23974763406940058</v>
      </c>
      <c r="P19" s="11">
        <v>0.43266606005459507</v>
      </c>
      <c r="Q19" s="11">
        <v>0.34168241965973534</v>
      </c>
    </row>
    <row r="20" spans="1:17" s="4" customFormat="1" ht="12.9" customHeight="1" x14ac:dyDescent="0.5">
      <c r="A20" s="4" t="s">
        <v>1039</v>
      </c>
      <c r="C20" s="4">
        <v>2998</v>
      </c>
      <c r="D20" s="4" t="s">
        <v>1047</v>
      </c>
      <c r="E20" s="4" t="s">
        <v>183</v>
      </c>
      <c r="F20" s="4" t="s">
        <v>1041</v>
      </c>
      <c r="G20" s="4" t="s">
        <v>1040</v>
      </c>
      <c r="H20" s="4" t="s">
        <v>19</v>
      </c>
      <c r="I20" s="4" t="s">
        <v>105</v>
      </c>
      <c r="J20" s="9">
        <v>10</v>
      </c>
      <c r="K20" s="9">
        <v>10</v>
      </c>
      <c r="M20" s="9">
        <f>K20-J20</f>
        <v>0</v>
      </c>
      <c r="N20" s="10">
        <f>K20/J20-1</f>
        <v>0</v>
      </c>
      <c r="P20" s="11">
        <v>9.099181073703367E-4</v>
      </c>
      <c r="Q20" s="11">
        <v>9.4517958412098301E-4</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10485</v>
      </c>
      <c r="K23" s="6">
        <v>8500</v>
      </c>
      <c r="M23" s="6">
        <f>K23-J23</f>
        <v>-1985</v>
      </c>
      <c r="N23" s="7">
        <f>K23/J23-1</f>
        <v>-0.18931807343824514</v>
      </c>
    </row>
    <row r="24" spans="1:17" s="4" customFormat="1" ht="12.9" customHeight="1" x14ac:dyDescent="0.5">
      <c r="A24" s="4" t="s">
        <v>1055</v>
      </c>
      <c r="C24" s="4">
        <v>3017</v>
      </c>
      <c r="D24" s="4" t="s">
        <v>1056</v>
      </c>
      <c r="E24" s="4" t="s">
        <v>183</v>
      </c>
      <c r="F24" s="4" t="s">
        <v>1057</v>
      </c>
      <c r="G24" s="4" t="s">
        <v>1058</v>
      </c>
      <c r="H24" s="4" t="s">
        <v>19</v>
      </c>
      <c r="I24" s="4" t="s">
        <v>20</v>
      </c>
      <c r="J24" s="9">
        <v>7205</v>
      </c>
      <c r="K24" s="9">
        <v>6000</v>
      </c>
      <c r="M24" s="9">
        <f>K24-J24</f>
        <v>-1205</v>
      </c>
      <c r="N24" s="10">
        <f>K24/J24-1</f>
        <v>-0.16724496877168638</v>
      </c>
      <c r="P24" s="11">
        <v>0.68717215069146398</v>
      </c>
      <c r="Q24" s="11">
        <v>0.70588235294117652</v>
      </c>
    </row>
    <row r="25" spans="1:17" s="4" customFormat="1" ht="12.9" customHeight="1" x14ac:dyDescent="0.5">
      <c r="A25" s="4" t="s">
        <v>1059</v>
      </c>
      <c r="C25" s="4">
        <v>3018</v>
      </c>
      <c r="D25" s="4" t="s">
        <v>1060</v>
      </c>
      <c r="E25" s="4" t="s">
        <v>183</v>
      </c>
      <c r="F25" s="4" t="s">
        <v>1061</v>
      </c>
      <c r="G25" s="4" t="s">
        <v>1062</v>
      </c>
      <c r="H25" s="4" t="s">
        <v>19</v>
      </c>
      <c r="I25" s="4" t="s">
        <v>20</v>
      </c>
      <c r="J25" s="9">
        <v>585</v>
      </c>
      <c r="K25" s="9">
        <v>650</v>
      </c>
      <c r="M25" s="9">
        <f>K25-J25</f>
        <v>65</v>
      </c>
      <c r="N25" s="10">
        <f>K25/J25-1</f>
        <v>0.11111111111111116</v>
      </c>
      <c r="P25" s="11">
        <v>5.5793991416309016E-2</v>
      </c>
      <c r="Q25" s="11">
        <v>7.6470588235294124E-2</v>
      </c>
    </row>
    <row r="26" spans="1:17" s="4" customFormat="1" ht="12.9" customHeight="1" x14ac:dyDescent="0.5">
      <c r="A26" s="4" t="s">
        <v>1063</v>
      </c>
      <c r="C26" s="4">
        <v>3019</v>
      </c>
      <c r="D26" s="4" t="s">
        <v>1064</v>
      </c>
      <c r="E26" s="4" t="s">
        <v>183</v>
      </c>
      <c r="F26" s="4" t="s">
        <v>1065</v>
      </c>
      <c r="G26" s="4" t="s">
        <v>1064</v>
      </c>
      <c r="H26" s="4" t="s">
        <v>19</v>
      </c>
      <c r="I26" s="4" t="s">
        <v>20</v>
      </c>
      <c r="J26" s="9">
        <v>1990</v>
      </c>
      <c r="K26" s="9">
        <v>1050</v>
      </c>
      <c r="M26" s="9">
        <f>K26-J26</f>
        <v>-940</v>
      </c>
      <c r="N26" s="10">
        <f>K26/J26-1</f>
        <v>-0.47236180904522618</v>
      </c>
      <c r="P26" s="11">
        <v>0.18979494515975204</v>
      </c>
      <c r="Q26" s="11">
        <v>0.12352941176470589</v>
      </c>
    </row>
    <row r="27" spans="1:17" s="4" customFormat="1" ht="12.9" customHeight="1" x14ac:dyDescent="0.5">
      <c r="A27" s="4" t="s">
        <v>1066</v>
      </c>
      <c r="C27" s="4">
        <v>3020</v>
      </c>
      <c r="D27" s="4" t="s">
        <v>1067</v>
      </c>
      <c r="E27" s="4" t="s">
        <v>183</v>
      </c>
      <c r="F27" s="4" t="s">
        <v>1068</v>
      </c>
      <c r="G27" s="4" t="s">
        <v>1067</v>
      </c>
      <c r="H27" s="4" t="s">
        <v>19</v>
      </c>
      <c r="I27" s="4" t="s">
        <v>20</v>
      </c>
      <c r="J27" s="9">
        <v>445</v>
      </c>
      <c r="K27" s="9">
        <v>475</v>
      </c>
      <c r="M27" s="9">
        <f>K27-J27</f>
        <v>30</v>
      </c>
      <c r="N27" s="10">
        <f>K27/J27-1</f>
        <v>6.7415730337078594E-2</v>
      </c>
      <c r="P27" s="11">
        <v>4.2441583214115404E-2</v>
      </c>
      <c r="Q27" s="11">
        <v>5.5882352941176473E-2</v>
      </c>
    </row>
    <row r="28" spans="1:17" s="4" customFormat="1" ht="12.9" customHeight="1" x14ac:dyDescent="0.5">
      <c r="A28" s="4" t="s">
        <v>1069</v>
      </c>
      <c r="C28" s="4">
        <v>3021</v>
      </c>
      <c r="D28" s="4" t="s">
        <v>1070</v>
      </c>
      <c r="E28" s="4" t="s">
        <v>183</v>
      </c>
      <c r="F28" s="4" t="s">
        <v>1071</v>
      </c>
      <c r="G28" s="4" t="s">
        <v>1070</v>
      </c>
      <c r="H28" s="4" t="s">
        <v>19</v>
      </c>
      <c r="I28" s="4" t="s">
        <v>20</v>
      </c>
      <c r="J28" s="9">
        <v>150</v>
      </c>
      <c r="K28" s="9">
        <v>125</v>
      </c>
      <c r="M28" s="9">
        <f>K28-J28</f>
        <v>-25</v>
      </c>
      <c r="N28" s="10">
        <f>K28/J28-1</f>
        <v>-0.16666666666666663</v>
      </c>
      <c r="P28" s="11">
        <v>1.4306151645207439E-2</v>
      </c>
      <c r="Q28" s="11">
        <v>1.4705882352941176E-2</v>
      </c>
    </row>
    <row r="29" spans="1:17" s="4" customFormat="1" ht="12.9" customHeight="1" x14ac:dyDescent="0.5">
      <c r="A29" s="4" t="s">
        <v>1072</v>
      </c>
      <c r="C29" s="4">
        <v>3022</v>
      </c>
      <c r="D29" s="4" t="s">
        <v>1073</v>
      </c>
      <c r="E29" s="4" t="s">
        <v>183</v>
      </c>
      <c r="F29" s="4" t="s">
        <v>1074</v>
      </c>
      <c r="G29" s="4" t="s">
        <v>1073</v>
      </c>
      <c r="H29" s="4" t="s">
        <v>19</v>
      </c>
      <c r="I29" s="4" t="s">
        <v>20</v>
      </c>
      <c r="J29" s="9">
        <v>115</v>
      </c>
      <c r="K29" s="9">
        <v>195</v>
      </c>
      <c r="M29" s="9">
        <f>K29-J29</f>
        <v>80</v>
      </c>
      <c r="N29" s="10">
        <f>K29/J29-1</f>
        <v>0.69565217391304346</v>
      </c>
      <c r="P29" s="11">
        <v>1.0968049594659036E-2</v>
      </c>
      <c r="Q29" s="11">
        <v>2.2941176470588236E-2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6010</v>
      </c>
      <c r="K33" s="6">
        <v>6050</v>
      </c>
      <c r="M33" s="6">
        <f>K33-J33</f>
        <v>40</v>
      </c>
      <c r="N33" s="7">
        <f>K33/J33-1</f>
        <v>6.6555740432612254E-3</v>
      </c>
    </row>
    <row r="34" spans="1:17" s="4" customFormat="1" ht="14.05" customHeight="1" x14ac:dyDescent="0.5">
      <c r="A34" s="4" t="s">
        <v>1084</v>
      </c>
      <c r="C34" s="4">
        <v>2811</v>
      </c>
      <c r="D34" s="4" t="s">
        <v>1081</v>
      </c>
      <c r="E34" s="4" t="s">
        <v>183</v>
      </c>
      <c r="F34" s="4" t="s">
        <v>1082</v>
      </c>
      <c r="G34" s="4" t="s">
        <v>1083</v>
      </c>
      <c r="H34" s="4" t="s">
        <v>19</v>
      </c>
      <c r="I34" s="4" t="s">
        <v>20</v>
      </c>
      <c r="J34" s="17">
        <v>48945</v>
      </c>
      <c r="K34" s="17">
        <v>56400</v>
      </c>
      <c r="M34" s="17">
        <f>K34-J34</f>
        <v>7455</v>
      </c>
      <c r="N34" s="10">
        <f>K34/J34-1</f>
        <v>0.15231382163653073</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3345</v>
      </c>
      <c r="K36" s="6">
        <v>3360</v>
      </c>
      <c r="M36" s="6">
        <f>K36-J36</f>
        <v>15</v>
      </c>
      <c r="N36" s="7">
        <f>K36/J36-1</f>
        <v>4.484304932735439E-3</v>
      </c>
      <c r="P36" s="8">
        <v>0.55657237936772042</v>
      </c>
      <c r="Q36" s="8">
        <v>0.55537190082644627</v>
      </c>
    </row>
    <row r="37" spans="1:17" s="4" customFormat="1" ht="14.05" customHeight="1" x14ac:dyDescent="0.5">
      <c r="A37" s="4" t="s">
        <v>1084</v>
      </c>
      <c r="C37" s="4">
        <v>2815</v>
      </c>
      <c r="D37" s="4" t="s">
        <v>1087</v>
      </c>
      <c r="E37" s="4" t="s">
        <v>183</v>
      </c>
      <c r="F37" s="4" t="s">
        <v>1082</v>
      </c>
      <c r="G37" s="4" t="s">
        <v>1083</v>
      </c>
      <c r="H37" s="4" t="s">
        <v>19</v>
      </c>
      <c r="I37" s="4" t="s">
        <v>96</v>
      </c>
      <c r="J37" s="17">
        <v>53721</v>
      </c>
      <c r="K37" s="17">
        <v>59600</v>
      </c>
      <c r="M37" s="17">
        <f>K37-J37</f>
        <v>5879</v>
      </c>
      <c r="N37" s="10">
        <f>K37/J37-1</f>
        <v>0.10943578861153003</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2660</v>
      </c>
      <c r="K39" s="6">
        <v>2690</v>
      </c>
      <c r="M39" s="6">
        <f>K39-J39</f>
        <v>30</v>
      </c>
      <c r="N39" s="7">
        <f>K39/J39-1</f>
        <v>1.1278195488721776E-2</v>
      </c>
      <c r="P39" s="8">
        <v>0.44259567387687188</v>
      </c>
      <c r="Q39" s="8">
        <v>0.44462809917355373</v>
      </c>
    </row>
    <row r="40" spans="1:17" s="4" customFormat="1" ht="14.05" customHeight="1" x14ac:dyDescent="0.5">
      <c r="A40" s="4" t="s">
        <v>1084</v>
      </c>
      <c r="C40" s="4">
        <v>2819</v>
      </c>
      <c r="D40" s="4" t="s">
        <v>1087</v>
      </c>
      <c r="E40" s="4" t="s">
        <v>183</v>
      </c>
      <c r="F40" s="4" t="s">
        <v>1082</v>
      </c>
      <c r="G40" s="4" t="s">
        <v>1083</v>
      </c>
      <c r="H40" s="4" t="s">
        <v>19</v>
      </c>
      <c r="I40" s="4" t="s">
        <v>105</v>
      </c>
      <c r="J40" s="17">
        <v>44340</v>
      </c>
      <c r="K40" s="17">
        <v>53200</v>
      </c>
      <c r="M40" s="17">
        <f>K40-J40</f>
        <v>8860</v>
      </c>
      <c r="N40" s="10">
        <f>K40/J40-1</f>
        <v>0.19981957600360856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17665</v>
      </c>
      <c r="K4" s="6">
        <v>18450</v>
      </c>
      <c r="M4" s="6">
        <f>K4-J4</f>
        <v>785</v>
      </c>
      <c r="N4" s="7">
        <f>K4/J4-1</f>
        <v>4.4438154542881358E-2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33490</v>
      </c>
      <c r="K6" s="18">
        <v>38000</v>
      </c>
      <c r="M6" s="18">
        <f>K6-J6</f>
        <v>4510</v>
      </c>
      <c r="N6" s="7">
        <f>K6/J6-1</f>
        <v>0.13466706479546131</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8410</v>
      </c>
      <c r="K8" s="6">
        <v>8800</v>
      </c>
      <c r="M8" s="6">
        <f>K8-J8</f>
        <v>390</v>
      </c>
      <c r="N8" s="7">
        <f>K8/J8-1</f>
        <v>4.6373365041617154E-2</v>
      </c>
      <c r="P8" s="8">
        <v>0.47608264930653837</v>
      </c>
      <c r="Q8" s="8">
        <v>0.47696476964769646</v>
      </c>
    </row>
    <row r="9" spans="1:17" s="4" customFormat="1" ht="12.9" customHeight="1" x14ac:dyDescent="0.5">
      <c r="A9" s="4" t="s">
        <v>1099</v>
      </c>
      <c r="C9" s="4">
        <v>2550</v>
      </c>
      <c r="D9" s="4" t="s">
        <v>1100</v>
      </c>
      <c r="E9" s="4" t="s">
        <v>183</v>
      </c>
      <c r="F9" s="4" t="s">
        <v>1101</v>
      </c>
      <c r="G9" s="4" t="s">
        <v>1102</v>
      </c>
      <c r="H9" s="4" t="s">
        <v>19</v>
      </c>
      <c r="I9" s="4" t="s">
        <v>96</v>
      </c>
      <c r="J9" s="9">
        <v>1035</v>
      </c>
      <c r="K9" s="9">
        <v>865</v>
      </c>
      <c r="M9" s="9">
        <f>K9-J9</f>
        <v>-170</v>
      </c>
      <c r="N9" s="10">
        <f>K9/J9-1</f>
        <v>-0.16425120772946855</v>
      </c>
      <c r="P9" s="11">
        <v>5.8590433059722613E-2</v>
      </c>
      <c r="Q9" s="11">
        <v>4.6883468834688344E-2</v>
      </c>
    </row>
    <row r="10" spans="1:17" s="4" customFormat="1" ht="12.9" customHeight="1" x14ac:dyDescent="0.5">
      <c r="A10" s="4" t="s">
        <v>1103</v>
      </c>
      <c r="C10" s="4">
        <v>2551</v>
      </c>
      <c r="D10" s="4" t="s">
        <v>1104</v>
      </c>
      <c r="E10" s="4" t="s">
        <v>183</v>
      </c>
      <c r="F10" s="4" t="s">
        <v>1105</v>
      </c>
      <c r="G10" s="4" t="s">
        <v>1106</v>
      </c>
      <c r="H10" s="4" t="s">
        <v>19</v>
      </c>
      <c r="I10" s="4" t="s">
        <v>96</v>
      </c>
      <c r="J10" s="9">
        <v>1130</v>
      </c>
      <c r="K10" s="9">
        <v>810</v>
      </c>
      <c r="M10" s="9">
        <f>K10-J10</f>
        <v>-320</v>
      </c>
      <c r="N10" s="10">
        <f>K10/J10-1</f>
        <v>-0.2831858407079646</v>
      </c>
      <c r="P10" s="11">
        <v>6.396829889612228E-2</v>
      </c>
      <c r="Q10" s="11">
        <v>4.3902439024390241E-2</v>
      </c>
    </row>
    <row r="11" spans="1:17" s="4" customFormat="1" ht="12.9" customHeight="1" x14ac:dyDescent="0.5">
      <c r="A11" s="4" t="s">
        <v>1107</v>
      </c>
      <c r="C11" s="4">
        <v>2552</v>
      </c>
      <c r="D11" s="4" t="s">
        <v>1108</v>
      </c>
      <c r="E11" s="4" t="s">
        <v>183</v>
      </c>
      <c r="F11" s="4" t="s">
        <v>1109</v>
      </c>
      <c r="G11" s="4" t="s">
        <v>1110</v>
      </c>
      <c r="H11" s="4" t="s">
        <v>19</v>
      </c>
      <c r="I11" s="4" t="s">
        <v>96</v>
      </c>
      <c r="J11" s="9">
        <v>1130</v>
      </c>
      <c r="K11" s="9">
        <v>1370</v>
      </c>
      <c r="M11" s="9">
        <f>K11-J11</f>
        <v>240</v>
      </c>
      <c r="N11" s="10">
        <f>K11/J11-1</f>
        <v>0.21238938053097356</v>
      </c>
      <c r="P11" s="11">
        <v>6.396829889612228E-2</v>
      </c>
      <c r="Q11" s="11">
        <v>7.4254742547425479E-2</v>
      </c>
    </row>
    <row r="12" spans="1:17" s="4" customFormat="1" ht="12.9" customHeight="1" x14ac:dyDescent="0.5">
      <c r="A12" s="4" t="s">
        <v>1111</v>
      </c>
      <c r="C12" s="4">
        <v>2553</v>
      </c>
      <c r="D12" s="4" t="s">
        <v>1112</v>
      </c>
      <c r="E12" s="4" t="s">
        <v>183</v>
      </c>
      <c r="F12" s="4" t="s">
        <v>1113</v>
      </c>
      <c r="G12" s="4" t="s">
        <v>1114</v>
      </c>
      <c r="H12" s="4" t="s">
        <v>19</v>
      </c>
      <c r="I12" s="4" t="s">
        <v>96</v>
      </c>
      <c r="J12" s="9">
        <v>1130</v>
      </c>
      <c r="K12" s="9">
        <v>1155</v>
      </c>
      <c r="M12" s="9">
        <f>K12-J12</f>
        <v>25</v>
      </c>
      <c r="N12" s="10">
        <f>K12/J12-1</f>
        <v>2.2123893805309658E-2</v>
      </c>
      <c r="P12" s="11">
        <v>6.396829889612228E-2</v>
      </c>
      <c r="Q12" s="11">
        <v>6.2601626016260167E-2</v>
      </c>
    </row>
    <row r="13" spans="1:17" s="4" customFormat="1" ht="12.9" customHeight="1" x14ac:dyDescent="0.5">
      <c r="A13" s="4" t="s">
        <v>1115</v>
      </c>
      <c r="C13" s="4">
        <v>2554</v>
      </c>
      <c r="D13" s="4" t="s">
        <v>1116</v>
      </c>
      <c r="E13" s="4" t="s">
        <v>183</v>
      </c>
      <c r="F13" s="4" t="s">
        <v>1117</v>
      </c>
      <c r="G13" s="4" t="s">
        <v>1118</v>
      </c>
      <c r="H13" s="4" t="s">
        <v>19</v>
      </c>
      <c r="I13" s="4" t="s">
        <v>96</v>
      </c>
      <c r="J13" s="9">
        <v>935</v>
      </c>
      <c r="K13" s="9">
        <v>1120</v>
      </c>
      <c r="M13" s="9">
        <f>K13-J13</f>
        <v>185</v>
      </c>
      <c r="N13" s="10">
        <f>K13/J13-1</f>
        <v>0.19786096256684482</v>
      </c>
      <c r="P13" s="11">
        <v>5.2929521652986131E-2</v>
      </c>
      <c r="Q13" s="11">
        <v>6.0704607046070461E-2</v>
      </c>
    </row>
    <row r="14" spans="1:17" s="4" customFormat="1" ht="12.9" customHeight="1" x14ac:dyDescent="0.5">
      <c r="A14" s="4" t="s">
        <v>1119</v>
      </c>
      <c r="C14" s="4">
        <v>2555</v>
      </c>
      <c r="D14" s="4" t="s">
        <v>1120</v>
      </c>
      <c r="E14" s="4" t="s">
        <v>183</v>
      </c>
      <c r="F14" s="4" t="s">
        <v>1121</v>
      </c>
      <c r="G14" s="4" t="s">
        <v>1122</v>
      </c>
      <c r="H14" s="4" t="s">
        <v>19</v>
      </c>
      <c r="I14" s="4" t="s">
        <v>96</v>
      </c>
      <c r="J14" s="9">
        <v>810</v>
      </c>
      <c r="K14" s="9">
        <v>845</v>
      </c>
      <c r="M14" s="9">
        <f>K14-J14</f>
        <v>35</v>
      </c>
      <c r="N14" s="10">
        <f>K14/J14-1</f>
        <v>4.3209876543209846E-2</v>
      </c>
      <c r="P14" s="11">
        <v>4.5853382394565524E-2</v>
      </c>
      <c r="Q14" s="11">
        <v>4.5799457994579948E-2</v>
      </c>
    </row>
    <row r="15" spans="1:17" s="4" customFormat="1" ht="12.9" customHeight="1" x14ac:dyDescent="0.5">
      <c r="A15" s="4" t="s">
        <v>1123</v>
      </c>
      <c r="C15" s="4">
        <v>2556</v>
      </c>
      <c r="D15" s="4" t="s">
        <v>1124</v>
      </c>
      <c r="E15" s="4" t="s">
        <v>183</v>
      </c>
      <c r="F15" s="4" t="s">
        <v>1125</v>
      </c>
      <c r="G15" s="4" t="s">
        <v>1126</v>
      </c>
      <c r="H15" s="4" t="s">
        <v>19</v>
      </c>
      <c r="I15" s="4" t="s">
        <v>96</v>
      </c>
      <c r="J15" s="9">
        <v>600</v>
      </c>
      <c r="K15" s="9">
        <v>675</v>
      </c>
      <c r="M15" s="9">
        <f>K15-J15</f>
        <v>75</v>
      </c>
      <c r="N15" s="10">
        <f>K15/J15-1</f>
        <v>0.125</v>
      </c>
      <c r="P15" s="11">
        <v>3.3965468440418908E-2</v>
      </c>
      <c r="Q15" s="11">
        <v>3.6585365853658534E-2</v>
      </c>
    </row>
    <row r="16" spans="1:17" s="4" customFormat="1" ht="12.9" customHeight="1" x14ac:dyDescent="0.5">
      <c r="A16" s="4" t="s">
        <v>1127</v>
      </c>
      <c r="C16" s="4">
        <v>2557</v>
      </c>
      <c r="D16" s="4" t="s">
        <v>1128</v>
      </c>
      <c r="E16" s="4" t="s">
        <v>183</v>
      </c>
      <c r="F16" s="4" t="s">
        <v>1129</v>
      </c>
      <c r="G16" s="4" t="s">
        <v>1130</v>
      </c>
      <c r="H16" s="4" t="s">
        <v>19</v>
      </c>
      <c r="I16" s="4" t="s">
        <v>96</v>
      </c>
      <c r="J16" s="9">
        <v>450</v>
      </c>
      <c r="K16" s="9">
        <v>530</v>
      </c>
      <c r="M16" s="9">
        <f>K16-J16</f>
        <v>80</v>
      </c>
      <c r="N16" s="10">
        <f>K16/J16-1</f>
        <v>0.17777777777777781</v>
      </c>
      <c r="P16" s="11">
        <v>2.5474101330314181E-2</v>
      </c>
      <c r="Q16" s="11">
        <v>2.872628726287263E-2</v>
      </c>
    </row>
    <row r="17" spans="1:17" s="4" customFormat="1" ht="12.9" customHeight="1" x14ac:dyDescent="0.5">
      <c r="A17" s="4" t="s">
        <v>1131</v>
      </c>
      <c r="C17" s="4">
        <v>2558</v>
      </c>
      <c r="D17" s="4" t="s">
        <v>1132</v>
      </c>
      <c r="E17" s="4" t="s">
        <v>183</v>
      </c>
      <c r="F17" s="4" t="s">
        <v>1133</v>
      </c>
      <c r="G17" s="4" t="s">
        <v>1134</v>
      </c>
      <c r="H17" s="4" t="s">
        <v>19</v>
      </c>
      <c r="I17" s="4" t="s">
        <v>96</v>
      </c>
      <c r="J17" s="9">
        <v>345</v>
      </c>
      <c r="K17" s="9">
        <v>415</v>
      </c>
      <c r="M17" s="9">
        <f>K17-J17</f>
        <v>70</v>
      </c>
      <c r="N17" s="10">
        <f>K17/J17-1</f>
        <v>0.20289855072463769</v>
      </c>
      <c r="P17" s="11">
        <v>1.9530144353240873E-2</v>
      </c>
      <c r="Q17" s="11">
        <v>2.2493224932249322E-2</v>
      </c>
    </row>
    <row r="18" spans="1:17" s="4" customFormat="1" ht="12.9" customHeight="1" x14ac:dyDescent="0.5">
      <c r="A18" s="4" t="s">
        <v>1135</v>
      </c>
      <c r="C18" s="4">
        <v>2559</v>
      </c>
      <c r="D18" s="4" t="s">
        <v>1136</v>
      </c>
      <c r="E18" s="4" t="s">
        <v>183</v>
      </c>
      <c r="F18" s="4" t="s">
        <v>1137</v>
      </c>
      <c r="G18" s="4" t="s">
        <v>1138</v>
      </c>
      <c r="H18" s="4" t="s">
        <v>19</v>
      </c>
      <c r="I18" s="4" t="s">
        <v>96</v>
      </c>
      <c r="J18" s="9">
        <v>165</v>
      </c>
      <c r="K18" s="9">
        <v>235</v>
      </c>
      <c r="M18" s="9">
        <f>K18-J18</f>
        <v>70</v>
      </c>
      <c r="N18" s="10">
        <f>K18/J18-1</f>
        <v>0.42424242424242431</v>
      </c>
      <c r="P18" s="11">
        <v>9.3405038211152001E-3</v>
      </c>
      <c r="Q18" s="11">
        <v>1.2737127371273712E-2</v>
      </c>
    </row>
    <row r="19" spans="1:17" s="4" customFormat="1" ht="12.9" customHeight="1" x14ac:dyDescent="0.5">
      <c r="A19" s="4" t="s">
        <v>1139</v>
      </c>
      <c r="C19" s="4">
        <v>2560</v>
      </c>
      <c r="D19" s="4" t="s">
        <v>1140</v>
      </c>
      <c r="E19" s="4" t="s">
        <v>183</v>
      </c>
      <c r="F19" s="4" t="s">
        <v>1141</v>
      </c>
      <c r="G19" s="4" t="s">
        <v>1142</v>
      </c>
      <c r="H19" s="4" t="s">
        <v>19</v>
      </c>
      <c r="I19" s="4" t="s">
        <v>96</v>
      </c>
      <c r="J19" s="9">
        <v>670</v>
      </c>
      <c r="K19" s="9">
        <v>790</v>
      </c>
      <c r="M19" s="9">
        <f>K19-J19</f>
        <v>120</v>
      </c>
      <c r="N19" s="10">
        <f>K19/J19-1</f>
        <v>0.17910447761194037</v>
      </c>
      <c r="P19" s="11">
        <v>3.7928106425134445E-2</v>
      </c>
      <c r="Q19" s="11">
        <v>4.2818428184281845E-2</v>
      </c>
    </row>
    <row r="20" spans="1:17" s="4" customFormat="1" ht="12.9" customHeight="1" x14ac:dyDescent="0.5">
      <c r="A20" s="4" t="s">
        <v>1143</v>
      </c>
      <c r="C20" s="4">
        <v>2561</v>
      </c>
      <c r="D20" s="4" t="s">
        <v>1144</v>
      </c>
      <c r="E20" s="4" t="s">
        <v>183</v>
      </c>
      <c r="F20" s="4" t="s">
        <v>1145</v>
      </c>
      <c r="G20" s="4" t="s">
        <v>1143</v>
      </c>
      <c r="H20" s="4" t="s">
        <v>19</v>
      </c>
      <c r="I20" s="4" t="s">
        <v>96</v>
      </c>
      <c r="J20" s="9">
        <v>490</v>
      </c>
      <c r="K20" s="9">
        <v>535</v>
      </c>
      <c r="M20" s="9">
        <f>K20-J20</f>
        <v>45</v>
      </c>
      <c r="N20" s="10">
        <f>K20/J20-1</f>
        <v>9.1836734693877542E-2</v>
      </c>
      <c r="P20" s="11">
        <v>2.7738465893008775E-2</v>
      </c>
      <c r="Q20" s="11">
        <v>2.8997289972899729E-2</v>
      </c>
    </row>
    <row r="21" spans="1:17" s="4" customFormat="1" ht="12.9" customHeight="1" x14ac:dyDescent="0.5">
      <c r="A21" s="4" t="s">
        <v>1146</v>
      </c>
      <c r="C21" s="4">
        <v>2562</v>
      </c>
      <c r="D21" s="4" t="s">
        <v>1147</v>
      </c>
      <c r="E21" s="4" t="s">
        <v>183</v>
      </c>
      <c r="F21" s="4" t="s">
        <v>1148</v>
      </c>
      <c r="G21" s="4" t="s">
        <v>1146</v>
      </c>
      <c r="H21" s="4" t="s">
        <v>19</v>
      </c>
      <c r="I21" s="4" t="s">
        <v>96</v>
      </c>
      <c r="J21" s="9">
        <v>180</v>
      </c>
      <c r="K21" s="9">
        <v>250</v>
      </c>
      <c r="M21" s="9">
        <f>K21-J21</f>
        <v>70</v>
      </c>
      <c r="N21" s="10">
        <f>K21/J21-1</f>
        <v>0.38888888888888884</v>
      </c>
      <c r="P21" s="11">
        <v>1.0189640532125671E-2</v>
      </c>
      <c r="Q21" s="11">
        <v>1.3550135501355014E-2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38193</v>
      </c>
      <c r="K23" s="18">
        <v>41600</v>
      </c>
      <c r="M23" s="18">
        <f>K23-J23</f>
        <v>3407</v>
      </c>
      <c r="N23" s="7">
        <f>K23/J23-1</f>
        <v>8.9204828109862966E-2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9260</v>
      </c>
      <c r="K26" s="6">
        <v>9650</v>
      </c>
      <c r="M26" s="6">
        <f>K26-J26</f>
        <v>390</v>
      </c>
      <c r="N26" s="7">
        <f>K26/J26-1</f>
        <v>4.2116630669546407E-2</v>
      </c>
      <c r="P26" s="8">
        <v>0.52420039626379844</v>
      </c>
      <c r="Q26" s="8">
        <v>0.52303523035230348</v>
      </c>
    </row>
    <row r="27" spans="1:17" s="4" customFormat="1" ht="12.9" customHeight="1" x14ac:dyDescent="0.5">
      <c r="A27" s="4" t="s">
        <v>1099</v>
      </c>
      <c r="C27" s="4">
        <v>2567</v>
      </c>
      <c r="D27" s="4" t="s">
        <v>1100</v>
      </c>
      <c r="E27" s="4" t="s">
        <v>183</v>
      </c>
      <c r="F27" s="4" t="s">
        <v>1101</v>
      </c>
      <c r="G27" s="4" t="s">
        <v>1102</v>
      </c>
      <c r="H27" s="4" t="s">
        <v>19</v>
      </c>
      <c r="I27" s="4" t="s">
        <v>105</v>
      </c>
      <c r="J27" s="9">
        <v>1325</v>
      </c>
      <c r="K27" s="9">
        <v>930</v>
      </c>
      <c r="M27" s="9">
        <f>K27-J27</f>
        <v>-395</v>
      </c>
      <c r="N27" s="10">
        <f>K27/J27-1</f>
        <v>-0.29811320754716986</v>
      </c>
      <c r="P27" s="11">
        <v>7.5007076139258416E-2</v>
      </c>
      <c r="Q27" s="11">
        <v>5.0406504065040651E-2</v>
      </c>
    </row>
    <row r="28" spans="1:17" s="4" customFormat="1" ht="12.9" customHeight="1" x14ac:dyDescent="0.5">
      <c r="A28" s="4" t="s">
        <v>1103</v>
      </c>
      <c r="C28" s="4">
        <v>2568</v>
      </c>
      <c r="D28" s="4" t="s">
        <v>1104</v>
      </c>
      <c r="E28" s="4" t="s">
        <v>183</v>
      </c>
      <c r="F28" s="4" t="s">
        <v>1105</v>
      </c>
      <c r="G28" s="4" t="s">
        <v>1106</v>
      </c>
      <c r="H28" s="4" t="s">
        <v>19</v>
      </c>
      <c r="I28" s="4" t="s">
        <v>105</v>
      </c>
      <c r="J28" s="9">
        <v>1670</v>
      </c>
      <c r="K28" s="9">
        <v>1145</v>
      </c>
      <c r="M28" s="9">
        <f>K28-J28</f>
        <v>-525</v>
      </c>
      <c r="N28" s="10">
        <f>K28/J28-1</f>
        <v>-0.31437125748502992</v>
      </c>
      <c r="P28" s="11">
        <v>9.4537220492499296E-2</v>
      </c>
      <c r="Q28" s="11">
        <v>6.2059620596205962E-2</v>
      </c>
    </row>
    <row r="29" spans="1:17" s="4" customFormat="1" ht="12.9" customHeight="1" x14ac:dyDescent="0.5">
      <c r="A29" s="4" t="s">
        <v>1107</v>
      </c>
      <c r="C29" s="4">
        <v>2569</v>
      </c>
      <c r="D29" s="4" t="s">
        <v>1108</v>
      </c>
      <c r="E29" s="4" t="s">
        <v>183</v>
      </c>
      <c r="F29" s="4" t="s">
        <v>1109</v>
      </c>
      <c r="G29" s="4" t="s">
        <v>1110</v>
      </c>
      <c r="H29" s="4" t="s">
        <v>19</v>
      </c>
      <c r="I29" s="4" t="s">
        <v>105</v>
      </c>
      <c r="J29" s="9">
        <v>1640</v>
      </c>
      <c r="K29" s="9">
        <v>1950</v>
      </c>
      <c r="M29" s="9">
        <f>K29-J29</f>
        <v>310</v>
      </c>
      <c r="N29" s="10">
        <f>K29/J29-1</f>
        <v>0.18902439024390238</v>
      </c>
      <c r="P29" s="11">
        <v>9.283894707047835E-2</v>
      </c>
      <c r="Q29" s="11">
        <v>0.10569105691056911</v>
      </c>
    </row>
    <row r="30" spans="1:17" s="4" customFormat="1" ht="12.9" customHeight="1" x14ac:dyDescent="0.5">
      <c r="A30" s="4" t="s">
        <v>1111</v>
      </c>
      <c r="C30" s="4">
        <v>2570</v>
      </c>
      <c r="D30" s="4" t="s">
        <v>1112</v>
      </c>
      <c r="E30" s="4" t="s">
        <v>183</v>
      </c>
      <c r="F30" s="4" t="s">
        <v>1113</v>
      </c>
      <c r="G30" s="4" t="s">
        <v>1114</v>
      </c>
      <c r="H30" s="4" t="s">
        <v>19</v>
      </c>
      <c r="I30" s="4" t="s">
        <v>105</v>
      </c>
      <c r="J30" s="9">
        <v>1480</v>
      </c>
      <c r="K30" s="9">
        <v>1530</v>
      </c>
      <c r="M30" s="9">
        <f>K30-J30</f>
        <v>50</v>
      </c>
      <c r="N30" s="10">
        <f>K30/J30-1</f>
        <v>3.3783783783783772E-2</v>
      </c>
      <c r="P30" s="11">
        <v>8.3781488819699976E-2</v>
      </c>
      <c r="Q30" s="11">
        <v>8.2926829268292687E-2</v>
      </c>
    </row>
    <row r="31" spans="1:17" s="4" customFormat="1" ht="12.9" customHeight="1" x14ac:dyDescent="0.5">
      <c r="A31" s="4" t="s">
        <v>1115</v>
      </c>
      <c r="C31" s="4">
        <v>2571</v>
      </c>
      <c r="D31" s="4" t="s">
        <v>1116</v>
      </c>
      <c r="E31" s="4" t="s">
        <v>183</v>
      </c>
      <c r="F31" s="4" t="s">
        <v>1117</v>
      </c>
      <c r="G31" s="4" t="s">
        <v>1118</v>
      </c>
      <c r="H31" s="4" t="s">
        <v>19</v>
      </c>
      <c r="I31" s="4" t="s">
        <v>105</v>
      </c>
      <c r="J31" s="9">
        <v>1090</v>
      </c>
      <c r="K31" s="9">
        <v>1295</v>
      </c>
      <c r="M31" s="9">
        <f>K31-J31</f>
        <v>205</v>
      </c>
      <c r="N31" s="10">
        <f>K31/J31-1</f>
        <v>0.18807339449541294</v>
      </c>
      <c r="P31" s="11">
        <v>6.1703934333427683E-2</v>
      </c>
      <c r="Q31" s="11">
        <v>7.0189701897018966E-2</v>
      </c>
    </row>
    <row r="32" spans="1:17" s="4" customFormat="1" ht="12.9" customHeight="1" x14ac:dyDescent="0.5">
      <c r="A32" s="4" t="s">
        <v>1119</v>
      </c>
      <c r="C32" s="4">
        <v>2572</v>
      </c>
      <c r="D32" s="4" t="s">
        <v>1120</v>
      </c>
      <c r="E32" s="4" t="s">
        <v>183</v>
      </c>
      <c r="F32" s="4" t="s">
        <v>1121</v>
      </c>
      <c r="G32" s="4" t="s">
        <v>1122</v>
      </c>
      <c r="H32" s="4" t="s">
        <v>19</v>
      </c>
      <c r="I32" s="4" t="s">
        <v>105</v>
      </c>
      <c r="J32" s="9">
        <v>755</v>
      </c>
      <c r="K32" s="9">
        <v>875</v>
      </c>
      <c r="M32" s="9">
        <f>K32-J32</f>
        <v>120</v>
      </c>
      <c r="N32" s="10">
        <f>K32/J32-1</f>
        <v>0.1589403973509933</v>
      </c>
      <c r="P32" s="11">
        <v>4.2739881120860461E-2</v>
      </c>
      <c r="Q32" s="11">
        <v>4.7425474254742549E-2</v>
      </c>
    </row>
    <row r="33" spans="1:17" s="4" customFormat="1" ht="12.9" customHeight="1" x14ac:dyDescent="0.5">
      <c r="A33" s="4" t="s">
        <v>1123</v>
      </c>
      <c r="C33" s="4">
        <v>2573</v>
      </c>
      <c r="D33" s="4" t="s">
        <v>1124</v>
      </c>
      <c r="E33" s="4" t="s">
        <v>183</v>
      </c>
      <c r="F33" s="4" t="s">
        <v>1125</v>
      </c>
      <c r="G33" s="4" t="s">
        <v>1126</v>
      </c>
      <c r="H33" s="4" t="s">
        <v>19</v>
      </c>
      <c r="I33" s="4" t="s">
        <v>105</v>
      </c>
      <c r="J33" s="9">
        <v>415</v>
      </c>
      <c r="K33" s="9">
        <v>615</v>
      </c>
      <c r="M33" s="9">
        <f>K33-J33</f>
        <v>200</v>
      </c>
      <c r="N33" s="10">
        <f>K33/J33-1</f>
        <v>0.48192771084337349</v>
      </c>
      <c r="P33" s="11">
        <v>2.349278233795641E-2</v>
      </c>
      <c r="Q33" s="11">
        <v>3.3333333333333333E-2</v>
      </c>
    </row>
    <row r="34" spans="1:17" s="4" customFormat="1" ht="12.9" customHeight="1" x14ac:dyDescent="0.5">
      <c r="A34" s="4" t="s">
        <v>1127</v>
      </c>
      <c r="C34" s="4">
        <v>2574</v>
      </c>
      <c r="D34" s="4" t="s">
        <v>1128</v>
      </c>
      <c r="E34" s="4" t="s">
        <v>183</v>
      </c>
      <c r="F34" s="4" t="s">
        <v>1129</v>
      </c>
      <c r="G34" s="4" t="s">
        <v>1130</v>
      </c>
      <c r="H34" s="4" t="s">
        <v>19</v>
      </c>
      <c r="I34" s="4" t="s">
        <v>105</v>
      </c>
      <c r="J34" s="9">
        <v>280</v>
      </c>
      <c r="K34" s="9">
        <v>455</v>
      </c>
      <c r="M34" s="9">
        <f>K34-J34</f>
        <v>175</v>
      </c>
      <c r="N34" s="10">
        <f>K34/J34-1</f>
        <v>0.625</v>
      </c>
      <c r="P34" s="11">
        <v>1.5850551938862156E-2</v>
      </c>
      <c r="Q34" s="11">
        <v>2.4661246612466124E-2</v>
      </c>
    </row>
    <row r="35" spans="1:17" s="4" customFormat="1" ht="12.9" customHeight="1" x14ac:dyDescent="0.5">
      <c r="A35" s="4" t="s">
        <v>1131</v>
      </c>
      <c r="C35" s="4">
        <v>2575</v>
      </c>
      <c r="D35" s="4" t="s">
        <v>1132</v>
      </c>
      <c r="E35" s="4" t="s">
        <v>183</v>
      </c>
      <c r="F35" s="4" t="s">
        <v>1133</v>
      </c>
      <c r="G35" s="4" t="s">
        <v>1134</v>
      </c>
      <c r="H35" s="4" t="s">
        <v>19</v>
      </c>
      <c r="I35" s="4" t="s">
        <v>105</v>
      </c>
      <c r="J35" s="9">
        <v>180</v>
      </c>
      <c r="K35" s="9">
        <v>235</v>
      </c>
      <c r="M35" s="9">
        <f>K35-J35</f>
        <v>55</v>
      </c>
      <c r="N35" s="10">
        <f>K35/J35-1</f>
        <v>0.30555555555555558</v>
      </c>
      <c r="P35" s="11">
        <v>1.0189640532125671E-2</v>
      </c>
      <c r="Q35" s="11">
        <v>1.2737127371273712E-2</v>
      </c>
    </row>
    <row r="36" spans="1:17" s="4" customFormat="1" ht="12.9" customHeight="1" x14ac:dyDescent="0.5">
      <c r="A36" s="4" t="s">
        <v>1135</v>
      </c>
      <c r="C36" s="4">
        <v>2576</v>
      </c>
      <c r="D36" s="4" t="s">
        <v>1136</v>
      </c>
      <c r="E36" s="4" t="s">
        <v>183</v>
      </c>
      <c r="F36" s="4" t="s">
        <v>1137</v>
      </c>
      <c r="G36" s="4" t="s">
        <v>1138</v>
      </c>
      <c r="H36" s="4" t="s">
        <v>19</v>
      </c>
      <c r="I36" s="4" t="s">
        <v>105</v>
      </c>
      <c r="J36" s="9">
        <v>135</v>
      </c>
      <c r="K36" s="9">
        <v>190</v>
      </c>
      <c r="M36" s="9">
        <f>K36-J36</f>
        <v>55</v>
      </c>
      <c r="N36" s="10">
        <f>K36/J36-1</f>
        <v>0.40740740740740744</v>
      </c>
      <c r="P36" s="11">
        <v>7.642230399094254E-3</v>
      </c>
      <c r="Q36" s="11">
        <v>1.0298102981029811E-2</v>
      </c>
    </row>
    <row r="37" spans="1:17" s="4" customFormat="1" ht="12.9" customHeight="1" x14ac:dyDescent="0.5">
      <c r="A37" s="4" t="s">
        <v>1139</v>
      </c>
      <c r="C37" s="4">
        <v>2577</v>
      </c>
      <c r="D37" s="4" t="s">
        <v>1140</v>
      </c>
      <c r="E37" s="4" t="s">
        <v>183</v>
      </c>
      <c r="F37" s="4" t="s">
        <v>1141</v>
      </c>
      <c r="G37" s="4" t="s">
        <v>1142</v>
      </c>
      <c r="H37" s="4" t="s">
        <v>19</v>
      </c>
      <c r="I37" s="4" t="s">
        <v>105</v>
      </c>
      <c r="J37" s="9">
        <v>290</v>
      </c>
      <c r="K37" s="9">
        <v>425</v>
      </c>
      <c r="M37" s="9">
        <f>K37-J37</f>
        <v>135</v>
      </c>
      <c r="N37" s="10">
        <f>K37/J37-1</f>
        <v>0.46551724137931028</v>
      </c>
      <c r="P37" s="11">
        <v>1.6416643079535807E-2</v>
      </c>
      <c r="Q37" s="11">
        <v>2.3035230352303523E-2</v>
      </c>
    </row>
    <row r="38" spans="1:17" s="4" customFormat="1" ht="12.9" customHeight="1" x14ac:dyDescent="0.5">
      <c r="A38" s="4" t="s">
        <v>1143</v>
      </c>
      <c r="C38" s="4">
        <v>2578</v>
      </c>
      <c r="D38" s="4" t="s">
        <v>1144</v>
      </c>
      <c r="E38" s="4" t="s">
        <v>183</v>
      </c>
      <c r="F38" s="4" t="s">
        <v>1145</v>
      </c>
      <c r="G38" s="4" t="s">
        <v>1143</v>
      </c>
      <c r="H38" s="4" t="s">
        <v>19</v>
      </c>
      <c r="I38" s="4" t="s">
        <v>105</v>
      </c>
      <c r="J38" s="9">
        <v>215</v>
      </c>
      <c r="K38" s="9">
        <v>340</v>
      </c>
      <c r="M38" s="9">
        <f>K38-J38</f>
        <v>125</v>
      </c>
      <c r="N38" s="10">
        <f>K38/J38-1</f>
        <v>0.58139534883720922</v>
      </c>
      <c r="P38" s="11">
        <v>1.2170959524483441E-2</v>
      </c>
      <c r="Q38" s="11">
        <v>1.842818428184282E-2</v>
      </c>
    </row>
    <row r="39" spans="1:17" s="4" customFormat="1" ht="12.9" customHeight="1" x14ac:dyDescent="0.5">
      <c r="A39" s="4" t="s">
        <v>1146</v>
      </c>
      <c r="C39" s="4">
        <v>2579</v>
      </c>
      <c r="D39" s="4" t="s">
        <v>1147</v>
      </c>
      <c r="E39" s="4" t="s">
        <v>183</v>
      </c>
      <c r="F39" s="4" t="s">
        <v>1148</v>
      </c>
      <c r="G39" s="4" t="s">
        <v>1146</v>
      </c>
      <c r="H39" s="4" t="s">
        <v>19</v>
      </c>
      <c r="I39" s="4" t="s">
        <v>105</v>
      </c>
      <c r="J39" s="9">
        <v>75</v>
      </c>
      <c r="K39" s="9">
        <v>85</v>
      </c>
      <c r="M39" s="9">
        <f>K39-J39</f>
        <v>10</v>
      </c>
      <c r="N39" s="10">
        <f>K39/J39-1</f>
        <v>0.1333333333333333</v>
      </c>
      <c r="P39" s="11">
        <v>4.2456835550523635E-3</v>
      </c>
      <c r="Q39" s="11">
        <v>4.607046070460705E-3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29917</v>
      </c>
      <c r="K41" s="18">
        <v>35600</v>
      </c>
      <c r="M41" s="18">
        <f>K41-J41</f>
        <v>5683</v>
      </c>
      <c r="N41" s="7">
        <f>K41/J41-1</f>
        <v>0.18995888625196367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10215</v>
      </c>
      <c r="K4" s="6">
        <v>10495</v>
      </c>
      <c r="M4" s="6">
        <f>K4-J4</f>
        <v>280</v>
      </c>
      <c r="N4" s="7">
        <f>K4/J4-1</f>
        <v>2.7410670582476815E-2</v>
      </c>
    </row>
    <row r="5" spans="1:17" s="4" customFormat="1" ht="12.9" customHeight="1" x14ac:dyDescent="0.5">
      <c r="A5" s="4" t="s">
        <v>1158</v>
      </c>
      <c r="C5" s="4">
        <v>1628</v>
      </c>
      <c r="D5" s="4" t="s">
        <v>1159</v>
      </c>
      <c r="E5" s="4" t="s">
        <v>23</v>
      </c>
      <c r="F5" s="4" t="s">
        <v>1160</v>
      </c>
      <c r="G5" s="4" t="s">
        <v>1159</v>
      </c>
      <c r="H5" s="4" t="s">
        <v>19</v>
      </c>
      <c r="I5" s="4" t="s">
        <v>20</v>
      </c>
      <c r="J5" s="9">
        <v>260</v>
      </c>
      <c r="K5" s="9">
        <v>185</v>
      </c>
      <c r="M5" s="9">
        <f>K5-J5</f>
        <v>-75</v>
      </c>
      <c r="N5" s="10">
        <f>K5/J5-1</f>
        <v>-0.28846153846153844</v>
      </c>
      <c r="P5" s="11">
        <v>2.5452765540871267E-2</v>
      </c>
      <c r="Q5" s="11">
        <v>1.7627441638875654E-2</v>
      </c>
    </row>
    <row r="6" spans="1:17" s="4" customFormat="1" ht="12.9" customHeight="1" x14ac:dyDescent="0.5">
      <c r="A6" s="4" t="s">
        <v>1161</v>
      </c>
      <c r="C6" s="4">
        <v>1629</v>
      </c>
      <c r="D6" s="4" t="s">
        <v>1162</v>
      </c>
      <c r="E6" s="4" t="s">
        <v>23</v>
      </c>
      <c r="F6" s="4" t="s">
        <v>1163</v>
      </c>
      <c r="G6" s="4" t="s">
        <v>1162</v>
      </c>
      <c r="H6" s="4" t="s">
        <v>19</v>
      </c>
      <c r="I6" s="4" t="s">
        <v>20</v>
      </c>
      <c r="J6" s="9">
        <v>215</v>
      </c>
      <c r="K6" s="9">
        <v>110</v>
      </c>
      <c r="M6" s="9">
        <f>K6-J6</f>
        <v>-105</v>
      </c>
      <c r="N6" s="10">
        <f>K6/J6-1</f>
        <v>-0.48837209302325579</v>
      </c>
      <c r="P6" s="11">
        <v>2.1047479197258932E-2</v>
      </c>
      <c r="Q6" s="11">
        <v>1.0481181515007145E-2</v>
      </c>
    </row>
    <row r="7" spans="1:17" s="4" customFormat="1" ht="12.9" customHeight="1" x14ac:dyDescent="0.5">
      <c r="A7" s="4" t="s">
        <v>1164</v>
      </c>
      <c r="C7" s="4">
        <v>1630</v>
      </c>
      <c r="D7" s="4" t="s">
        <v>1165</v>
      </c>
      <c r="E7" s="4" t="s">
        <v>23</v>
      </c>
      <c r="F7" s="4" t="s">
        <v>1166</v>
      </c>
      <c r="G7" s="4" t="s">
        <v>1165</v>
      </c>
      <c r="H7" s="4" t="s">
        <v>19</v>
      </c>
      <c r="I7" s="4" t="s">
        <v>20</v>
      </c>
      <c r="J7" s="9">
        <v>265</v>
      </c>
      <c r="K7" s="9">
        <v>180</v>
      </c>
      <c r="M7" s="9">
        <f>K7-J7</f>
        <v>-85</v>
      </c>
      <c r="N7" s="10">
        <f>K7/J7-1</f>
        <v>-0.32075471698113212</v>
      </c>
      <c r="P7" s="11">
        <v>2.594224180127264E-2</v>
      </c>
      <c r="Q7" s="11">
        <v>1.715102429728442E-2</v>
      </c>
    </row>
    <row r="8" spans="1:17" s="4" customFormat="1" ht="12.9" customHeight="1" x14ac:dyDescent="0.5">
      <c r="A8" s="4" t="s">
        <v>1167</v>
      </c>
      <c r="C8" s="4">
        <v>1631</v>
      </c>
      <c r="D8" s="4" t="s">
        <v>1168</v>
      </c>
      <c r="E8" s="4" t="s">
        <v>23</v>
      </c>
      <c r="F8" s="4" t="s">
        <v>1169</v>
      </c>
      <c r="G8" s="4" t="s">
        <v>1168</v>
      </c>
      <c r="H8" s="4" t="s">
        <v>19</v>
      </c>
      <c r="I8" s="4" t="s">
        <v>20</v>
      </c>
      <c r="J8" s="9">
        <v>455</v>
      </c>
      <c r="K8" s="9">
        <v>195</v>
      </c>
      <c r="M8" s="9">
        <f>K8-J8</f>
        <v>-260</v>
      </c>
      <c r="N8" s="10">
        <f>K8/J8-1</f>
        <v>-0.5714285714285714</v>
      </c>
      <c r="P8" s="11">
        <v>4.454233969652472E-2</v>
      </c>
      <c r="Q8" s="11">
        <v>1.8580276322058123E-2</v>
      </c>
    </row>
    <row r="9" spans="1:17" s="4" customFormat="1" ht="12.9" customHeight="1" x14ac:dyDescent="0.5">
      <c r="A9" s="4" t="s">
        <v>1170</v>
      </c>
      <c r="C9" s="4">
        <v>1632</v>
      </c>
      <c r="D9" s="4" t="s">
        <v>1171</v>
      </c>
      <c r="E9" s="4" t="s">
        <v>23</v>
      </c>
      <c r="F9" s="4" t="s">
        <v>1172</v>
      </c>
      <c r="G9" s="4" t="s">
        <v>1171</v>
      </c>
      <c r="H9" s="4" t="s">
        <v>19</v>
      </c>
      <c r="I9" s="4" t="s">
        <v>20</v>
      </c>
      <c r="J9" s="9">
        <v>520</v>
      </c>
      <c r="K9" s="9">
        <v>570</v>
      </c>
      <c r="M9" s="9">
        <f>K9-J9</f>
        <v>50</v>
      </c>
      <c r="N9" s="10">
        <f>K9/J9-1</f>
        <v>9.6153846153846256E-2</v>
      </c>
      <c r="P9" s="11">
        <v>5.0905531081742533E-2</v>
      </c>
      <c r="Q9" s="11">
        <v>5.4311576941400666E-2</v>
      </c>
    </row>
    <row r="10" spans="1:17" s="4" customFormat="1" ht="12.9" customHeight="1" x14ac:dyDescent="0.5">
      <c r="A10" s="4" t="s">
        <v>1173</v>
      </c>
      <c r="C10" s="4">
        <v>1633</v>
      </c>
      <c r="D10" s="4" t="s">
        <v>1174</v>
      </c>
      <c r="E10" s="4" t="s">
        <v>23</v>
      </c>
      <c r="F10" s="4" t="s">
        <v>1175</v>
      </c>
      <c r="G10" s="4" t="s">
        <v>1174</v>
      </c>
      <c r="H10" s="4" t="s">
        <v>19</v>
      </c>
      <c r="I10" s="4" t="s">
        <v>20</v>
      </c>
      <c r="J10" s="9">
        <v>615</v>
      </c>
      <c r="K10" s="9">
        <v>620</v>
      </c>
      <c r="M10" s="9">
        <f>K10-J10</f>
        <v>5</v>
      </c>
      <c r="N10" s="10">
        <f>K10/J10-1</f>
        <v>8.1300813008129413E-3</v>
      </c>
      <c r="P10" s="11">
        <v>6.0205580029368579E-2</v>
      </c>
      <c r="Q10" s="11">
        <v>5.9075750357313009E-2</v>
      </c>
    </row>
    <row r="11" spans="1:17" s="4" customFormat="1" ht="12.9" customHeight="1" x14ac:dyDescent="0.5">
      <c r="A11" s="4" t="s">
        <v>1176</v>
      </c>
      <c r="C11" s="4">
        <v>1634</v>
      </c>
      <c r="D11" s="4" t="s">
        <v>1177</v>
      </c>
      <c r="E11" s="4" t="s">
        <v>23</v>
      </c>
      <c r="F11" s="4" t="s">
        <v>1178</v>
      </c>
      <c r="G11" s="4" t="s">
        <v>1177</v>
      </c>
      <c r="H11" s="4" t="s">
        <v>19</v>
      </c>
      <c r="I11" s="4" t="s">
        <v>20</v>
      </c>
      <c r="J11" s="9">
        <v>585</v>
      </c>
      <c r="K11" s="9">
        <v>425</v>
      </c>
      <c r="M11" s="9">
        <f>K11-J11</f>
        <v>-160</v>
      </c>
      <c r="N11" s="10">
        <f>K11/J11-1</f>
        <v>-0.27350427350427353</v>
      </c>
      <c r="P11" s="11">
        <v>5.7268722466960353E-2</v>
      </c>
      <c r="Q11" s="11">
        <v>4.0495474035254886E-2</v>
      </c>
    </row>
    <row r="12" spans="1:17" s="4" customFormat="1" ht="12.9" customHeight="1" x14ac:dyDescent="0.5">
      <c r="A12" s="4" t="s">
        <v>1179</v>
      </c>
      <c r="C12" s="4">
        <v>1635</v>
      </c>
      <c r="D12" s="4" t="s">
        <v>1180</v>
      </c>
      <c r="E12" s="4" t="s">
        <v>23</v>
      </c>
      <c r="F12" s="4" t="s">
        <v>1181</v>
      </c>
      <c r="G12" s="4" t="s">
        <v>1180</v>
      </c>
      <c r="H12" s="4" t="s">
        <v>19</v>
      </c>
      <c r="I12" s="4" t="s">
        <v>20</v>
      </c>
      <c r="J12" s="9">
        <v>600</v>
      </c>
      <c r="K12" s="9">
        <v>515</v>
      </c>
      <c r="M12" s="9">
        <f>K12-J12</f>
        <v>-85</v>
      </c>
      <c r="N12" s="10">
        <f>K12/J12-1</f>
        <v>-0.14166666666666672</v>
      </c>
      <c r="P12" s="11">
        <v>5.8737151248164463E-2</v>
      </c>
      <c r="Q12" s="11">
        <v>4.9070986183897096E-2</v>
      </c>
    </row>
    <row r="13" spans="1:17" s="4" customFormat="1" ht="12.9" customHeight="1" x14ac:dyDescent="0.5">
      <c r="A13" s="4" t="s">
        <v>1182</v>
      </c>
      <c r="C13" s="4">
        <v>1636</v>
      </c>
      <c r="D13" s="4" t="s">
        <v>1183</v>
      </c>
      <c r="E13" s="4" t="s">
        <v>23</v>
      </c>
      <c r="F13" s="4" t="s">
        <v>1184</v>
      </c>
      <c r="G13" s="4" t="s">
        <v>1183</v>
      </c>
      <c r="H13" s="4" t="s">
        <v>19</v>
      </c>
      <c r="I13" s="4" t="s">
        <v>20</v>
      </c>
      <c r="J13" s="9">
        <v>530</v>
      </c>
      <c r="K13" s="9">
        <v>570</v>
      </c>
      <c r="M13" s="9">
        <f>K13-J13</f>
        <v>40</v>
      </c>
      <c r="N13" s="10">
        <f>K13/J13-1</f>
        <v>7.547169811320753E-2</v>
      </c>
      <c r="P13" s="11">
        <v>5.188448360254528E-2</v>
      </c>
      <c r="Q13" s="11">
        <v>5.4311576941400666E-2</v>
      </c>
    </row>
    <row r="14" spans="1:17" s="4" customFormat="1" ht="12.9" customHeight="1" x14ac:dyDescent="0.5">
      <c r="A14" s="4" t="s">
        <v>1185</v>
      </c>
      <c r="C14" s="4">
        <v>1637</v>
      </c>
      <c r="D14" s="4" t="s">
        <v>1186</v>
      </c>
      <c r="E14" s="4" t="s">
        <v>23</v>
      </c>
      <c r="F14" s="4" t="s">
        <v>1187</v>
      </c>
      <c r="G14" s="4" t="s">
        <v>1186</v>
      </c>
      <c r="H14" s="4" t="s">
        <v>19</v>
      </c>
      <c r="I14" s="4" t="s">
        <v>20</v>
      </c>
      <c r="J14" s="9">
        <v>510</v>
      </c>
      <c r="K14" s="9">
        <v>480</v>
      </c>
      <c r="M14" s="9">
        <f>K14-J14</f>
        <v>-30</v>
      </c>
      <c r="N14" s="10">
        <f>K14/J14-1</f>
        <v>-5.8823529411764719E-2</v>
      </c>
      <c r="P14" s="11">
        <v>4.9926578560939794E-2</v>
      </c>
      <c r="Q14" s="11">
        <v>4.5736064792758456E-2</v>
      </c>
    </row>
    <row r="15" spans="1:17" s="4" customFormat="1" ht="12.9" customHeight="1" x14ac:dyDescent="0.5">
      <c r="A15" s="4" t="s">
        <v>1119</v>
      </c>
      <c r="C15" s="4">
        <v>1638</v>
      </c>
      <c r="D15" s="4" t="s">
        <v>1188</v>
      </c>
      <c r="E15" s="4" t="s">
        <v>23</v>
      </c>
      <c r="F15" s="4" t="s">
        <v>1189</v>
      </c>
      <c r="G15" s="4" t="s">
        <v>1188</v>
      </c>
      <c r="H15" s="4" t="s">
        <v>19</v>
      </c>
      <c r="I15" s="4" t="s">
        <v>20</v>
      </c>
      <c r="J15" s="9">
        <v>940</v>
      </c>
      <c r="K15" s="9">
        <v>895</v>
      </c>
      <c r="M15" s="9">
        <f>K15-J15</f>
        <v>-45</v>
      </c>
      <c r="N15" s="10">
        <f>K15/J15-1</f>
        <v>-4.7872340425531901E-2</v>
      </c>
      <c r="P15" s="11">
        <v>9.2021536955457658E-2</v>
      </c>
      <c r="Q15" s="11">
        <v>8.5278704144830866E-2</v>
      </c>
    </row>
    <row r="16" spans="1:17" s="4" customFormat="1" ht="12.9" customHeight="1" x14ac:dyDescent="0.5">
      <c r="A16" s="4" t="s">
        <v>1123</v>
      </c>
      <c r="C16" s="4">
        <v>1639</v>
      </c>
      <c r="D16" s="4" t="s">
        <v>1190</v>
      </c>
      <c r="E16" s="4" t="s">
        <v>23</v>
      </c>
      <c r="F16" s="4" t="s">
        <v>1191</v>
      </c>
      <c r="G16" s="4" t="s">
        <v>1190</v>
      </c>
      <c r="H16" s="4" t="s">
        <v>19</v>
      </c>
      <c r="I16" s="4" t="s">
        <v>20</v>
      </c>
      <c r="J16" s="9">
        <v>815</v>
      </c>
      <c r="K16" s="9">
        <v>855</v>
      </c>
      <c r="M16" s="9">
        <f>K16-J16</f>
        <v>40</v>
      </c>
      <c r="N16" s="10">
        <f>K16/J16-1</f>
        <v>4.9079754601226933E-2</v>
      </c>
      <c r="P16" s="11">
        <v>7.9784630445423402E-2</v>
      </c>
      <c r="Q16" s="11">
        <v>8.1467365412101006E-2</v>
      </c>
    </row>
    <row r="17" spans="1:17" s="4" customFormat="1" ht="12.9" customHeight="1" x14ac:dyDescent="0.5">
      <c r="A17" s="4" t="s">
        <v>1127</v>
      </c>
      <c r="C17" s="4">
        <v>1640</v>
      </c>
      <c r="D17" s="4" t="s">
        <v>1192</v>
      </c>
      <c r="E17" s="4" t="s">
        <v>23</v>
      </c>
      <c r="F17" s="4" t="s">
        <v>1193</v>
      </c>
      <c r="G17" s="4" t="s">
        <v>1192</v>
      </c>
      <c r="H17" s="4" t="s">
        <v>19</v>
      </c>
      <c r="I17" s="4" t="s">
        <v>20</v>
      </c>
      <c r="J17" s="9">
        <v>605</v>
      </c>
      <c r="K17" s="9">
        <v>760</v>
      </c>
      <c r="M17" s="9">
        <f>K17-J17</f>
        <v>155</v>
      </c>
      <c r="N17" s="10">
        <f>K17/J17-1</f>
        <v>0.25619834710743805</v>
      </c>
      <c r="P17" s="11">
        <v>5.9226627508565832E-2</v>
      </c>
      <c r="Q17" s="11">
        <v>7.2415435921867555E-2</v>
      </c>
    </row>
    <row r="18" spans="1:17" s="4" customFormat="1" ht="12.9" customHeight="1" x14ac:dyDescent="0.5">
      <c r="A18" s="4" t="s">
        <v>1131</v>
      </c>
      <c r="C18" s="4">
        <v>1641</v>
      </c>
      <c r="D18" s="4" t="s">
        <v>1194</v>
      </c>
      <c r="E18" s="4" t="s">
        <v>23</v>
      </c>
      <c r="F18" s="4" t="s">
        <v>1195</v>
      </c>
      <c r="G18" s="4" t="s">
        <v>1194</v>
      </c>
      <c r="H18" s="4" t="s">
        <v>19</v>
      </c>
      <c r="I18" s="4" t="s">
        <v>20</v>
      </c>
      <c r="J18" s="9">
        <v>555</v>
      </c>
      <c r="K18" s="9">
        <v>665</v>
      </c>
      <c r="M18" s="9">
        <f>K18-J18</f>
        <v>110</v>
      </c>
      <c r="N18" s="10">
        <f>K18/J18-1</f>
        <v>0.19819819819819817</v>
      </c>
      <c r="P18" s="11">
        <v>5.4331864904552128E-2</v>
      </c>
      <c r="Q18" s="11">
        <v>6.3363506431634117E-2</v>
      </c>
    </row>
    <row r="19" spans="1:17" s="4" customFormat="1" ht="12.9" customHeight="1" x14ac:dyDescent="0.5">
      <c r="A19" s="4" t="s">
        <v>1135</v>
      </c>
      <c r="C19" s="4">
        <v>1642</v>
      </c>
      <c r="D19" s="4" t="s">
        <v>1196</v>
      </c>
      <c r="E19" s="4" t="s">
        <v>23</v>
      </c>
      <c r="F19" s="4" t="s">
        <v>1197</v>
      </c>
      <c r="G19" s="4" t="s">
        <v>1196</v>
      </c>
      <c r="H19" s="4" t="s">
        <v>19</v>
      </c>
      <c r="I19" s="4" t="s">
        <v>20</v>
      </c>
      <c r="J19" s="9">
        <v>545</v>
      </c>
      <c r="K19" s="9">
        <v>560</v>
      </c>
      <c r="M19" s="9">
        <f>K19-J19</f>
        <v>15</v>
      </c>
      <c r="N19" s="10">
        <f>K19/J19-1</f>
        <v>2.7522935779816571E-2</v>
      </c>
      <c r="P19" s="11">
        <v>5.3352912383749389E-2</v>
      </c>
      <c r="Q19" s="11">
        <v>5.3358742258218197E-2</v>
      </c>
    </row>
    <row r="20" spans="1:17" s="4" customFormat="1" ht="12.9" customHeight="1" x14ac:dyDescent="0.5">
      <c r="A20" s="4" t="s">
        <v>1139</v>
      </c>
      <c r="C20" s="4">
        <v>1643</v>
      </c>
      <c r="D20" s="4" t="s">
        <v>1198</v>
      </c>
      <c r="E20" s="4" t="s">
        <v>23</v>
      </c>
      <c r="F20" s="4" t="s">
        <v>1199</v>
      </c>
      <c r="G20" s="4" t="s">
        <v>1198</v>
      </c>
      <c r="H20" s="4" t="s">
        <v>19</v>
      </c>
      <c r="I20" s="4" t="s">
        <v>20</v>
      </c>
      <c r="J20" s="9">
        <v>2195</v>
      </c>
      <c r="K20" s="9">
        <v>2895</v>
      </c>
      <c r="M20" s="9">
        <f>K20-J20</f>
        <v>700</v>
      </c>
      <c r="N20" s="10">
        <f>K20/J20-1</f>
        <v>0.31890660592255116</v>
      </c>
      <c r="P20" s="11">
        <v>0.21488007831620168</v>
      </c>
      <c r="Q20" s="11">
        <v>0.27584564078132445</v>
      </c>
    </row>
    <row r="21" spans="1:17" s="4" customFormat="1" ht="12.9" customHeight="1" x14ac:dyDescent="0.5">
      <c r="A21" s="4" t="s">
        <v>1200</v>
      </c>
      <c r="C21" s="4">
        <v>1644</v>
      </c>
      <c r="D21" s="4" t="s">
        <v>1201</v>
      </c>
      <c r="E21" s="4" t="s">
        <v>23</v>
      </c>
      <c r="F21" s="4" t="s">
        <v>1202</v>
      </c>
      <c r="G21" s="4" t="s">
        <v>1201</v>
      </c>
      <c r="H21" s="4" t="s">
        <v>19</v>
      </c>
      <c r="I21" s="4" t="s">
        <v>20</v>
      </c>
      <c r="J21" s="9">
        <v>875</v>
      </c>
      <c r="K21" s="9">
        <v>990</v>
      </c>
      <c r="M21" s="9">
        <f>K21-J21</f>
        <v>115</v>
      </c>
      <c r="N21" s="10">
        <f>K21/J21-1</f>
        <v>0.13142857142857145</v>
      </c>
      <c r="P21" s="11">
        <v>8.5658345570239838E-2</v>
      </c>
      <c r="Q21" s="11">
        <v>9.4330633635064318E-2</v>
      </c>
    </row>
    <row r="22" spans="1:17" s="4" customFormat="1" ht="12.9" customHeight="1" x14ac:dyDescent="0.5">
      <c r="A22" s="4" t="s">
        <v>1203</v>
      </c>
      <c r="C22" s="4">
        <v>1645</v>
      </c>
      <c r="D22" s="4" t="s">
        <v>1204</v>
      </c>
      <c r="E22" s="4" t="s">
        <v>23</v>
      </c>
      <c r="F22" s="4" t="s">
        <v>1205</v>
      </c>
      <c r="G22" s="4" t="s">
        <v>1204</v>
      </c>
      <c r="H22" s="4" t="s">
        <v>19</v>
      </c>
      <c r="I22" s="4" t="s">
        <v>20</v>
      </c>
      <c r="J22" s="9">
        <v>580</v>
      </c>
      <c r="K22" s="9">
        <v>720</v>
      </c>
      <c r="M22" s="9">
        <f>K22-J22</f>
        <v>140</v>
      </c>
      <c r="N22" s="10">
        <f>K22/J22-1</f>
        <v>0.24137931034482762</v>
      </c>
      <c r="P22" s="11">
        <v>5.6779246206558984E-2</v>
      </c>
      <c r="Q22" s="11">
        <v>6.8604097189137681E-2</v>
      </c>
    </row>
    <row r="23" spans="1:17" s="4" customFormat="1" ht="12.9" customHeight="1" x14ac:dyDescent="0.5">
      <c r="A23" s="4" t="s">
        <v>1206</v>
      </c>
      <c r="C23" s="4">
        <v>1646</v>
      </c>
      <c r="D23" s="4" t="s">
        <v>1207</v>
      </c>
      <c r="E23" s="4" t="s">
        <v>23</v>
      </c>
      <c r="F23" s="4" t="s">
        <v>1208</v>
      </c>
      <c r="G23" s="4" t="s">
        <v>1207</v>
      </c>
      <c r="H23" s="4" t="s">
        <v>19</v>
      </c>
      <c r="I23" s="4" t="s">
        <v>20</v>
      </c>
      <c r="J23" s="9">
        <v>415</v>
      </c>
      <c r="K23" s="9">
        <v>770</v>
      </c>
      <c r="M23" s="9">
        <f>K23-J23</f>
        <v>355</v>
      </c>
      <c r="N23" s="10">
        <f>K23/J23-1</f>
        <v>0.85542168674698793</v>
      </c>
      <c r="P23" s="11">
        <v>4.0626529613313755E-2</v>
      </c>
      <c r="Q23" s="11">
        <v>7.3368270605050023E-2</v>
      </c>
    </row>
    <row r="24" spans="1:17" s="4" customFormat="1" ht="12.9" customHeight="1" x14ac:dyDescent="0.5">
      <c r="A24" s="4" t="s">
        <v>1209</v>
      </c>
      <c r="C24" s="4">
        <v>1647</v>
      </c>
      <c r="D24" s="4" t="s">
        <v>1210</v>
      </c>
      <c r="E24" s="4" t="s">
        <v>23</v>
      </c>
      <c r="F24" s="4" t="s">
        <v>1211</v>
      </c>
      <c r="G24" s="4" t="s">
        <v>1210</v>
      </c>
      <c r="H24" s="4" t="s">
        <v>19</v>
      </c>
      <c r="I24" s="4" t="s">
        <v>20</v>
      </c>
      <c r="J24" s="9">
        <v>325</v>
      </c>
      <c r="K24" s="9">
        <v>415</v>
      </c>
      <c r="M24" s="9">
        <f>K24-J24</f>
        <v>90</v>
      </c>
      <c r="N24" s="10">
        <f>K24/J24-1</f>
        <v>0.27692307692307683</v>
      </c>
      <c r="P24" s="11">
        <v>3.1815956926089087E-2</v>
      </c>
      <c r="Q24" s="11">
        <v>3.9542639352072417E-2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55222</v>
      </c>
      <c r="K26" s="18">
        <v>65500</v>
      </c>
      <c r="M26" s="18">
        <f>K26-J26</f>
        <v>10278</v>
      </c>
      <c r="N26" s="7">
        <f>K26/J26-1</f>
        <v>0.1861214733258485</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10215</v>
      </c>
      <c r="K29" s="6">
        <v>10495</v>
      </c>
      <c r="M29" s="6">
        <f>K29-J29</f>
        <v>280</v>
      </c>
      <c r="N29" s="7">
        <f>K29/J29-1</f>
        <v>2.7410670582476815E-2</v>
      </c>
    </row>
    <row r="30" spans="1:17" s="4" customFormat="1" ht="12.9" customHeight="1" x14ac:dyDescent="0.5">
      <c r="A30" s="4" t="s">
        <v>1158</v>
      </c>
      <c r="C30" s="4">
        <v>1649</v>
      </c>
      <c r="D30" s="4" t="s">
        <v>1159</v>
      </c>
      <c r="E30" s="4" t="s">
        <v>23</v>
      </c>
      <c r="F30" s="4" t="s">
        <v>1220</v>
      </c>
      <c r="G30" s="4" t="s">
        <v>1159</v>
      </c>
      <c r="H30" s="4" t="s">
        <v>19</v>
      </c>
      <c r="I30" s="4" t="s">
        <v>20</v>
      </c>
      <c r="J30" s="9">
        <v>265</v>
      </c>
      <c r="K30" s="9">
        <v>185</v>
      </c>
      <c r="M30" s="9">
        <f>K30-J30</f>
        <v>-80</v>
      </c>
      <c r="N30" s="10">
        <f>K30/J30-1</f>
        <v>-0.30188679245283023</v>
      </c>
      <c r="P30" s="11">
        <v>2.594224180127264E-2</v>
      </c>
      <c r="Q30" s="11">
        <v>1.7627441638875654E-2</v>
      </c>
    </row>
    <row r="31" spans="1:17" s="4" customFormat="1" ht="12.9" customHeight="1" x14ac:dyDescent="0.5">
      <c r="A31" s="4" t="s">
        <v>1161</v>
      </c>
      <c r="C31" s="4">
        <v>1650</v>
      </c>
      <c r="D31" s="4" t="s">
        <v>1162</v>
      </c>
      <c r="E31" s="4" t="s">
        <v>23</v>
      </c>
      <c r="F31" s="4" t="s">
        <v>1221</v>
      </c>
      <c r="G31" s="4" t="s">
        <v>1162</v>
      </c>
      <c r="H31" s="4" t="s">
        <v>19</v>
      </c>
      <c r="I31" s="4" t="s">
        <v>20</v>
      </c>
      <c r="J31" s="9">
        <v>220</v>
      </c>
      <c r="K31" s="9">
        <v>110</v>
      </c>
      <c r="M31" s="9">
        <f>K31-J31</f>
        <v>-110</v>
      </c>
      <c r="N31" s="10">
        <f>K31/J31-1</f>
        <v>-0.5</v>
      </c>
      <c r="P31" s="11">
        <v>2.1536955457660302E-2</v>
      </c>
      <c r="Q31" s="11">
        <v>1.0481181515007145E-2</v>
      </c>
    </row>
    <row r="32" spans="1:17" s="4" customFormat="1" ht="12.9" customHeight="1" x14ac:dyDescent="0.5">
      <c r="A32" s="4" t="s">
        <v>1164</v>
      </c>
      <c r="C32" s="4">
        <v>1651</v>
      </c>
      <c r="D32" s="4" t="s">
        <v>1165</v>
      </c>
      <c r="E32" s="4" t="s">
        <v>23</v>
      </c>
      <c r="F32" s="4" t="s">
        <v>1222</v>
      </c>
      <c r="G32" s="4" t="s">
        <v>1165</v>
      </c>
      <c r="H32" s="4" t="s">
        <v>19</v>
      </c>
      <c r="I32" s="4" t="s">
        <v>20</v>
      </c>
      <c r="J32" s="9">
        <v>280</v>
      </c>
      <c r="K32" s="9">
        <v>185</v>
      </c>
      <c r="M32" s="9">
        <f>K32-J32</f>
        <v>-95</v>
      </c>
      <c r="N32" s="10">
        <f>K32/J32-1</f>
        <v>-0.3392857142857143</v>
      </c>
      <c r="P32" s="11">
        <v>2.7410670582476749E-2</v>
      </c>
      <c r="Q32" s="11">
        <v>1.7627441638875654E-2</v>
      </c>
    </row>
    <row r="33" spans="1:17" s="4" customFormat="1" ht="12.9" customHeight="1" x14ac:dyDescent="0.5">
      <c r="A33" s="4" t="s">
        <v>1167</v>
      </c>
      <c r="C33" s="4">
        <v>1652</v>
      </c>
      <c r="D33" s="4" t="s">
        <v>1168</v>
      </c>
      <c r="E33" s="4" t="s">
        <v>23</v>
      </c>
      <c r="F33" s="4" t="s">
        <v>1223</v>
      </c>
      <c r="G33" s="4" t="s">
        <v>1168</v>
      </c>
      <c r="H33" s="4" t="s">
        <v>19</v>
      </c>
      <c r="I33" s="4" t="s">
        <v>20</v>
      </c>
      <c r="J33" s="9">
        <v>485</v>
      </c>
      <c r="K33" s="9">
        <v>210</v>
      </c>
      <c r="M33" s="9">
        <f>K33-J33</f>
        <v>-275</v>
      </c>
      <c r="N33" s="10">
        <f>K33/J33-1</f>
        <v>-0.5670103092783505</v>
      </c>
      <c r="P33" s="11">
        <v>4.7479197258932938E-2</v>
      </c>
      <c r="Q33" s="11">
        <v>2.0009528346831826E-2</v>
      </c>
    </row>
    <row r="34" spans="1:17" s="4" customFormat="1" ht="12.9" customHeight="1" x14ac:dyDescent="0.5">
      <c r="A34" s="4" t="s">
        <v>1170</v>
      </c>
      <c r="C34" s="4">
        <v>1653</v>
      </c>
      <c r="D34" s="4" t="s">
        <v>1171</v>
      </c>
      <c r="E34" s="4" t="s">
        <v>23</v>
      </c>
      <c r="F34" s="4" t="s">
        <v>1224</v>
      </c>
      <c r="G34" s="4" t="s">
        <v>1171</v>
      </c>
      <c r="H34" s="4" t="s">
        <v>19</v>
      </c>
      <c r="I34" s="4" t="s">
        <v>20</v>
      </c>
      <c r="J34" s="9">
        <v>665</v>
      </c>
      <c r="K34" s="9">
        <v>655</v>
      </c>
      <c r="M34" s="9">
        <f>K34-J34</f>
        <v>-10</v>
      </c>
      <c r="N34" s="10">
        <f>K34/J34-1</f>
        <v>-1.5037593984962405E-2</v>
      </c>
      <c r="P34" s="11">
        <v>6.5100342633382283E-2</v>
      </c>
      <c r="Q34" s="11">
        <v>6.2410671748451642E-2</v>
      </c>
    </row>
    <row r="35" spans="1:17" s="4" customFormat="1" ht="12.9" customHeight="1" x14ac:dyDescent="0.5">
      <c r="A35" s="4" t="s">
        <v>1173</v>
      </c>
      <c r="C35" s="4">
        <v>1654</v>
      </c>
      <c r="D35" s="4" t="s">
        <v>1174</v>
      </c>
      <c r="E35" s="4" t="s">
        <v>23</v>
      </c>
      <c r="F35" s="4" t="s">
        <v>1225</v>
      </c>
      <c r="G35" s="4" t="s">
        <v>1174</v>
      </c>
      <c r="H35" s="4" t="s">
        <v>19</v>
      </c>
      <c r="I35" s="4" t="s">
        <v>20</v>
      </c>
      <c r="J35" s="9">
        <v>680</v>
      </c>
      <c r="K35" s="9">
        <v>690</v>
      </c>
      <c r="M35" s="9">
        <f>K35-J35</f>
        <v>10</v>
      </c>
      <c r="N35" s="10">
        <f>K35/J35-1</f>
        <v>1.4705882352941124E-2</v>
      </c>
      <c r="P35" s="11">
        <v>6.6568771414586392E-2</v>
      </c>
      <c r="Q35" s="11">
        <v>6.5745593139590275E-2</v>
      </c>
    </row>
    <row r="36" spans="1:17" s="4" customFormat="1" ht="12.9" customHeight="1" x14ac:dyDescent="0.5">
      <c r="A36" s="4" t="s">
        <v>1176</v>
      </c>
      <c r="C36" s="4">
        <v>1655</v>
      </c>
      <c r="D36" s="4" t="s">
        <v>1177</v>
      </c>
      <c r="E36" s="4" t="s">
        <v>23</v>
      </c>
      <c r="F36" s="4" t="s">
        <v>1226</v>
      </c>
      <c r="G36" s="4" t="s">
        <v>1177</v>
      </c>
      <c r="H36" s="4" t="s">
        <v>19</v>
      </c>
      <c r="I36" s="4" t="s">
        <v>20</v>
      </c>
      <c r="J36" s="9">
        <v>735</v>
      </c>
      <c r="K36" s="9">
        <v>595</v>
      </c>
      <c r="M36" s="9">
        <f>K36-J36</f>
        <v>-140</v>
      </c>
      <c r="N36" s="10">
        <f>K36/J36-1</f>
        <v>-0.19047619047619047</v>
      </c>
      <c r="P36" s="11">
        <v>7.1953010279001473E-2</v>
      </c>
      <c r="Q36" s="11">
        <v>5.6693663649356837E-2</v>
      </c>
    </row>
    <row r="37" spans="1:17" s="4" customFormat="1" ht="12.9" customHeight="1" x14ac:dyDescent="0.5">
      <c r="A37" s="4" t="s">
        <v>1179</v>
      </c>
      <c r="C37" s="4">
        <v>1656</v>
      </c>
      <c r="D37" s="4" t="s">
        <v>1180</v>
      </c>
      <c r="E37" s="4" t="s">
        <v>23</v>
      </c>
      <c r="F37" s="4" t="s">
        <v>1227</v>
      </c>
      <c r="G37" s="4" t="s">
        <v>1180</v>
      </c>
      <c r="H37" s="4" t="s">
        <v>19</v>
      </c>
      <c r="I37" s="4" t="s">
        <v>20</v>
      </c>
      <c r="J37" s="9">
        <v>745</v>
      </c>
      <c r="K37" s="9">
        <v>635</v>
      </c>
      <c r="M37" s="9">
        <f>K37-J37</f>
        <v>-110</v>
      </c>
      <c r="N37" s="10">
        <f>K37/J37-1</f>
        <v>-0.1476510067114094</v>
      </c>
      <c r="P37" s="11">
        <v>7.2931962799804212E-2</v>
      </c>
      <c r="Q37" s="11">
        <v>6.0505002382086705E-2</v>
      </c>
    </row>
    <row r="38" spans="1:17" s="4" customFormat="1" ht="12.9" customHeight="1" x14ac:dyDescent="0.5">
      <c r="A38" s="4" t="s">
        <v>1182</v>
      </c>
      <c r="C38" s="4">
        <v>1657</v>
      </c>
      <c r="D38" s="4" t="s">
        <v>1183</v>
      </c>
      <c r="E38" s="4" t="s">
        <v>23</v>
      </c>
      <c r="F38" s="4" t="s">
        <v>1228</v>
      </c>
      <c r="G38" s="4" t="s">
        <v>1183</v>
      </c>
      <c r="H38" s="4" t="s">
        <v>19</v>
      </c>
      <c r="I38" s="4" t="s">
        <v>20</v>
      </c>
      <c r="J38" s="9">
        <v>625</v>
      </c>
      <c r="K38" s="9">
        <v>575</v>
      </c>
      <c r="M38" s="9">
        <f>K38-J38</f>
        <v>-50</v>
      </c>
      <c r="N38" s="10">
        <f>K38/J38-1</f>
        <v>-7.999999999999996E-2</v>
      </c>
      <c r="P38" s="11">
        <v>6.1184532550171318E-2</v>
      </c>
      <c r="Q38" s="11">
        <v>5.47879942829919E-2</v>
      </c>
    </row>
    <row r="39" spans="1:17" s="4" customFormat="1" ht="12.9" customHeight="1" x14ac:dyDescent="0.5">
      <c r="A39" s="4" t="s">
        <v>1185</v>
      </c>
      <c r="C39" s="4">
        <v>1658</v>
      </c>
      <c r="D39" s="4" t="s">
        <v>1186</v>
      </c>
      <c r="E39" s="4" t="s">
        <v>23</v>
      </c>
      <c r="F39" s="4" t="s">
        <v>1229</v>
      </c>
      <c r="G39" s="4" t="s">
        <v>1186</v>
      </c>
      <c r="H39" s="4" t="s">
        <v>19</v>
      </c>
      <c r="I39" s="4" t="s">
        <v>20</v>
      </c>
      <c r="J39" s="9">
        <v>580</v>
      </c>
      <c r="K39" s="9">
        <v>630</v>
      </c>
      <c r="M39" s="9">
        <f>K39-J39</f>
        <v>50</v>
      </c>
      <c r="N39" s="10">
        <f>K39/J39-1</f>
        <v>8.6206896551724199E-2</v>
      </c>
      <c r="P39" s="11">
        <v>5.6779246206558984E-2</v>
      </c>
      <c r="Q39" s="11">
        <v>6.0028585040495477E-2</v>
      </c>
    </row>
    <row r="40" spans="1:17" s="4" customFormat="1" ht="12.9" customHeight="1" x14ac:dyDescent="0.5">
      <c r="A40" s="4" t="s">
        <v>1119</v>
      </c>
      <c r="C40" s="4">
        <v>1659</v>
      </c>
      <c r="D40" s="4" t="s">
        <v>1188</v>
      </c>
      <c r="E40" s="4" t="s">
        <v>23</v>
      </c>
      <c r="F40" s="4" t="s">
        <v>1230</v>
      </c>
      <c r="G40" s="4" t="s">
        <v>1188</v>
      </c>
      <c r="H40" s="4" t="s">
        <v>19</v>
      </c>
      <c r="I40" s="4" t="s">
        <v>20</v>
      </c>
      <c r="J40" s="9">
        <v>1010</v>
      </c>
      <c r="K40" s="9">
        <v>1000</v>
      </c>
      <c r="M40" s="9">
        <f>K40-J40</f>
        <v>-10</v>
      </c>
      <c r="N40" s="10">
        <f>K40/J40-1</f>
        <v>-9.9009900990099098E-3</v>
      </c>
      <c r="P40" s="11">
        <v>9.8874204601076848E-2</v>
      </c>
      <c r="Q40" s="11">
        <v>9.5283468318246786E-2</v>
      </c>
    </row>
    <row r="41" spans="1:17" s="4" customFormat="1" ht="12.9" customHeight="1" x14ac:dyDescent="0.5">
      <c r="A41" s="4" t="s">
        <v>1123</v>
      </c>
      <c r="C41" s="4">
        <v>1660</v>
      </c>
      <c r="D41" s="4" t="s">
        <v>1190</v>
      </c>
      <c r="E41" s="4" t="s">
        <v>23</v>
      </c>
      <c r="F41" s="4" t="s">
        <v>1231</v>
      </c>
      <c r="G41" s="4" t="s">
        <v>1190</v>
      </c>
      <c r="H41" s="4" t="s">
        <v>19</v>
      </c>
      <c r="I41" s="4" t="s">
        <v>20</v>
      </c>
      <c r="J41" s="9">
        <v>750</v>
      </c>
      <c r="K41" s="9">
        <v>940</v>
      </c>
      <c r="M41" s="9">
        <f>K41-J41</f>
        <v>190</v>
      </c>
      <c r="N41" s="10">
        <f>K41/J41-1</f>
        <v>0.25333333333333341</v>
      </c>
      <c r="P41" s="11">
        <v>7.3421439060205582E-2</v>
      </c>
      <c r="Q41" s="11">
        <v>8.9566460219151975E-2</v>
      </c>
    </row>
    <row r="42" spans="1:17" s="4" customFormat="1" ht="12.9" customHeight="1" x14ac:dyDescent="0.5">
      <c r="A42" s="4" t="s">
        <v>1127</v>
      </c>
      <c r="C42" s="4">
        <v>1661</v>
      </c>
      <c r="D42" s="4" t="s">
        <v>1192</v>
      </c>
      <c r="E42" s="4" t="s">
        <v>23</v>
      </c>
      <c r="F42" s="4" t="s">
        <v>1232</v>
      </c>
      <c r="G42" s="4" t="s">
        <v>1192</v>
      </c>
      <c r="H42" s="4" t="s">
        <v>19</v>
      </c>
      <c r="I42" s="4" t="s">
        <v>20</v>
      </c>
      <c r="J42" s="9">
        <v>825</v>
      </c>
      <c r="K42" s="9">
        <v>845</v>
      </c>
      <c r="M42" s="9">
        <f>K42-J42</f>
        <v>20</v>
      </c>
      <c r="N42" s="10">
        <f>K42/J42-1</f>
        <v>2.4242424242424176E-2</v>
      </c>
      <c r="P42" s="11">
        <v>8.0763582966226141E-2</v>
      </c>
      <c r="Q42" s="11">
        <v>8.0514530728918537E-2</v>
      </c>
    </row>
    <row r="43" spans="1:17" s="4" customFormat="1" ht="12.9" customHeight="1" x14ac:dyDescent="0.5">
      <c r="A43" s="4" t="s">
        <v>1131</v>
      </c>
      <c r="C43" s="4">
        <v>1662</v>
      </c>
      <c r="D43" s="4" t="s">
        <v>1194</v>
      </c>
      <c r="E43" s="4" t="s">
        <v>23</v>
      </c>
      <c r="F43" s="4" t="s">
        <v>1233</v>
      </c>
      <c r="G43" s="4" t="s">
        <v>1194</v>
      </c>
      <c r="H43" s="4" t="s">
        <v>19</v>
      </c>
      <c r="I43" s="4" t="s">
        <v>20</v>
      </c>
      <c r="J43" s="9">
        <v>575</v>
      </c>
      <c r="K43" s="9">
        <v>695</v>
      </c>
      <c r="M43" s="9">
        <f>K43-J43</f>
        <v>120</v>
      </c>
      <c r="N43" s="10">
        <f>K43/J43-1</f>
        <v>0.20869565217391295</v>
      </c>
      <c r="P43" s="11">
        <v>5.6289769946157614E-2</v>
      </c>
      <c r="Q43" s="11">
        <v>6.6222010481181509E-2</v>
      </c>
    </row>
    <row r="44" spans="1:17" s="4" customFormat="1" ht="12.9" customHeight="1" x14ac:dyDescent="0.5">
      <c r="A44" s="4" t="s">
        <v>1135</v>
      </c>
      <c r="C44" s="4">
        <v>1663</v>
      </c>
      <c r="D44" s="4" t="s">
        <v>1196</v>
      </c>
      <c r="E44" s="4" t="s">
        <v>23</v>
      </c>
      <c r="F44" s="4" t="s">
        <v>1234</v>
      </c>
      <c r="G44" s="4" t="s">
        <v>1196</v>
      </c>
      <c r="H44" s="4" t="s">
        <v>19</v>
      </c>
      <c r="I44" s="4" t="s">
        <v>20</v>
      </c>
      <c r="J44" s="9">
        <v>430</v>
      </c>
      <c r="K44" s="9">
        <v>505</v>
      </c>
      <c r="M44" s="9">
        <f>K44-J44</f>
        <v>75</v>
      </c>
      <c r="N44" s="10">
        <f>K44/J44-1</f>
        <v>0.17441860465116288</v>
      </c>
      <c r="P44" s="11">
        <v>4.2094958394517865E-2</v>
      </c>
      <c r="Q44" s="11">
        <v>4.8118151500714627E-2</v>
      </c>
    </row>
    <row r="45" spans="1:17" s="4" customFormat="1" ht="12.9" customHeight="1" x14ac:dyDescent="0.5">
      <c r="A45" s="4" t="s">
        <v>1139</v>
      </c>
      <c r="C45" s="4">
        <v>1664</v>
      </c>
      <c r="D45" s="4" t="s">
        <v>1198</v>
      </c>
      <c r="E45" s="4" t="s">
        <v>23</v>
      </c>
      <c r="F45" s="4" t="s">
        <v>1235</v>
      </c>
      <c r="G45" s="4" t="s">
        <v>1198</v>
      </c>
      <c r="H45" s="4" t="s">
        <v>19</v>
      </c>
      <c r="I45" s="4" t="s">
        <v>20</v>
      </c>
      <c r="J45" s="9">
        <v>1345</v>
      </c>
      <c r="K45" s="9">
        <v>2035</v>
      </c>
      <c r="M45" s="9">
        <f>K45-J45</f>
        <v>690</v>
      </c>
      <c r="N45" s="10">
        <f>K45/J45-1</f>
        <v>0.51301115241635697</v>
      </c>
      <c r="P45" s="11">
        <v>0.13166911404796866</v>
      </c>
      <c r="Q45" s="11">
        <v>0.19390185802763221</v>
      </c>
    </row>
    <row r="46" spans="1:17" s="4" customFormat="1" ht="12.9" customHeight="1" x14ac:dyDescent="0.5">
      <c r="A46" s="4" t="s">
        <v>1200</v>
      </c>
      <c r="C46" s="4">
        <v>1665</v>
      </c>
      <c r="D46" s="4" t="s">
        <v>1201</v>
      </c>
      <c r="E46" s="4" t="s">
        <v>23</v>
      </c>
      <c r="F46" s="4" t="s">
        <v>1236</v>
      </c>
      <c r="G46" s="4" t="s">
        <v>1201</v>
      </c>
      <c r="H46" s="4" t="s">
        <v>19</v>
      </c>
      <c r="I46" s="4" t="s">
        <v>20</v>
      </c>
      <c r="J46" s="9">
        <v>650</v>
      </c>
      <c r="K46" s="9">
        <v>965</v>
      </c>
      <c r="M46" s="9">
        <f>K46-J46</f>
        <v>315</v>
      </c>
      <c r="N46" s="10">
        <f>K46/J46-1</f>
        <v>0.48461538461538467</v>
      </c>
      <c r="P46" s="11">
        <v>6.3631913852178174E-2</v>
      </c>
      <c r="Q46" s="11">
        <v>9.1948546927108146E-2</v>
      </c>
    </row>
    <row r="47" spans="1:17" s="4" customFormat="1" ht="12.9" customHeight="1" x14ac:dyDescent="0.5">
      <c r="A47" s="4" t="s">
        <v>1203</v>
      </c>
      <c r="C47" s="4">
        <v>1666</v>
      </c>
      <c r="D47" s="4" t="s">
        <v>1204</v>
      </c>
      <c r="E47" s="4" t="s">
        <v>23</v>
      </c>
      <c r="F47" s="4" t="s">
        <v>1237</v>
      </c>
      <c r="G47" s="4" t="s">
        <v>1204</v>
      </c>
      <c r="H47" s="4" t="s">
        <v>19</v>
      </c>
      <c r="I47" s="4" t="s">
        <v>20</v>
      </c>
      <c r="J47" s="9">
        <v>290</v>
      </c>
      <c r="K47" s="9">
        <v>535</v>
      </c>
      <c r="M47" s="9">
        <f>K47-J47</f>
        <v>245</v>
      </c>
      <c r="N47" s="10">
        <f>K47/J47-1</f>
        <v>0.84482758620689657</v>
      </c>
      <c r="P47" s="11">
        <v>2.8389623103279492E-2</v>
      </c>
      <c r="Q47" s="11">
        <v>5.0976655550262026E-2</v>
      </c>
    </row>
    <row r="48" spans="1:17" s="4" customFormat="1" ht="12.9" customHeight="1" x14ac:dyDescent="0.5">
      <c r="A48" s="4" t="s">
        <v>1146</v>
      </c>
      <c r="C48" s="4">
        <v>1667</v>
      </c>
      <c r="D48" s="4" t="s">
        <v>1238</v>
      </c>
      <c r="E48" s="4" t="s">
        <v>23</v>
      </c>
      <c r="F48" s="4" t="s">
        <v>1239</v>
      </c>
      <c r="G48" s="4" t="s">
        <v>1238</v>
      </c>
      <c r="H48" s="4" t="s">
        <v>19</v>
      </c>
      <c r="I48" s="4" t="s">
        <v>20</v>
      </c>
      <c r="J48" s="9">
        <v>405</v>
      </c>
      <c r="K48" s="9">
        <v>540</v>
      </c>
      <c r="M48" s="9">
        <f>K48-J48</f>
        <v>135</v>
      </c>
      <c r="N48" s="10">
        <f>K48/J48-1</f>
        <v>0.33333333333333326</v>
      </c>
      <c r="P48" s="11">
        <v>3.9647577092511016E-2</v>
      </c>
      <c r="Q48" s="11">
        <v>5.145307289185326E-2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48421</v>
      </c>
      <c r="K50" s="18">
        <v>57600</v>
      </c>
      <c r="M50" s="18">
        <f>K50-J50</f>
        <v>9179</v>
      </c>
      <c r="N50" s="7">
        <f>K50/J50-1</f>
        <v>0.18956651039838079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6035</v>
      </c>
      <c r="K4" s="6">
        <v>6040</v>
      </c>
      <c r="M4" s="6">
        <f>K4-J4</f>
        <v>5</v>
      </c>
      <c r="N4" s="7">
        <f>K4/J4-1</f>
        <v>8.2850041425031051E-4</v>
      </c>
    </row>
    <row r="5" spans="1:17" s="4" customFormat="1" ht="12.9" customHeight="1" x14ac:dyDescent="0.5">
      <c r="A5" s="4" t="s">
        <v>1249</v>
      </c>
      <c r="C5" s="4">
        <v>1730</v>
      </c>
      <c r="D5" s="4" t="s">
        <v>1250</v>
      </c>
      <c r="E5" s="4" t="s">
        <v>23</v>
      </c>
      <c r="F5" s="4" t="s">
        <v>1251</v>
      </c>
      <c r="G5" s="4" t="s">
        <v>1252</v>
      </c>
      <c r="H5" s="4" t="s">
        <v>19</v>
      </c>
      <c r="I5" s="4" t="s">
        <v>20</v>
      </c>
      <c r="J5" s="17">
        <v>75007</v>
      </c>
      <c r="K5" s="17">
        <v>88000</v>
      </c>
      <c r="M5" s="17">
        <f>K5-J5</f>
        <v>12993</v>
      </c>
      <c r="N5" s="10">
        <f>K5/J5-1</f>
        <v>0.17322383244230544</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2320</v>
      </c>
      <c r="K7" s="9">
        <v>2310</v>
      </c>
      <c r="M7" s="9">
        <f>K7-J7</f>
        <v>-10</v>
      </c>
      <c r="N7" s="10">
        <f>K7/J7-1</f>
        <v>-4.3103448275861878E-3</v>
      </c>
      <c r="P7" s="11">
        <v>0.38442419221209612</v>
      </c>
      <c r="Q7" s="11">
        <v>0.38245033112582782</v>
      </c>
    </row>
    <row r="8" spans="1:17" s="4" customFormat="1" ht="12.9" customHeight="1" x14ac:dyDescent="0.5">
      <c r="A8" s="4" t="s">
        <v>1257</v>
      </c>
      <c r="C8" s="4">
        <v>1736</v>
      </c>
      <c r="D8" s="4" t="s">
        <v>1258</v>
      </c>
      <c r="E8" s="4" t="s">
        <v>23</v>
      </c>
      <c r="F8" s="4" t="s">
        <v>1259</v>
      </c>
      <c r="G8" s="4" t="s">
        <v>1260</v>
      </c>
      <c r="H8" s="4" t="s">
        <v>19</v>
      </c>
      <c r="I8" s="4" t="s">
        <v>20</v>
      </c>
      <c r="J8" s="17">
        <v>76285</v>
      </c>
      <c r="K8" s="17">
        <v>88000</v>
      </c>
      <c r="M8" s="17">
        <f>K8-J8</f>
        <v>11715</v>
      </c>
      <c r="N8" s="10">
        <f>K8/J8-1</f>
        <v>0.15356885364095163</v>
      </c>
    </row>
    <row r="9" spans="1:17" s="4" customFormat="1" ht="12.9" customHeight="1" x14ac:dyDescent="0.5">
      <c r="A9" s="4" t="s">
        <v>1261</v>
      </c>
      <c r="C9" s="4">
        <v>1740</v>
      </c>
      <c r="D9" s="4" t="s">
        <v>1262</v>
      </c>
      <c r="E9" s="4" t="s">
        <v>23</v>
      </c>
      <c r="F9" s="4" t="s">
        <v>1263</v>
      </c>
      <c r="G9" s="4" t="s">
        <v>1264</v>
      </c>
      <c r="H9" s="4" t="s">
        <v>19</v>
      </c>
      <c r="I9" s="4" t="s">
        <v>20</v>
      </c>
      <c r="J9" s="9">
        <v>2380</v>
      </c>
      <c r="K9" s="9">
        <v>2375</v>
      </c>
      <c r="M9" s="9">
        <f>K9-J9</f>
        <v>-5</v>
      </c>
      <c r="N9" s="10">
        <f>K9/J9-1</f>
        <v>-2.1008403361344463E-3</v>
      </c>
      <c r="P9" s="11">
        <v>0.39436619718309857</v>
      </c>
      <c r="Q9" s="11">
        <v>0.39321192052980131</v>
      </c>
    </row>
    <row r="10" spans="1:17" s="4" customFormat="1" ht="12.9" customHeight="1" x14ac:dyDescent="0.5">
      <c r="A10" s="4" t="s">
        <v>1257</v>
      </c>
      <c r="C10" s="4">
        <v>1742</v>
      </c>
      <c r="D10" s="4" t="s">
        <v>1265</v>
      </c>
      <c r="E10" s="4" t="s">
        <v>23</v>
      </c>
      <c r="F10" s="4" t="s">
        <v>1266</v>
      </c>
      <c r="G10" s="4" t="s">
        <v>1267</v>
      </c>
      <c r="H10" s="4" t="s">
        <v>19</v>
      </c>
      <c r="I10" s="4" t="s">
        <v>20</v>
      </c>
      <c r="J10" s="17">
        <v>90396</v>
      </c>
      <c r="K10" s="17">
        <v>110000</v>
      </c>
      <c r="M10" s="17">
        <f>K10-J10</f>
        <v>19604</v>
      </c>
      <c r="N10" s="10">
        <f>K10/J10-1</f>
        <v>0.21686800300898268</v>
      </c>
    </row>
    <row r="11" spans="1:17" s="4" customFormat="1" ht="12.9" customHeight="1" x14ac:dyDescent="0.5">
      <c r="A11" s="4" t="s">
        <v>1268</v>
      </c>
      <c r="C11" s="4">
        <v>1746</v>
      </c>
      <c r="D11" s="4" t="s">
        <v>1269</v>
      </c>
      <c r="E11" s="4" t="s">
        <v>23</v>
      </c>
      <c r="F11" s="4" t="s">
        <v>1270</v>
      </c>
      <c r="G11" s="4" t="s">
        <v>1271</v>
      </c>
      <c r="H11" s="4" t="s">
        <v>19</v>
      </c>
      <c r="I11" s="4" t="s">
        <v>20</v>
      </c>
      <c r="J11" s="9">
        <v>1100</v>
      </c>
      <c r="K11" s="9">
        <v>1125</v>
      </c>
      <c r="M11" s="9">
        <f>K11-J11</f>
        <v>25</v>
      </c>
      <c r="N11" s="10">
        <f>K11/J11-1</f>
        <v>2.2727272727272707E-2</v>
      </c>
      <c r="P11" s="11">
        <v>0.18227009113504558</v>
      </c>
      <c r="Q11" s="11">
        <v>0.18625827814569537</v>
      </c>
    </row>
    <row r="12" spans="1:17" s="4" customFormat="1" ht="12.9" customHeight="1" x14ac:dyDescent="0.5">
      <c r="A12" s="4" t="s">
        <v>1257</v>
      </c>
      <c r="C12" s="4">
        <v>1748</v>
      </c>
      <c r="D12" s="4" t="s">
        <v>1272</v>
      </c>
      <c r="E12" s="4" t="s">
        <v>23</v>
      </c>
      <c r="F12" s="4" t="s">
        <v>1273</v>
      </c>
      <c r="G12" s="4" t="s">
        <v>1274</v>
      </c>
      <c r="H12" s="4" t="s">
        <v>19</v>
      </c>
      <c r="I12" s="4" t="s">
        <v>20</v>
      </c>
      <c r="J12" s="17">
        <v>44985</v>
      </c>
      <c r="K12" s="17">
        <v>57600</v>
      </c>
      <c r="M12" s="17">
        <f>K12-J12</f>
        <v>12615</v>
      </c>
      <c r="N12" s="10">
        <f>K12/J12-1</f>
        <v>0.280426808936312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22755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4335</v>
      </c>
      <c r="M16" s="15" t="s">
        <v>154</v>
      </c>
      <c r="N16" s="15" t="s">
        <v>154</v>
      </c>
      <c r="P16" s="15" t="s">
        <v>154</v>
      </c>
      <c r="Q16" s="11">
        <v>0.19050758075148319</v>
      </c>
    </row>
    <row r="17" spans="1:17" s="4" customFormat="1" ht="12.9" customHeight="1" x14ac:dyDescent="0.5">
      <c r="A17" s="4" t="s">
        <v>1282</v>
      </c>
      <c r="C17" s="4" t="s">
        <v>151</v>
      </c>
      <c r="D17" s="4" t="s">
        <v>151</v>
      </c>
      <c r="F17" s="4" t="s">
        <v>1283</v>
      </c>
      <c r="G17" s="4" t="s">
        <v>1284</v>
      </c>
      <c r="H17" s="4" t="s">
        <v>19</v>
      </c>
      <c r="I17" s="4" t="s">
        <v>20</v>
      </c>
      <c r="J17" s="15" t="s">
        <v>154</v>
      </c>
      <c r="K17" s="9">
        <v>1470</v>
      </c>
      <c r="M17" s="15" t="s">
        <v>154</v>
      </c>
      <c r="N17" s="15" t="s">
        <v>154</v>
      </c>
      <c r="P17" s="15" t="s">
        <v>154</v>
      </c>
      <c r="Q17" s="11">
        <v>6.460118655240607E-2</v>
      </c>
    </row>
    <row r="18" spans="1:17" s="4" customFormat="1" ht="12.9" customHeight="1" x14ac:dyDescent="0.5">
      <c r="A18" s="4" t="s">
        <v>1285</v>
      </c>
      <c r="C18" s="4" t="s">
        <v>151</v>
      </c>
      <c r="D18" s="4" t="s">
        <v>151</v>
      </c>
      <c r="F18" s="4" t="s">
        <v>1286</v>
      </c>
      <c r="G18" s="4" t="s">
        <v>1287</v>
      </c>
      <c r="H18" s="4" t="s">
        <v>19</v>
      </c>
      <c r="I18" s="4" t="s">
        <v>20</v>
      </c>
      <c r="J18" s="15" t="s">
        <v>154</v>
      </c>
      <c r="K18" s="9">
        <v>13760</v>
      </c>
      <c r="M18" s="15" t="s">
        <v>154</v>
      </c>
      <c r="N18" s="15" t="s">
        <v>154</v>
      </c>
      <c r="P18" s="15" t="s">
        <v>154</v>
      </c>
      <c r="Q18" s="11">
        <v>0.60470226323884857</v>
      </c>
    </row>
    <row r="19" spans="1:17" s="4" customFormat="1" ht="12.9" customHeight="1" x14ac:dyDescent="0.5">
      <c r="A19" s="4" t="s">
        <v>1288</v>
      </c>
      <c r="C19" s="4" t="s">
        <v>151</v>
      </c>
      <c r="D19" s="4" t="s">
        <v>151</v>
      </c>
      <c r="F19" s="4" t="s">
        <v>1289</v>
      </c>
      <c r="G19" s="4" t="s">
        <v>72</v>
      </c>
      <c r="H19" s="4" t="s">
        <v>19</v>
      </c>
      <c r="I19" s="4" t="s">
        <v>20</v>
      </c>
      <c r="J19" s="15" t="s">
        <v>154</v>
      </c>
      <c r="K19" s="9">
        <v>4665</v>
      </c>
      <c r="M19" s="15" t="s">
        <v>154</v>
      </c>
      <c r="N19" s="15" t="s">
        <v>154</v>
      </c>
      <c r="P19" s="15" t="s">
        <v>154</v>
      </c>
      <c r="Q19" s="11">
        <v>0.20500988793671721</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10935</v>
      </c>
      <c r="M21" s="16" t="s">
        <v>154</v>
      </c>
      <c r="N21" s="16" t="s">
        <v>154</v>
      </c>
      <c r="P21" s="16" t="s">
        <v>154</v>
      </c>
      <c r="Q21" s="8">
        <v>0.48055372445616346</v>
      </c>
    </row>
    <row r="22" spans="1:17" s="5" customFormat="1" ht="12.9" customHeight="1" x14ac:dyDescent="0.5">
      <c r="A22" s="5" t="s">
        <v>1291</v>
      </c>
      <c r="C22" s="5" t="s">
        <v>151</v>
      </c>
      <c r="D22" s="5" t="s">
        <v>151</v>
      </c>
      <c r="F22" s="5" t="s">
        <v>1277</v>
      </c>
      <c r="G22" s="5" t="s">
        <v>1278</v>
      </c>
      <c r="H22" s="5" t="s">
        <v>19</v>
      </c>
      <c r="I22" s="5" t="s">
        <v>105</v>
      </c>
      <c r="J22" s="16" t="s">
        <v>154</v>
      </c>
      <c r="K22" s="6">
        <v>11820</v>
      </c>
      <c r="M22" s="16" t="s">
        <v>154</v>
      </c>
      <c r="N22" s="16" t="s">
        <v>154</v>
      </c>
      <c r="P22" s="16" t="s">
        <v>154</v>
      </c>
      <c r="Q22" s="8">
        <v>0.51944627554383649</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4195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1165</v>
      </c>
      <c r="M26" s="15" t="s">
        <v>154</v>
      </c>
      <c r="N26" s="15" t="s">
        <v>154</v>
      </c>
      <c r="P26" s="15" t="s">
        <v>154</v>
      </c>
      <c r="Q26" s="11">
        <v>0.27771156138259834</v>
      </c>
    </row>
    <row r="27" spans="1:17" s="4" customFormat="1" ht="12.9" customHeight="1" x14ac:dyDescent="0.5">
      <c r="A27" s="4" t="s">
        <v>1298</v>
      </c>
      <c r="C27" s="4" t="s">
        <v>151</v>
      </c>
      <c r="D27" s="4" t="s">
        <v>151</v>
      </c>
      <c r="F27" s="4" t="s">
        <v>1299</v>
      </c>
      <c r="G27" s="4" t="s">
        <v>1284</v>
      </c>
      <c r="H27" s="4" t="s">
        <v>19</v>
      </c>
      <c r="I27" s="4" t="s">
        <v>20</v>
      </c>
      <c r="J27" s="15" t="s">
        <v>154</v>
      </c>
      <c r="K27" s="9">
        <v>410</v>
      </c>
      <c r="M27" s="15" t="s">
        <v>154</v>
      </c>
      <c r="N27" s="15" t="s">
        <v>154</v>
      </c>
      <c r="P27" s="15" t="s">
        <v>154</v>
      </c>
      <c r="Q27" s="11">
        <v>9.7735399284862925E-2</v>
      </c>
    </row>
    <row r="28" spans="1:17" s="4" customFormat="1" ht="12.9" customHeight="1" x14ac:dyDescent="0.5">
      <c r="A28" s="4" t="s">
        <v>1300</v>
      </c>
      <c r="C28" s="4" t="s">
        <v>151</v>
      </c>
      <c r="D28" s="4" t="s">
        <v>151</v>
      </c>
      <c r="F28" s="4" t="s">
        <v>1301</v>
      </c>
      <c r="G28" s="4" t="s">
        <v>1287</v>
      </c>
      <c r="H28" s="4" t="s">
        <v>19</v>
      </c>
      <c r="I28" s="4" t="s">
        <v>20</v>
      </c>
      <c r="J28" s="15" t="s">
        <v>154</v>
      </c>
      <c r="K28" s="9">
        <v>2230</v>
      </c>
      <c r="M28" s="15" t="s">
        <v>154</v>
      </c>
      <c r="N28" s="15" t="s">
        <v>154</v>
      </c>
      <c r="P28" s="15" t="s">
        <v>154</v>
      </c>
      <c r="Q28" s="11">
        <v>0.53158522050059598</v>
      </c>
    </row>
    <row r="29" spans="1:17" s="4" customFormat="1" ht="12.9" customHeight="1" x14ac:dyDescent="0.5">
      <c r="A29" s="4" t="s">
        <v>1302</v>
      </c>
      <c r="C29" s="4" t="s">
        <v>151</v>
      </c>
      <c r="D29" s="4" t="s">
        <v>151</v>
      </c>
      <c r="F29" s="4" t="s">
        <v>1303</v>
      </c>
      <c r="G29" s="4" t="s">
        <v>72</v>
      </c>
      <c r="H29" s="4" t="s">
        <v>19</v>
      </c>
      <c r="I29" s="4" t="s">
        <v>20</v>
      </c>
      <c r="J29" s="15" t="s">
        <v>154</v>
      </c>
      <c r="K29" s="9">
        <v>800</v>
      </c>
      <c r="M29" s="15" t="s">
        <v>154</v>
      </c>
      <c r="N29" s="15" t="s">
        <v>154</v>
      </c>
      <c r="P29" s="15" t="s">
        <v>154</v>
      </c>
      <c r="Q29" s="11">
        <v>0.19070321811680571</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1885</v>
      </c>
      <c r="M31" s="16" t="s">
        <v>154</v>
      </c>
      <c r="N31" s="16" t="s">
        <v>154</v>
      </c>
      <c r="P31" s="16" t="s">
        <v>154</v>
      </c>
      <c r="Q31" s="8">
        <v>0.44934445768772346</v>
      </c>
    </row>
    <row r="32" spans="1:17" s="5" customFormat="1" ht="12.9" customHeight="1" x14ac:dyDescent="0.5">
      <c r="A32" s="5" t="s">
        <v>1305</v>
      </c>
      <c r="C32" s="5" t="s">
        <v>151</v>
      </c>
      <c r="D32" s="5" t="s">
        <v>151</v>
      </c>
      <c r="F32" s="5" t="s">
        <v>1294</v>
      </c>
      <c r="G32" s="5" t="s">
        <v>1295</v>
      </c>
      <c r="H32" s="5" t="s">
        <v>19</v>
      </c>
      <c r="I32" s="5" t="s">
        <v>105</v>
      </c>
      <c r="J32" s="16" t="s">
        <v>154</v>
      </c>
      <c r="K32" s="6">
        <v>2305</v>
      </c>
      <c r="M32" s="16" t="s">
        <v>154</v>
      </c>
      <c r="N32" s="16" t="s">
        <v>154</v>
      </c>
      <c r="P32" s="16" t="s">
        <v>154</v>
      </c>
      <c r="Q32" s="8">
        <v>0.5494636471990465</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0.184</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0.26900000000000002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0.28100000000000003</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0.16200000000000001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0.17199999999999999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0.17299999999999999</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0.19500000000000001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22575</v>
      </c>
      <c r="K4" s="6">
        <v>22825</v>
      </c>
      <c r="M4" s="6">
        <f>K4-J4</f>
        <v>250</v>
      </c>
      <c r="N4" s="7">
        <f>K4/J4-1</f>
        <v>1.1074197120708673E-2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22220</v>
      </c>
      <c r="K7" s="6">
        <v>22755</v>
      </c>
      <c r="M7" s="6">
        <f>K7-J7</f>
        <v>535</v>
      </c>
      <c r="N7" s="7">
        <f>K7/J7-1</f>
        <v>2.4077407740774159E-2</v>
      </c>
    </row>
    <row r="8" spans="1:17" s="5" customFormat="1" ht="12.9" customHeight="1" x14ac:dyDescent="0.5">
      <c r="A8" s="5" t="s">
        <v>26</v>
      </c>
      <c r="C8" s="5">
        <v>2</v>
      </c>
      <c r="D8" s="5" t="s">
        <v>27</v>
      </c>
      <c r="E8" s="5" t="s">
        <v>23</v>
      </c>
      <c r="F8" s="5" t="s">
        <v>28</v>
      </c>
      <c r="G8" s="5" t="s">
        <v>27</v>
      </c>
      <c r="H8" s="5" t="s">
        <v>19</v>
      </c>
      <c r="I8" s="5" t="s">
        <v>20</v>
      </c>
      <c r="J8" s="6">
        <v>3595</v>
      </c>
      <c r="K8" s="6">
        <v>3750</v>
      </c>
      <c r="M8" s="6">
        <f>K8-J8</f>
        <v>155</v>
      </c>
      <c r="N8" s="7">
        <f>K8/J8-1</f>
        <v>4.311543810848395E-2</v>
      </c>
      <c r="P8" s="8">
        <v>0.1617911791179118</v>
      </c>
      <c r="Q8" s="8">
        <v>0.16479894528675015</v>
      </c>
    </row>
    <row r="9" spans="1:17" s="4" customFormat="1" ht="12.9" customHeight="1" x14ac:dyDescent="0.5">
      <c r="A9" s="4" t="s">
        <v>29</v>
      </c>
      <c r="C9" s="4">
        <v>3</v>
      </c>
      <c r="D9" s="4" t="s">
        <v>30</v>
      </c>
      <c r="E9" s="4" t="s">
        <v>23</v>
      </c>
      <c r="F9" s="4" t="s">
        <v>31</v>
      </c>
      <c r="G9" s="4" t="s">
        <v>30</v>
      </c>
      <c r="H9" s="4" t="s">
        <v>19</v>
      </c>
      <c r="I9" s="4" t="s">
        <v>20</v>
      </c>
      <c r="J9" s="9">
        <v>1305</v>
      </c>
      <c r="K9" s="9">
        <v>1235</v>
      </c>
      <c r="M9" s="9">
        <f>K9-J9</f>
        <v>-70</v>
      </c>
      <c r="N9" s="10">
        <f>K9/J9-1</f>
        <v>-5.3639846743295028E-2</v>
      </c>
      <c r="P9" s="11">
        <v>5.8730873087308733E-2</v>
      </c>
      <c r="Q9" s="11">
        <v>5.4273785981103051E-2</v>
      </c>
    </row>
    <row r="10" spans="1:17" s="4" customFormat="1" ht="12.9" customHeight="1" x14ac:dyDescent="0.5">
      <c r="A10" s="4" t="s">
        <v>32</v>
      </c>
      <c r="C10" s="4">
        <v>4</v>
      </c>
      <c r="D10" s="4" t="s">
        <v>33</v>
      </c>
      <c r="E10" s="4" t="s">
        <v>23</v>
      </c>
      <c r="F10" s="4" t="s">
        <v>34</v>
      </c>
      <c r="G10" s="4" t="s">
        <v>33</v>
      </c>
      <c r="H10" s="4" t="s">
        <v>19</v>
      </c>
      <c r="I10" s="4" t="s">
        <v>20</v>
      </c>
      <c r="J10" s="9">
        <v>1235</v>
      </c>
      <c r="K10" s="9">
        <v>1325</v>
      </c>
      <c r="M10" s="9">
        <f>K10-J10</f>
        <v>90</v>
      </c>
      <c r="N10" s="10">
        <f>K10/J10-1</f>
        <v>7.2874493927125528E-2</v>
      </c>
      <c r="P10" s="11">
        <v>5.5580558055805578E-2</v>
      </c>
      <c r="Q10" s="11">
        <v>5.8228960667985059E-2</v>
      </c>
    </row>
    <row r="11" spans="1:17" s="4" customFormat="1" ht="12.9" customHeight="1" x14ac:dyDescent="0.5">
      <c r="A11" s="4" t="s">
        <v>35</v>
      </c>
      <c r="C11" s="4">
        <v>5</v>
      </c>
      <c r="D11" s="4" t="s">
        <v>36</v>
      </c>
      <c r="E11" s="4" t="s">
        <v>23</v>
      </c>
      <c r="F11" s="4" t="s">
        <v>37</v>
      </c>
      <c r="G11" s="4" t="s">
        <v>36</v>
      </c>
      <c r="H11" s="4" t="s">
        <v>19</v>
      </c>
      <c r="I11" s="4" t="s">
        <v>20</v>
      </c>
      <c r="J11" s="9">
        <v>1055</v>
      </c>
      <c r="K11" s="9">
        <v>1190</v>
      </c>
      <c r="M11" s="9">
        <f>K11-J11</f>
        <v>135</v>
      </c>
      <c r="N11" s="10">
        <f>K11/J11-1</f>
        <v>0.12796208530805697</v>
      </c>
      <c r="P11" s="11">
        <v>4.7479747974797482E-2</v>
      </c>
      <c r="Q11" s="11">
        <v>5.229619863766205E-2</v>
      </c>
    </row>
    <row r="12" spans="1:17" s="5" customFormat="1" ht="12.9" customHeight="1" x14ac:dyDescent="0.5">
      <c r="A12" s="5" t="s">
        <v>38</v>
      </c>
      <c r="C12" s="5">
        <v>6</v>
      </c>
      <c r="D12" s="5" t="s">
        <v>39</v>
      </c>
      <c r="E12" s="5" t="s">
        <v>23</v>
      </c>
      <c r="F12" s="5" t="s">
        <v>40</v>
      </c>
      <c r="G12" s="5" t="s">
        <v>39</v>
      </c>
      <c r="H12" s="5" t="s">
        <v>19</v>
      </c>
      <c r="I12" s="5" t="s">
        <v>20</v>
      </c>
      <c r="J12" s="6">
        <v>14520</v>
      </c>
      <c r="K12" s="6">
        <v>14340</v>
      </c>
      <c r="M12" s="6">
        <f>K12-J12</f>
        <v>-180</v>
      </c>
      <c r="N12" s="7">
        <f>K12/J12-1</f>
        <v>-1.2396694214875992E-2</v>
      </c>
      <c r="P12" s="8">
        <v>0.65346534653465349</v>
      </c>
      <c r="Q12" s="8">
        <v>0.63019116677653264</v>
      </c>
    </row>
    <row r="13" spans="1:17" s="4" customFormat="1" ht="12.9" customHeight="1" x14ac:dyDescent="0.5">
      <c r="A13" s="4" t="s">
        <v>41</v>
      </c>
      <c r="C13" s="4">
        <v>7</v>
      </c>
      <c r="D13" s="4" t="s">
        <v>42</v>
      </c>
      <c r="E13" s="4" t="s">
        <v>23</v>
      </c>
      <c r="F13" s="4" t="s">
        <v>43</v>
      </c>
      <c r="G13" s="4" t="s">
        <v>42</v>
      </c>
      <c r="H13" s="4" t="s">
        <v>19</v>
      </c>
      <c r="I13" s="4" t="s">
        <v>20</v>
      </c>
      <c r="J13" s="9">
        <v>1205</v>
      </c>
      <c r="K13" s="9">
        <v>1055</v>
      </c>
      <c r="M13" s="9">
        <f>K13-J13</f>
        <v>-150</v>
      </c>
      <c r="N13" s="10">
        <f>K13/J13-1</f>
        <v>-0.12448132780082988</v>
      </c>
      <c r="P13" s="11">
        <v>5.4230423042304229E-2</v>
      </c>
      <c r="Q13" s="11">
        <v>4.6363436607339048E-2</v>
      </c>
    </row>
    <row r="14" spans="1:17" s="4" customFormat="1" ht="12.9" customHeight="1" x14ac:dyDescent="0.5">
      <c r="A14" s="4" t="s">
        <v>44</v>
      </c>
      <c r="C14" s="4">
        <v>8</v>
      </c>
      <c r="D14" s="4" t="s">
        <v>45</v>
      </c>
      <c r="E14" s="4" t="s">
        <v>23</v>
      </c>
      <c r="F14" s="4" t="s">
        <v>46</v>
      </c>
      <c r="G14" s="4" t="s">
        <v>45</v>
      </c>
      <c r="H14" s="4" t="s">
        <v>19</v>
      </c>
      <c r="I14" s="4" t="s">
        <v>20</v>
      </c>
      <c r="J14" s="9">
        <v>1535</v>
      </c>
      <c r="K14" s="9">
        <v>1595</v>
      </c>
      <c r="M14" s="9">
        <f>K14-J14</f>
        <v>60</v>
      </c>
      <c r="N14" s="10">
        <f>K14/J14-1</f>
        <v>3.9087947882736174E-2</v>
      </c>
      <c r="P14" s="11">
        <v>6.908190819081908E-2</v>
      </c>
      <c r="Q14" s="11">
        <v>7.0094484728631071E-2</v>
      </c>
    </row>
    <row r="15" spans="1:17" s="4" customFormat="1" ht="12.9" customHeight="1" x14ac:dyDescent="0.5">
      <c r="A15" s="4" t="s">
        <v>47</v>
      </c>
      <c r="C15" s="4">
        <v>9</v>
      </c>
      <c r="D15" s="4" t="s">
        <v>48</v>
      </c>
      <c r="E15" s="4" t="s">
        <v>23</v>
      </c>
      <c r="F15" s="4" t="s">
        <v>49</v>
      </c>
      <c r="G15" s="4" t="s">
        <v>48</v>
      </c>
      <c r="H15" s="4" t="s">
        <v>19</v>
      </c>
      <c r="I15" s="4" t="s">
        <v>20</v>
      </c>
      <c r="J15" s="9">
        <v>1670</v>
      </c>
      <c r="K15" s="9">
        <v>1600</v>
      </c>
      <c r="M15" s="9">
        <f>K15-J15</f>
        <v>-70</v>
      </c>
      <c r="N15" s="10">
        <f>K15/J15-1</f>
        <v>-4.1916167664670656E-2</v>
      </c>
      <c r="P15" s="11">
        <v>7.5157515751575157E-2</v>
      </c>
      <c r="Q15" s="11">
        <v>7.0314216655680065E-2</v>
      </c>
    </row>
    <row r="16" spans="1:17" s="4" customFormat="1" ht="12.9" customHeight="1" x14ac:dyDescent="0.5">
      <c r="A16" s="4" t="s">
        <v>50</v>
      </c>
      <c r="C16" s="4">
        <v>10</v>
      </c>
      <c r="D16" s="4" t="s">
        <v>51</v>
      </c>
      <c r="E16" s="4" t="s">
        <v>23</v>
      </c>
      <c r="F16" s="4" t="s">
        <v>52</v>
      </c>
      <c r="G16" s="4" t="s">
        <v>51</v>
      </c>
      <c r="H16" s="4" t="s">
        <v>19</v>
      </c>
      <c r="I16" s="4" t="s">
        <v>20</v>
      </c>
      <c r="J16" s="9">
        <v>1730</v>
      </c>
      <c r="K16" s="9">
        <v>1725</v>
      </c>
      <c r="M16" s="9">
        <f>K16-J16</f>
        <v>-5</v>
      </c>
      <c r="N16" s="10">
        <f>K16/J16-1</f>
        <v>-2.8901734104046506E-3</v>
      </c>
      <c r="P16" s="11">
        <v>7.7857785778577854E-2</v>
      </c>
      <c r="Q16" s="11">
        <v>7.5807514831905079E-2</v>
      </c>
    </row>
    <row r="17" spans="1:17" s="4" customFormat="1" ht="12.9" customHeight="1" x14ac:dyDescent="0.5">
      <c r="A17" s="4" t="s">
        <v>53</v>
      </c>
      <c r="C17" s="4">
        <v>11</v>
      </c>
      <c r="D17" s="4" t="s">
        <v>54</v>
      </c>
      <c r="E17" s="4" t="s">
        <v>23</v>
      </c>
      <c r="F17" s="4" t="s">
        <v>55</v>
      </c>
      <c r="G17" s="4" t="s">
        <v>54</v>
      </c>
      <c r="H17" s="4" t="s">
        <v>19</v>
      </c>
      <c r="I17" s="4" t="s">
        <v>20</v>
      </c>
      <c r="J17" s="9">
        <v>1530</v>
      </c>
      <c r="K17" s="9">
        <v>1695</v>
      </c>
      <c r="M17" s="9">
        <f>K17-J17</f>
        <v>165</v>
      </c>
      <c r="N17" s="10">
        <f>K17/J17-1</f>
        <v>0.10784313725490202</v>
      </c>
      <c r="P17" s="11">
        <v>6.8856885688568861E-2</v>
      </c>
      <c r="Q17" s="11">
        <v>7.4489123269611074E-2</v>
      </c>
    </row>
    <row r="18" spans="1:17" s="4" customFormat="1" ht="12.9" customHeight="1" x14ac:dyDescent="0.5">
      <c r="A18" s="4" t="s">
        <v>56</v>
      </c>
      <c r="C18" s="4">
        <v>12</v>
      </c>
      <c r="D18" s="4" t="s">
        <v>57</v>
      </c>
      <c r="E18" s="4" t="s">
        <v>23</v>
      </c>
      <c r="F18" s="4" t="s">
        <v>58</v>
      </c>
      <c r="G18" s="4" t="s">
        <v>57</v>
      </c>
      <c r="H18" s="4" t="s">
        <v>19</v>
      </c>
      <c r="I18" s="4" t="s">
        <v>20</v>
      </c>
      <c r="J18" s="9">
        <v>1295</v>
      </c>
      <c r="K18" s="9">
        <v>1345</v>
      </c>
      <c r="M18" s="9">
        <f>K18-J18</f>
        <v>50</v>
      </c>
      <c r="N18" s="10">
        <f>K18/J18-1</f>
        <v>3.8610038610038533E-2</v>
      </c>
      <c r="P18" s="11">
        <v>5.8280828082808281E-2</v>
      </c>
      <c r="Q18" s="11">
        <v>5.9107888376181056E-2</v>
      </c>
    </row>
    <row r="19" spans="1:17" s="4" customFormat="1" ht="12.9" customHeight="1" x14ac:dyDescent="0.5">
      <c r="A19" s="4" t="s">
        <v>59</v>
      </c>
      <c r="C19" s="4">
        <v>13</v>
      </c>
      <c r="D19" s="4" t="s">
        <v>60</v>
      </c>
      <c r="E19" s="4" t="s">
        <v>23</v>
      </c>
      <c r="F19" s="4" t="s">
        <v>61</v>
      </c>
      <c r="G19" s="4" t="s">
        <v>60</v>
      </c>
      <c r="H19" s="4" t="s">
        <v>19</v>
      </c>
      <c r="I19" s="4" t="s">
        <v>20</v>
      </c>
      <c r="J19" s="9">
        <v>1245</v>
      </c>
      <c r="K19" s="9">
        <v>1245</v>
      </c>
      <c r="M19" s="9">
        <f>K19-J19</f>
        <v>0</v>
      </c>
      <c r="N19" s="10">
        <f>K19/J19-1</f>
        <v>0</v>
      </c>
      <c r="P19" s="11">
        <v>5.6030603060306029E-2</v>
      </c>
      <c r="Q19" s="11">
        <v>5.4713249835201053E-2</v>
      </c>
    </row>
    <row r="20" spans="1:17" s="4" customFormat="1" ht="12.9" customHeight="1" x14ac:dyDescent="0.5">
      <c r="A20" s="4" t="s">
        <v>62</v>
      </c>
      <c r="C20" s="4">
        <v>14</v>
      </c>
      <c r="D20" s="4" t="s">
        <v>63</v>
      </c>
      <c r="E20" s="4" t="s">
        <v>23</v>
      </c>
      <c r="F20" s="4" t="s">
        <v>64</v>
      </c>
      <c r="G20" s="4" t="s">
        <v>63</v>
      </c>
      <c r="H20" s="4" t="s">
        <v>19</v>
      </c>
      <c r="I20" s="4" t="s">
        <v>20</v>
      </c>
      <c r="J20" s="9">
        <v>1420</v>
      </c>
      <c r="K20" s="9">
        <v>1350</v>
      </c>
      <c r="M20" s="9">
        <f>K20-J20</f>
        <v>-70</v>
      </c>
      <c r="N20" s="10">
        <f>K20/J20-1</f>
        <v>-4.9295774647887369E-2</v>
      </c>
      <c r="P20" s="11">
        <v>6.3906390639063906E-2</v>
      </c>
      <c r="Q20" s="11">
        <v>5.9327620303230057E-2</v>
      </c>
    </row>
    <row r="21" spans="1:17" s="4" customFormat="1" ht="12.9" customHeight="1" x14ac:dyDescent="0.5">
      <c r="A21" s="4" t="s">
        <v>65</v>
      </c>
      <c r="C21" s="4">
        <v>15</v>
      </c>
      <c r="D21" s="4" t="s">
        <v>66</v>
      </c>
      <c r="E21" s="4" t="s">
        <v>23</v>
      </c>
      <c r="F21" s="4" t="s">
        <v>67</v>
      </c>
      <c r="G21" s="4" t="s">
        <v>66</v>
      </c>
      <c r="H21" s="4" t="s">
        <v>19</v>
      </c>
      <c r="I21" s="4" t="s">
        <v>20</v>
      </c>
      <c r="J21" s="9">
        <v>1500</v>
      </c>
      <c r="K21" s="9">
        <v>1355</v>
      </c>
      <c r="M21" s="9">
        <f>K21-J21</f>
        <v>-145</v>
      </c>
      <c r="N21" s="10">
        <f>K21/J21-1</f>
        <v>-9.6666666666666679E-2</v>
      </c>
      <c r="P21" s="11">
        <v>6.7506750675067506E-2</v>
      </c>
      <c r="Q21" s="11">
        <v>5.9547352230279058E-2</v>
      </c>
    </row>
    <row r="22" spans="1:17" s="4" customFormat="1" ht="12.9" customHeight="1" x14ac:dyDescent="0.5">
      <c r="A22" s="4" t="s">
        <v>68</v>
      </c>
      <c r="C22" s="4">
        <v>16</v>
      </c>
      <c r="D22" s="4" t="s">
        <v>69</v>
      </c>
      <c r="E22" s="4" t="s">
        <v>23</v>
      </c>
      <c r="F22" s="4" t="s">
        <v>70</v>
      </c>
      <c r="G22" s="4" t="s">
        <v>69</v>
      </c>
      <c r="H22" s="4" t="s">
        <v>19</v>
      </c>
      <c r="I22" s="4" t="s">
        <v>20</v>
      </c>
      <c r="J22" s="9">
        <v>1400</v>
      </c>
      <c r="K22" s="9">
        <v>1375</v>
      </c>
      <c r="M22" s="9">
        <f>K22-J22</f>
        <v>-25</v>
      </c>
      <c r="N22" s="10">
        <f>K22/J22-1</f>
        <v>-1.7857142857142905E-2</v>
      </c>
      <c r="P22" s="11">
        <v>6.3006300630063003E-2</v>
      </c>
      <c r="Q22" s="11">
        <v>6.0426279938475061E-2</v>
      </c>
    </row>
    <row r="23" spans="1:17" s="5" customFormat="1" ht="12.9" customHeight="1" x14ac:dyDescent="0.5">
      <c r="A23" s="5" t="s">
        <v>71</v>
      </c>
      <c r="C23" s="5">
        <v>17</v>
      </c>
      <c r="D23" s="5" t="s">
        <v>72</v>
      </c>
      <c r="E23" s="5" t="s">
        <v>23</v>
      </c>
      <c r="F23" s="5" t="s">
        <v>73</v>
      </c>
      <c r="G23" s="5" t="s">
        <v>72</v>
      </c>
      <c r="H23" s="5" t="s">
        <v>19</v>
      </c>
      <c r="I23" s="5" t="s">
        <v>20</v>
      </c>
      <c r="J23" s="6">
        <v>4100</v>
      </c>
      <c r="K23" s="6">
        <v>4665</v>
      </c>
      <c r="M23" s="6">
        <f>K23-J23</f>
        <v>565</v>
      </c>
      <c r="N23" s="7">
        <f>K23/J23-1</f>
        <v>0.13780487804878039</v>
      </c>
      <c r="P23" s="8">
        <v>0.18451845184518451</v>
      </c>
      <c r="Q23" s="8">
        <v>0.20500988793671721</v>
      </c>
    </row>
    <row r="24" spans="1:17" s="4" customFormat="1" ht="12.9" customHeight="1" x14ac:dyDescent="0.5">
      <c r="A24" s="4" t="s">
        <v>74</v>
      </c>
      <c r="C24" s="4">
        <v>18</v>
      </c>
      <c r="D24" s="4" t="s">
        <v>75</v>
      </c>
      <c r="E24" s="4" t="s">
        <v>23</v>
      </c>
      <c r="F24" s="4" t="s">
        <v>76</v>
      </c>
      <c r="G24" s="4" t="s">
        <v>75</v>
      </c>
      <c r="H24" s="4" t="s">
        <v>19</v>
      </c>
      <c r="I24" s="4" t="s">
        <v>20</v>
      </c>
      <c r="J24" s="9">
        <v>1190</v>
      </c>
      <c r="K24" s="9">
        <v>1415</v>
      </c>
      <c r="M24" s="9">
        <f>K24-J24</f>
        <v>225</v>
      </c>
      <c r="N24" s="10">
        <f>K24/J24-1</f>
        <v>0.18907563025210083</v>
      </c>
      <c r="P24" s="11">
        <v>5.3555355535553559E-2</v>
      </c>
      <c r="Q24" s="11">
        <v>6.2184135354867061E-2</v>
      </c>
    </row>
    <row r="25" spans="1:17" s="4" customFormat="1" ht="12.9" customHeight="1" x14ac:dyDescent="0.5">
      <c r="A25" s="4" t="s">
        <v>77</v>
      </c>
      <c r="C25" s="4">
        <v>19</v>
      </c>
      <c r="D25" s="4" t="s">
        <v>78</v>
      </c>
      <c r="E25" s="4" t="s">
        <v>23</v>
      </c>
      <c r="F25" s="4" t="s">
        <v>79</v>
      </c>
      <c r="G25" s="4" t="s">
        <v>78</v>
      </c>
      <c r="H25" s="4" t="s">
        <v>19</v>
      </c>
      <c r="I25" s="4" t="s">
        <v>20</v>
      </c>
      <c r="J25" s="9">
        <v>1055</v>
      </c>
      <c r="K25" s="9">
        <v>1160</v>
      </c>
      <c r="M25" s="9">
        <f>K25-J25</f>
        <v>105</v>
      </c>
      <c r="N25" s="10">
        <f>K25/J25-1</f>
        <v>9.9526066350710929E-2</v>
      </c>
      <c r="P25" s="11">
        <v>4.7479747974797482E-2</v>
      </c>
      <c r="Q25" s="11">
        <v>5.0977807075368052E-2</v>
      </c>
    </row>
    <row r="26" spans="1:17" s="4" customFormat="1" ht="12.9" customHeight="1" x14ac:dyDescent="0.5">
      <c r="A26" s="4" t="s">
        <v>80</v>
      </c>
      <c r="C26" s="4">
        <v>20</v>
      </c>
      <c r="D26" s="4" t="s">
        <v>81</v>
      </c>
      <c r="E26" s="4" t="s">
        <v>23</v>
      </c>
      <c r="F26" s="4" t="s">
        <v>82</v>
      </c>
      <c r="G26" s="4" t="s">
        <v>81</v>
      </c>
      <c r="H26" s="4" t="s">
        <v>19</v>
      </c>
      <c r="I26" s="4" t="s">
        <v>20</v>
      </c>
      <c r="J26" s="9">
        <v>740</v>
      </c>
      <c r="K26" s="9">
        <v>830</v>
      </c>
      <c r="M26" s="9">
        <f>K26-J26</f>
        <v>90</v>
      </c>
      <c r="N26" s="10">
        <f>K26/J26-1</f>
        <v>0.12162162162162171</v>
      </c>
      <c r="P26" s="11">
        <v>3.3303330333033301E-2</v>
      </c>
      <c r="Q26" s="11">
        <v>3.6475499890134037E-2</v>
      </c>
    </row>
    <row r="27" spans="1:17" s="4" customFormat="1" ht="12.9" customHeight="1" x14ac:dyDescent="0.5">
      <c r="A27" s="4" t="s">
        <v>83</v>
      </c>
      <c r="C27" s="4">
        <v>21</v>
      </c>
      <c r="D27" s="4" t="s">
        <v>84</v>
      </c>
      <c r="E27" s="4" t="s">
        <v>23</v>
      </c>
      <c r="F27" s="4" t="s">
        <v>85</v>
      </c>
      <c r="G27" s="4" t="s">
        <v>84</v>
      </c>
      <c r="H27" s="4" t="s">
        <v>19</v>
      </c>
      <c r="I27" s="4" t="s">
        <v>20</v>
      </c>
      <c r="J27" s="9">
        <v>575</v>
      </c>
      <c r="K27" s="9">
        <v>665</v>
      </c>
      <c r="M27" s="9">
        <f>K27-J27</f>
        <v>90</v>
      </c>
      <c r="N27" s="10">
        <f>K27/J27-1</f>
        <v>0.15652173913043477</v>
      </c>
      <c r="P27" s="11">
        <v>2.5877587758775876E-2</v>
      </c>
      <c r="Q27" s="11">
        <v>2.922434629751703E-2</v>
      </c>
    </row>
    <row r="28" spans="1:17" s="4" customFormat="1" ht="12.9" customHeight="1" x14ac:dyDescent="0.5">
      <c r="A28" s="4" t="s">
        <v>86</v>
      </c>
      <c r="C28" s="4">
        <v>22</v>
      </c>
      <c r="D28" s="4" t="s">
        <v>87</v>
      </c>
      <c r="E28" s="4" t="s">
        <v>23</v>
      </c>
      <c r="F28" s="4" t="s">
        <v>88</v>
      </c>
      <c r="G28" s="4" t="s">
        <v>87</v>
      </c>
      <c r="H28" s="4" t="s">
        <v>19</v>
      </c>
      <c r="I28" s="4" t="s">
        <v>20</v>
      </c>
      <c r="J28" s="9">
        <v>540</v>
      </c>
      <c r="K28" s="9">
        <v>600</v>
      </c>
      <c r="M28" s="9">
        <f>K28-J28</f>
        <v>60</v>
      </c>
      <c r="N28" s="10">
        <f>K28/J28-1</f>
        <v>0.11111111111111116</v>
      </c>
      <c r="P28" s="11">
        <v>2.4302430243024302E-2</v>
      </c>
      <c r="Q28" s="11">
        <v>2.6367831245880026E-2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15490</v>
      </c>
      <c r="K30" s="6">
        <v>15360</v>
      </c>
      <c r="M30" s="6">
        <f>K30-J30</f>
        <v>-130</v>
      </c>
      <c r="N30" s="7">
        <f>K30/J30-1</f>
        <v>-8.3925112976113159E-3</v>
      </c>
      <c r="P30" s="8">
        <v>0.69711971197119715</v>
      </c>
      <c r="Q30" s="8">
        <v>0.67501647989452862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39.5</v>
      </c>
      <c r="K32" s="12">
        <v>40</v>
      </c>
      <c r="M32" s="12">
        <f>K32-J32</f>
        <v>0.5</v>
      </c>
      <c r="N32" s="7">
        <f>K32/J32-1</f>
        <v>1.2658227848101333E-2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10705</v>
      </c>
      <c r="K34" s="6">
        <v>10935</v>
      </c>
      <c r="M34" s="6">
        <f>K34-J34</f>
        <v>230</v>
      </c>
      <c r="N34" s="7">
        <f>K34/J34-1</f>
        <v>2.1485287248949048E-2</v>
      </c>
      <c r="P34" s="8">
        <v>0.48177317731773178</v>
      </c>
      <c r="Q34" s="8">
        <v>0.48055372445616346</v>
      </c>
    </row>
    <row r="35" spans="1:17" s="4" customFormat="1" ht="12.9" customHeight="1" x14ac:dyDescent="0.5">
      <c r="A35" s="4" t="s">
        <v>26</v>
      </c>
      <c r="C35" s="4">
        <v>28</v>
      </c>
      <c r="D35" s="4" t="s">
        <v>98</v>
      </c>
      <c r="E35" s="4" t="s">
        <v>23</v>
      </c>
      <c r="F35" s="4" t="s">
        <v>28</v>
      </c>
      <c r="G35" s="4" t="s">
        <v>27</v>
      </c>
      <c r="H35" s="4" t="s">
        <v>19</v>
      </c>
      <c r="I35" s="4" t="s">
        <v>96</v>
      </c>
      <c r="J35" s="9">
        <v>1795</v>
      </c>
      <c r="K35" s="9">
        <v>1870</v>
      </c>
      <c r="M35" s="9">
        <f>K35-J35</f>
        <v>75</v>
      </c>
      <c r="N35" s="10">
        <f>K35/J35-1</f>
        <v>4.1782729805013963E-2</v>
      </c>
      <c r="P35" s="11">
        <v>8.0783078307830783E-2</v>
      </c>
      <c r="Q35" s="11">
        <v>8.2179740716326083E-2</v>
      </c>
    </row>
    <row r="36" spans="1:17" s="4" customFormat="1" ht="12.9" customHeight="1" x14ac:dyDescent="0.5">
      <c r="A36" s="4" t="s">
        <v>38</v>
      </c>
      <c r="C36" s="4">
        <v>32</v>
      </c>
      <c r="D36" s="4" t="s">
        <v>99</v>
      </c>
      <c r="E36" s="4" t="s">
        <v>23</v>
      </c>
      <c r="F36" s="4" t="s">
        <v>40</v>
      </c>
      <c r="G36" s="4" t="s">
        <v>39</v>
      </c>
      <c r="H36" s="4" t="s">
        <v>19</v>
      </c>
      <c r="I36" s="4" t="s">
        <v>96</v>
      </c>
      <c r="J36" s="9">
        <v>7270</v>
      </c>
      <c r="K36" s="9">
        <v>7165</v>
      </c>
      <c r="M36" s="9">
        <f>K36-J36</f>
        <v>-105</v>
      </c>
      <c r="N36" s="10">
        <f>K36/J36-1</f>
        <v>-1.4442916093535096E-2</v>
      </c>
      <c r="P36" s="11">
        <v>0.32718271827182716</v>
      </c>
      <c r="Q36" s="11">
        <v>0.31487585146121733</v>
      </c>
    </row>
    <row r="37" spans="1:17" s="4" customFormat="1" ht="12.9" customHeight="1" x14ac:dyDescent="0.5">
      <c r="A37" s="4" t="s">
        <v>71</v>
      </c>
      <c r="C37" s="4">
        <v>43</v>
      </c>
      <c r="D37" s="4" t="s">
        <v>100</v>
      </c>
      <c r="E37" s="4" t="s">
        <v>23</v>
      </c>
      <c r="F37" s="4" t="s">
        <v>73</v>
      </c>
      <c r="G37" s="4" t="s">
        <v>72</v>
      </c>
      <c r="H37" s="4" t="s">
        <v>19</v>
      </c>
      <c r="I37" s="4" t="s">
        <v>96</v>
      </c>
      <c r="J37" s="9">
        <v>1640</v>
      </c>
      <c r="K37" s="9">
        <v>1900</v>
      </c>
      <c r="M37" s="9">
        <f>K37-J37</f>
        <v>260</v>
      </c>
      <c r="N37" s="10">
        <f>K37/J37-1</f>
        <v>0.15853658536585358</v>
      </c>
      <c r="P37" s="11">
        <v>7.3807380738073802E-2</v>
      </c>
      <c r="Q37" s="11">
        <v>8.3498132278620088E-2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7325</v>
      </c>
      <c r="K39" s="9">
        <v>7240</v>
      </c>
      <c r="M39" s="9">
        <f>K39-J39</f>
        <v>-85</v>
      </c>
      <c r="N39" s="10">
        <f>K39/J39-1</f>
        <v>-1.1604095563139905E-2</v>
      </c>
      <c r="P39" s="11">
        <v>0.32965796579657963</v>
      </c>
      <c r="Q39" s="11">
        <v>0.31817183036695229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38.1</v>
      </c>
      <c r="K41" s="13">
        <v>38.799999999999997</v>
      </c>
      <c r="M41" s="13">
        <f>K41-J41</f>
        <v>0.69999999999999574</v>
      </c>
      <c r="N41" s="10">
        <f>K41/J41-1</f>
        <v>1.837270341207331E-2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11520</v>
      </c>
      <c r="K43" s="6">
        <v>11820</v>
      </c>
      <c r="M43" s="6">
        <f>K43-J43</f>
        <v>300</v>
      </c>
      <c r="N43" s="7">
        <f>K43/J43-1</f>
        <v>2.6041666666666741E-2</v>
      </c>
      <c r="P43" s="8">
        <v>0.51845184518451848</v>
      </c>
      <c r="Q43" s="8">
        <v>0.51944627554383649</v>
      </c>
    </row>
    <row r="44" spans="1:17" s="4" customFormat="1" ht="12.9" customHeight="1" x14ac:dyDescent="0.5">
      <c r="A44" s="4" t="s">
        <v>26</v>
      </c>
      <c r="C44" s="4">
        <v>54</v>
      </c>
      <c r="D44" s="4" t="s">
        <v>98</v>
      </c>
      <c r="E44" s="4" t="s">
        <v>23</v>
      </c>
      <c r="F44" s="4" t="s">
        <v>28</v>
      </c>
      <c r="G44" s="4" t="s">
        <v>27</v>
      </c>
      <c r="H44" s="4" t="s">
        <v>19</v>
      </c>
      <c r="I44" s="4" t="s">
        <v>105</v>
      </c>
      <c r="J44" s="9">
        <v>1805</v>
      </c>
      <c r="K44" s="9">
        <v>1880</v>
      </c>
      <c r="M44" s="9">
        <f>K44-J44</f>
        <v>75</v>
      </c>
      <c r="N44" s="10">
        <f>K44/J44-1</f>
        <v>4.1551246537396169E-2</v>
      </c>
      <c r="P44" s="11">
        <v>8.1233123312331235E-2</v>
      </c>
      <c r="Q44" s="11">
        <v>8.2619204570424085E-2</v>
      </c>
    </row>
    <row r="45" spans="1:17" s="4" customFormat="1" ht="12.9" customHeight="1" x14ac:dyDescent="0.5">
      <c r="A45" s="4" t="s">
        <v>38</v>
      </c>
      <c r="C45" s="4">
        <v>58</v>
      </c>
      <c r="D45" s="4" t="s">
        <v>99</v>
      </c>
      <c r="E45" s="4" t="s">
        <v>23</v>
      </c>
      <c r="F45" s="4" t="s">
        <v>40</v>
      </c>
      <c r="G45" s="4" t="s">
        <v>39</v>
      </c>
      <c r="H45" s="4" t="s">
        <v>19</v>
      </c>
      <c r="I45" s="4" t="s">
        <v>105</v>
      </c>
      <c r="J45" s="9">
        <v>7250</v>
      </c>
      <c r="K45" s="9">
        <v>7175</v>
      </c>
      <c r="M45" s="9">
        <f>K45-J45</f>
        <v>-75</v>
      </c>
      <c r="N45" s="10">
        <f>K45/J45-1</f>
        <v>-1.0344827586206917E-2</v>
      </c>
      <c r="P45" s="11">
        <v>0.32628262826282628</v>
      </c>
      <c r="Q45" s="11">
        <v>0.31531531531531531</v>
      </c>
    </row>
    <row r="46" spans="1:17" s="4" customFormat="1" ht="12.9" customHeight="1" x14ac:dyDescent="0.5">
      <c r="A46" s="4" t="s">
        <v>71</v>
      </c>
      <c r="C46" s="4">
        <v>69</v>
      </c>
      <c r="D46" s="4" t="s">
        <v>100</v>
      </c>
      <c r="E46" s="4" t="s">
        <v>23</v>
      </c>
      <c r="F46" s="4" t="s">
        <v>73</v>
      </c>
      <c r="G46" s="4" t="s">
        <v>72</v>
      </c>
      <c r="H46" s="4" t="s">
        <v>19</v>
      </c>
      <c r="I46" s="4" t="s">
        <v>105</v>
      </c>
      <c r="J46" s="9">
        <v>2465</v>
      </c>
      <c r="K46" s="9">
        <v>2770</v>
      </c>
      <c r="M46" s="9">
        <f>K46-J46</f>
        <v>305</v>
      </c>
      <c r="N46" s="10">
        <f>K46/J46-1</f>
        <v>0.12373225152129819</v>
      </c>
      <c r="P46" s="11">
        <v>0.11093609360936094</v>
      </c>
      <c r="Q46" s="11">
        <v>0.12173148758514613</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8170</v>
      </c>
      <c r="K48" s="9">
        <v>8120</v>
      </c>
      <c r="M48" s="9">
        <f>K48-J48</f>
        <v>-50</v>
      </c>
      <c r="N48" s="10">
        <f>K48/J48-1</f>
        <v>-6.1199510403916468E-3</v>
      </c>
      <c r="P48" s="11">
        <v>0.36768676867686767</v>
      </c>
      <c r="Q48" s="11">
        <v>0.35684464952757633</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40.799999999999997</v>
      </c>
      <c r="K50" s="14">
        <v>41.2</v>
      </c>
      <c r="M50" s="14">
        <f>K50-J50</f>
        <v>0.40000000000000568</v>
      </c>
      <c r="N50" s="10">
        <f>K50/J50-1</f>
        <v>9.8039215686276382E-3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18625</v>
      </c>
      <c r="K4" s="6">
        <v>19000</v>
      </c>
      <c r="M4" s="6">
        <f>K4-J4</f>
        <v>375</v>
      </c>
      <c r="N4" s="7">
        <f>K4/J4-1</f>
        <v>2.0134228187919545E-2</v>
      </c>
    </row>
    <row r="5" spans="1:17" s="4" customFormat="1" ht="12.9" customHeight="1" x14ac:dyDescent="0.5">
      <c r="A5" s="4" t="s">
        <v>114</v>
      </c>
      <c r="C5" s="4">
        <v>101</v>
      </c>
      <c r="D5" s="4" t="s">
        <v>115</v>
      </c>
      <c r="E5" s="4" t="s">
        <v>23</v>
      </c>
      <c r="F5" s="4" t="s">
        <v>116</v>
      </c>
      <c r="G5" s="4" t="s">
        <v>117</v>
      </c>
      <c r="H5" s="4" t="s">
        <v>19</v>
      </c>
      <c r="I5" s="4" t="s">
        <v>20</v>
      </c>
      <c r="J5" s="9">
        <v>9815</v>
      </c>
      <c r="K5" s="9">
        <v>9805</v>
      </c>
      <c r="M5" s="9">
        <f>K5-J5</f>
        <v>-10</v>
      </c>
      <c r="N5" s="10">
        <f>K5/J5-1</f>
        <v>-1.0188487009679115E-3</v>
      </c>
      <c r="P5" s="11">
        <v>0.52697986577181211</v>
      </c>
      <c r="Q5" s="11">
        <v>0.51605263157894732</v>
      </c>
    </row>
    <row r="6" spans="1:17" s="4" customFormat="1" ht="12.9" customHeight="1" x14ac:dyDescent="0.5">
      <c r="A6" s="4" t="s">
        <v>118</v>
      </c>
      <c r="C6" s="4">
        <v>102</v>
      </c>
      <c r="D6" s="4" t="s">
        <v>119</v>
      </c>
      <c r="E6" s="4" t="s">
        <v>23</v>
      </c>
      <c r="F6" s="4" t="s">
        <v>120</v>
      </c>
      <c r="G6" s="4" t="s">
        <v>119</v>
      </c>
      <c r="H6" s="4" t="s">
        <v>19</v>
      </c>
      <c r="I6" s="4" t="s">
        <v>20</v>
      </c>
      <c r="J6" s="9">
        <v>8125</v>
      </c>
      <c r="K6" s="9">
        <v>7945</v>
      </c>
      <c r="M6" s="9">
        <f>K6-J6</f>
        <v>-180</v>
      </c>
      <c r="N6" s="10">
        <f>K6/J6-1</f>
        <v>-2.2153846153846191E-2</v>
      </c>
      <c r="P6" s="11">
        <v>0.43624161073825501</v>
      </c>
      <c r="Q6" s="11">
        <v>0.41815789473684212</v>
      </c>
    </row>
    <row r="7" spans="1:17" s="4" customFormat="1" ht="12.9" customHeight="1" x14ac:dyDescent="0.5">
      <c r="A7" s="4" t="s">
        <v>121</v>
      </c>
      <c r="C7" s="4">
        <v>103</v>
      </c>
      <c r="D7" s="4" t="s">
        <v>122</v>
      </c>
      <c r="E7" s="4" t="s">
        <v>23</v>
      </c>
      <c r="F7" s="4" t="s">
        <v>123</v>
      </c>
      <c r="G7" s="4" t="s">
        <v>124</v>
      </c>
      <c r="H7" s="4" t="s">
        <v>19</v>
      </c>
      <c r="I7" s="4" t="s">
        <v>20</v>
      </c>
      <c r="J7" s="9">
        <v>1690</v>
      </c>
      <c r="K7" s="9">
        <v>1860</v>
      </c>
      <c r="M7" s="9">
        <f>K7-J7</f>
        <v>170</v>
      </c>
      <c r="N7" s="10">
        <f>K7/J7-1</f>
        <v>0.10059171597633143</v>
      </c>
      <c r="P7" s="11">
        <v>9.073825503355705E-2</v>
      </c>
      <c r="Q7" s="11">
        <v>9.7894736842105257E-2</v>
      </c>
    </row>
    <row r="8" spans="1:17" s="4" customFormat="1" ht="12.9" customHeight="1" x14ac:dyDescent="0.5">
      <c r="A8" s="4" t="s">
        <v>125</v>
      </c>
      <c r="C8" s="4">
        <v>104</v>
      </c>
      <c r="D8" s="4" t="s">
        <v>126</v>
      </c>
      <c r="E8" s="4" t="s">
        <v>23</v>
      </c>
      <c r="F8" s="4" t="s">
        <v>127</v>
      </c>
      <c r="G8" s="4" t="s">
        <v>128</v>
      </c>
      <c r="H8" s="4" t="s">
        <v>19</v>
      </c>
      <c r="I8" s="4" t="s">
        <v>20</v>
      </c>
      <c r="J8" s="9">
        <v>8810</v>
      </c>
      <c r="K8" s="9">
        <v>9200</v>
      </c>
      <c r="M8" s="9">
        <f>K8-J8</f>
        <v>390</v>
      </c>
      <c r="N8" s="10">
        <f>K8/J8-1</f>
        <v>4.4267877412031753E-2</v>
      </c>
      <c r="P8" s="11">
        <v>0.47302013422818789</v>
      </c>
      <c r="Q8" s="11">
        <v>0.48421052631578948</v>
      </c>
    </row>
    <row r="9" spans="1:17" s="4" customFormat="1" ht="12.9" customHeight="1" x14ac:dyDescent="0.5">
      <c r="A9" s="4" t="s">
        <v>129</v>
      </c>
      <c r="C9" s="4">
        <v>105</v>
      </c>
      <c r="D9" s="4" t="s">
        <v>130</v>
      </c>
      <c r="E9" s="4" t="s">
        <v>23</v>
      </c>
      <c r="F9" s="4" t="s">
        <v>131</v>
      </c>
      <c r="G9" s="4" t="s">
        <v>132</v>
      </c>
      <c r="H9" s="4" t="s">
        <v>19</v>
      </c>
      <c r="I9" s="4" t="s">
        <v>20</v>
      </c>
      <c r="J9" s="9">
        <v>5550</v>
      </c>
      <c r="K9" s="9">
        <v>5970</v>
      </c>
      <c r="M9" s="9">
        <f>K9-J9</f>
        <v>420</v>
      </c>
      <c r="N9" s="10">
        <f>K9/J9-1</f>
        <v>7.5675675675675569E-2</v>
      </c>
      <c r="P9" s="11">
        <v>0.29798657718120808</v>
      </c>
      <c r="Q9" s="11">
        <v>0.3142105263157895</v>
      </c>
    </row>
    <row r="10" spans="1:17" s="4" customFormat="1" ht="12.9" customHeight="1" x14ac:dyDescent="0.5">
      <c r="A10" s="4" t="s">
        <v>133</v>
      </c>
      <c r="C10" s="4">
        <v>106</v>
      </c>
      <c r="D10" s="4" t="s">
        <v>134</v>
      </c>
      <c r="E10" s="4" t="s">
        <v>23</v>
      </c>
      <c r="F10" s="4" t="s">
        <v>135</v>
      </c>
      <c r="G10" s="4" t="s">
        <v>136</v>
      </c>
      <c r="H10" s="4" t="s">
        <v>19</v>
      </c>
      <c r="I10" s="4" t="s">
        <v>20</v>
      </c>
      <c r="J10" s="9">
        <v>545</v>
      </c>
      <c r="K10" s="9">
        <v>530</v>
      </c>
      <c r="M10" s="9">
        <f>K10-J10</f>
        <v>-15</v>
      </c>
      <c r="N10" s="10">
        <f>K10/J10-1</f>
        <v>-2.752293577981646E-2</v>
      </c>
      <c r="P10" s="11">
        <v>2.9261744966442953E-2</v>
      </c>
      <c r="Q10" s="11">
        <v>2.7894736842105264E-2</v>
      </c>
    </row>
    <row r="11" spans="1:17" s="4" customFormat="1" ht="12.9" customHeight="1" x14ac:dyDescent="0.5">
      <c r="A11" s="4" t="s">
        <v>137</v>
      </c>
      <c r="C11" s="4">
        <v>107</v>
      </c>
      <c r="D11" s="4" t="s">
        <v>138</v>
      </c>
      <c r="E11" s="4" t="s">
        <v>23</v>
      </c>
      <c r="F11" s="4" t="s">
        <v>139</v>
      </c>
      <c r="G11" s="4" t="s">
        <v>140</v>
      </c>
      <c r="H11" s="4" t="s">
        <v>19</v>
      </c>
      <c r="I11" s="4" t="s">
        <v>20</v>
      </c>
      <c r="J11" s="9">
        <v>1445</v>
      </c>
      <c r="K11" s="9">
        <v>1495</v>
      </c>
      <c r="M11" s="9">
        <f>K11-J11</f>
        <v>50</v>
      </c>
      <c r="N11" s="10">
        <f>K11/J11-1</f>
        <v>3.460207612456756E-2</v>
      </c>
      <c r="P11" s="11">
        <v>7.7583892617449662E-2</v>
      </c>
      <c r="Q11" s="11">
        <v>7.8684210526315787E-2</v>
      </c>
    </row>
    <row r="12" spans="1:17" s="4" customFormat="1" ht="12.9" customHeight="1" x14ac:dyDescent="0.5">
      <c r="A12" s="4" t="s">
        <v>141</v>
      </c>
      <c r="C12" s="4">
        <v>108</v>
      </c>
      <c r="D12" s="4" t="s">
        <v>142</v>
      </c>
      <c r="E12" s="4" t="s">
        <v>23</v>
      </c>
      <c r="F12" s="4" t="s">
        <v>143</v>
      </c>
      <c r="G12" s="4" t="s">
        <v>144</v>
      </c>
      <c r="H12" s="4" t="s">
        <v>19</v>
      </c>
      <c r="I12" s="4" t="s">
        <v>20</v>
      </c>
      <c r="J12" s="9">
        <v>1265</v>
      </c>
      <c r="K12" s="9">
        <v>1205</v>
      </c>
      <c r="M12" s="9">
        <f>K12-J12</f>
        <v>-60</v>
      </c>
      <c r="N12" s="10">
        <f>K12/J12-1</f>
        <v>-4.743083003952564E-2</v>
      </c>
      <c r="P12" s="11">
        <v>6.7919463087248319E-2</v>
      </c>
      <c r="Q12" s="11">
        <v>6.3421052631578947E-2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10215</v>
      </c>
      <c r="K15" s="6">
        <v>10495</v>
      </c>
      <c r="M15" s="6">
        <f>K15-J15</f>
        <v>280</v>
      </c>
      <c r="N15" s="7">
        <f>K15/J15-1</f>
        <v>2.7410670582476815E-2</v>
      </c>
    </row>
    <row r="16" spans="1:17" s="4" customFormat="1" ht="12.9" customHeight="1" x14ac:dyDescent="0.5">
      <c r="A16" s="4" t="s">
        <v>150</v>
      </c>
      <c r="C16" s="4" t="s">
        <v>151</v>
      </c>
      <c r="D16" s="4" t="s">
        <v>151</v>
      </c>
      <c r="F16" s="4" t="s">
        <v>152</v>
      </c>
      <c r="G16" s="4" t="s">
        <v>153</v>
      </c>
      <c r="H16" s="4" t="s">
        <v>19</v>
      </c>
      <c r="I16" s="4" t="s">
        <v>20</v>
      </c>
      <c r="J16" s="15" t="s">
        <v>154</v>
      </c>
      <c r="K16" s="9">
        <v>5485</v>
      </c>
      <c r="M16" s="15" t="s">
        <v>154</v>
      </c>
      <c r="N16" s="15" t="s">
        <v>154</v>
      </c>
      <c r="P16" s="15" t="s">
        <v>154</v>
      </c>
      <c r="Q16" s="11">
        <v>0.52262982372558364</v>
      </c>
    </row>
    <row r="17" spans="1:17" s="4" customFormat="1" ht="12.9" customHeight="1" x14ac:dyDescent="0.5">
      <c r="A17" s="4" t="s">
        <v>155</v>
      </c>
      <c r="C17" s="4" t="s">
        <v>151</v>
      </c>
      <c r="D17" s="4" t="s">
        <v>151</v>
      </c>
      <c r="F17" s="4" t="s">
        <v>156</v>
      </c>
      <c r="G17" s="4" t="s">
        <v>157</v>
      </c>
      <c r="H17" s="4" t="s">
        <v>19</v>
      </c>
      <c r="I17" s="4" t="s">
        <v>20</v>
      </c>
      <c r="J17" s="15" t="s">
        <v>154</v>
      </c>
      <c r="K17" s="9">
        <v>4495</v>
      </c>
      <c r="M17" s="15" t="s">
        <v>154</v>
      </c>
      <c r="N17" s="15" t="s">
        <v>154</v>
      </c>
      <c r="P17" s="15" t="s">
        <v>154</v>
      </c>
      <c r="Q17" s="11">
        <v>0.42829919009051931</v>
      </c>
    </row>
    <row r="18" spans="1:17" s="4" customFormat="1" ht="12.9" customHeight="1" x14ac:dyDescent="0.5">
      <c r="A18" s="4" t="s">
        <v>158</v>
      </c>
      <c r="C18" s="4" t="s">
        <v>151</v>
      </c>
      <c r="D18" s="4" t="s">
        <v>151</v>
      </c>
      <c r="F18" s="4" t="s">
        <v>159</v>
      </c>
      <c r="G18" s="4" t="s">
        <v>160</v>
      </c>
      <c r="H18" s="4" t="s">
        <v>19</v>
      </c>
      <c r="I18" s="4" t="s">
        <v>20</v>
      </c>
      <c r="J18" s="15" t="s">
        <v>154</v>
      </c>
      <c r="K18" s="9">
        <v>995</v>
      </c>
      <c r="M18" s="15" t="s">
        <v>154</v>
      </c>
      <c r="N18" s="15" t="s">
        <v>154</v>
      </c>
      <c r="P18" s="15" t="s">
        <v>154</v>
      </c>
      <c r="Q18" s="11">
        <v>9.4807050976655552E-2</v>
      </c>
    </row>
    <row r="19" spans="1:17" s="4" customFormat="1" ht="14.05" customHeight="1" x14ac:dyDescent="0.5">
      <c r="A19" s="4" t="s">
        <v>163</v>
      </c>
      <c r="C19" s="4" t="s">
        <v>151</v>
      </c>
      <c r="D19" s="4" t="s">
        <v>151</v>
      </c>
      <c r="F19" s="4" t="s">
        <v>161</v>
      </c>
      <c r="G19" s="4" t="s">
        <v>162</v>
      </c>
      <c r="H19" s="4" t="s">
        <v>19</v>
      </c>
      <c r="I19" s="4" t="s">
        <v>20</v>
      </c>
      <c r="J19" s="15" t="s">
        <v>154</v>
      </c>
      <c r="K19" s="9">
        <v>115</v>
      </c>
      <c r="M19" s="15" t="s">
        <v>154</v>
      </c>
      <c r="N19" s="15" t="s">
        <v>154</v>
      </c>
      <c r="P19" s="15" t="s">
        <v>154</v>
      </c>
      <c r="Q19" s="11">
        <v>1.095759885659838E-2</v>
      </c>
    </row>
    <row r="20" spans="1:17" s="4" customFormat="1" ht="14.05" customHeight="1" x14ac:dyDescent="0.5">
      <c r="A20" s="4" t="s">
        <v>166</v>
      </c>
      <c r="C20" s="4">
        <v>1608</v>
      </c>
      <c r="D20" s="4" t="s">
        <v>164</v>
      </c>
      <c r="E20" s="4" t="s">
        <v>23</v>
      </c>
      <c r="F20" s="4" t="s">
        <v>165</v>
      </c>
      <c r="G20" s="4" t="s">
        <v>164</v>
      </c>
      <c r="H20" s="4" t="s">
        <v>19</v>
      </c>
      <c r="I20" s="4" t="s">
        <v>20</v>
      </c>
      <c r="J20" s="9">
        <v>90</v>
      </c>
      <c r="K20" s="9">
        <v>35</v>
      </c>
      <c r="M20" s="9">
        <f>K20-J20</f>
        <v>-55</v>
      </c>
      <c r="N20" s="10">
        <f>K20/J20-1</f>
        <v>-0.61111111111111116</v>
      </c>
      <c r="P20" s="11">
        <v>8.8105726872246704E-3</v>
      </c>
      <c r="Q20" s="11">
        <v>3.3349213911386373E-3</v>
      </c>
    </row>
    <row r="21" spans="1:17" s="4" customFormat="1" ht="12.9" customHeight="1" x14ac:dyDescent="0.5">
      <c r="A21" s="4" t="s">
        <v>167</v>
      </c>
      <c r="C21" s="4" t="s">
        <v>151</v>
      </c>
      <c r="D21" s="4" t="s">
        <v>151</v>
      </c>
      <c r="F21" s="4" t="s">
        <v>168</v>
      </c>
      <c r="G21" s="4" t="s">
        <v>169</v>
      </c>
      <c r="H21" s="4" t="s">
        <v>19</v>
      </c>
      <c r="I21" s="4" t="s">
        <v>20</v>
      </c>
      <c r="J21" s="15" t="s">
        <v>154</v>
      </c>
      <c r="K21" s="9">
        <v>255</v>
      </c>
      <c r="M21" s="15" t="s">
        <v>154</v>
      </c>
      <c r="N21" s="15" t="s">
        <v>154</v>
      </c>
      <c r="P21" s="15" t="s">
        <v>154</v>
      </c>
      <c r="Q21" s="11">
        <v>2.4297284421152931E-2</v>
      </c>
    </row>
    <row r="22" spans="1:17" s="4" customFormat="1" ht="12.9" customHeight="1" x14ac:dyDescent="0.5">
      <c r="A22" s="4" t="s">
        <v>170</v>
      </c>
      <c r="C22" s="4">
        <v>1611</v>
      </c>
      <c r="D22" s="4" t="s">
        <v>171</v>
      </c>
      <c r="E22" s="4" t="s">
        <v>23</v>
      </c>
      <c r="F22" s="4" t="s">
        <v>172</v>
      </c>
      <c r="G22" s="4" t="s">
        <v>173</v>
      </c>
      <c r="H22" s="4" t="s">
        <v>19</v>
      </c>
      <c r="I22" s="4" t="s">
        <v>20</v>
      </c>
      <c r="J22" s="9">
        <v>510</v>
      </c>
      <c r="K22" s="9">
        <v>605</v>
      </c>
      <c r="M22" s="9">
        <f>K22-J22</f>
        <v>95</v>
      </c>
      <c r="N22" s="10">
        <f>K22/J22-1</f>
        <v>0.18627450980392157</v>
      </c>
      <c r="P22" s="11">
        <v>4.9926578560939794E-2</v>
      </c>
      <c r="Q22" s="11">
        <v>5.7646498332539306E-2</v>
      </c>
    </row>
    <row r="23" spans="1:17" s="4" customFormat="1" ht="12.9" customHeight="1" x14ac:dyDescent="0.5">
      <c r="A23" s="4" t="s">
        <v>174</v>
      </c>
      <c r="C23" s="4">
        <v>1610</v>
      </c>
      <c r="D23" s="4" t="s">
        <v>175</v>
      </c>
      <c r="E23" s="4" t="s">
        <v>23</v>
      </c>
      <c r="F23" s="4" t="s">
        <v>176</v>
      </c>
      <c r="G23" s="4" t="s">
        <v>177</v>
      </c>
      <c r="H23" s="4" t="s">
        <v>19</v>
      </c>
      <c r="I23" s="4" t="s">
        <v>20</v>
      </c>
      <c r="J23" s="9">
        <v>3840</v>
      </c>
      <c r="K23" s="9">
        <v>4000</v>
      </c>
      <c r="M23" s="9">
        <f>K23-J23</f>
        <v>160</v>
      </c>
      <c r="N23" s="10">
        <f>K23/J23-1</f>
        <v>4.1666666666666741E-2</v>
      </c>
      <c r="P23" s="11">
        <v>0.37591776798825255</v>
      </c>
      <c r="Q23" s="11">
        <v>0.38113387327298714</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22225</v>
      </c>
      <c r="K26" s="6">
        <v>22755</v>
      </c>
      <c r="M26" s="6">
        <f>K26-J26</f>
        <v>530</v>
      </c>
      <c r="N26" s="7">
        <f>K26/J26-1</f>
        <v>2.3847019122609669E-2</v>
      </c>
    </row>
    <row r="27" spans="1:17" s="4" customFormat="1" ht="12.9" customHeight="1" x14ac:dyDescent="0.5">
      <c r="A27" s="4" t="s">
        <v>181</v>
      </c>
      <c r="C27" s="4">
        <v>3130</v>
      </c>
      <c r="D27" s="4" t="s">
        <v>182</v>
      </c>
      <c r="E27" s="4" t="s">
        <v>183</v>
      </c>
      <c r="F27" s="4" t="s">
        <v>184</v>
      </c>
      <c r="G27" s="4" t="s">
        <v>185</v>
      </c>
      <c r="H27" s="4" t="s">
        <v>19</v>
      </c>
      <c r="I27" s="4" t="s">
        <v>20</v>
      </c>
      <c r="J27" s="9">
        <v>16920</v>
      </c>
      <c r="K27" s="9">
        <v>16990</v>
      </c>
      <c r="M27" s="9">
        <f>K27-J27</f>
        <v>70</v>
      </c>
      <c r="N27" s="10">
        <f>K27/J27-1</f>
        <v>4.1371158392435881E-3</v>
      </c>
    </row>
    <row r="28" spans="1:17" s="4" customFormat="1" ht="12.9" customHeight="1" x14ac:dyDescent="0.5">
      <c r="A28" s="4" t="s">
        <v>186</v>
      </c>
      <c r="C28" s="4">
        <v>2467</v>
      </c>
      <c r="D28" s="4" t="s">
        <v>187</v>
      </c>
      <c r="E28" s="4" t="s">
        <v>183</v>
      </c>
      <c r="F28" s="4" t="s">
        <v>188</v>
      </c>
      <c r="G28" s="4" t="s">
        <v>189</v>
      </c>
      <c r="H28" s="4" t="s">
        <v>19</v>
      </c>
      <c r="I28" s="4" t="s">
        <v>20</v>
      </c>
      <c r="J28" s="9">
        <v>5305</v>
      </c>
      <c r="K28" s="9">
        <v>5760</v>
      </c>
      <c r="M28" s="9">
        <f>K28-J28</f>
        <v>455</v>
      </c>
      <c r="N28" s="10">
        <f>K28/J28-1</f>
        <v>8.5768143261074403E-2</v>
      </c>
    </row>
    <row r="29" spans="1:17" s="4" customFormat="1" ht="12.9" customHeight="1" x14ac:dyDescent="0.5">
      <c r="A29" s="4" t="s">
        <v>190</v>
      </c>
      <c r="C29" s="4">
        <v>2468</v>
      </c>
      <c r="D29" s="4" t="s">
        <v>191</v>
      </c>
      <c r="E29" s="4" t="s">
        <v>183</v>
      </c>
      <c r="F29" s="4" t="s">
        <v>188</v>
      </c>
      <c r="G29" s="4" t="s">
        <v>189</v>
      </c>
      <c r="H29" s="4" t="s">
        <v>19</v>
      </c>
      <c r="I29" s="4" t="s">
        <v>96</v>
      </c>
      <c r="J29" s="9">
        <v>2440</v>
      </c>
      <c r="K29" s="9">
        <v>2670</v>
      </c>
      <c r="M29" s="9">
        <f>K29-J29</f>
        <v>230</v>
      </c>
      <c r="N29" s="10">
        <f>K29/J29-1</f>
        <v>9.4262295081967151E-2</v>
      </c>
      <c r="P29" s="11">
        <v>0.4599434495758718</v>
      </c>
      <c r="Q29" s="11">
        <v>0.46354166666666669</v>
      </c>
    </row>
    <row r="30" spans="1:17" s="4" customFormat="1" ht="12.9" customHeight="1" x14ac:dyDescent="0.5">
      <c r="A30" s="4" t="s">
        <v>192</v>
      </c>
      <c r="C30" s="4">
        <v>2469</v>
      </c>
      <c r="D30" s="4" t="s">
        <v>193</v>
      </c>
      <c r="E30" s="4" t="s">
        <v>183</v>
      </c>
      <c r="F30" s="4" t="s">
        <v>188</v>
      </c>
      <c r="G30" s="4" t="s">
        <v>189</v>
      </c>
      <c r="H30" s="4" t="s">
        <v>19</v>
      </c>
      <c r="I30" s="4" t="s">
        <v>105</v>
      </c>
      <c r="J30" s="9">
        <v>2860</v>
      </c>
      <c r="K30" s="9">
        <v>3095</v>
      </c>
      <c r="M30" s="9">
        <f>K30-J30</f>
        <v>235</v>
      </c>
      <c r="N30" s="10">
        <f>K30/J30-1</f>
        <v>8.2167832167832078E-2</v>
      </c>
      <c r="P30" s="11">
        <v>0.5391140433553252</v>
      </c>
      <c r="Q30" s="11">
        <v>0.53732638888888884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2.2000000000000002</v>
      </c>
      <c r="K32" s="13">
        <v>2.2000000000000002</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5965</v>
      </c>
      <c r="K35" s="6">
        <v>5980</v>
      </c>
      <c r="M35" s="6">
        <f>K35-J35</f>
        <v>15</v>
      </c>
      <c r="N35" s="7">
        <f>K35/J35-1</f>
        <v>2.5146689019279744E-3</v>
      </c>
    </row>
    <row r="36" spans="1:17" s="5" customFormat="1" ht="12.9" customHeight="1" x14ac:dyDescent="0.5">
      <c r="A36" s="5" t="s">
        <v>202</v>
      </c>
      <c r="C36" s="5">
        <v>1580</v>
      </c>
      <c r="D36" s="5" t="s">
        <v>203</v>
      </c>
      <c r="E36" s="5" t="s">
        <v>23</v>
      </c>
      <c r="F36" s="5" t="s">
        <v>204</v>
      </c>
      <c r="G36" s="5" t="s">
        <v>203</v>
      </c>
      <c r="H36" s="5" t="s">
        <v>19</v>
      </c>
      <c r="I36" s="5" t="s">
        <v>20</v>
      </c>
      <c r="J36" s="6">
        <v>4820</v>
      </c>
      <c r="K36" s="6">
        <v>4820</v>
      </c>
      <c r="M36" s="6">
        <f>K36-J36</f>
        <v>0</v>
      </c>
      <c r="N36" s="7">
        <f>K36/J36-1</f>
        <v>0</v>
      </c>
      <c r="P36" s="8">
        <v>0.80804694048616932</v>
      </c>
      <c r="Q36" s="8">
        <v>0.80602006688963213</v>
      </c>
    </row>
    <row r="37" spans="1:17" s="4" customFormat="1" ht="12.9" customHeight="1" x14ac:dyDescent="0.5">
      <c r="A37" s="4" t="s">
        <v>205</v>
      </c>
      <c r="C37" s="4">
        <v>1581</v>
      </c>
      <c r="D37" s="4" t="s">
        <v>206</v>
      </c>
      <c r="E37" s="4" t="s">
        <v>23</v>
      </c>
      <c r="F37" s="4" t="s">
        <v>207</v>
      </c>
      <c r="G37" s="4" t="s">
        <v>206</v>
      </c>
      <c r="H37" s="4" t="s">
        <v>19</v>
      </c>
      <c r="I37" s="4" t="s">
        <v>20</v>
      </c>
      <c r="J37" s="9">
        <v>3975</v>
      </c>
      <c r="K37" s="9">
        <v>3890</v>
      </c>
      <c r="M37" s="9">
        <f>K37-J37</f>
        <v>-85</v>
      </c>
      <c r="N37" s="10">
        <f>K37/J37-1</f>
        <v>-2.1383647798742134E-2</v>
      </c>
      <c r="P37" s="11">
        <v>0.6663872590108969</v>
      </c>
      <c r="Q37" s="11">
        <v>0.65050167224080269</v>
      </c>
    </row>
    <row r="38" spans="1:17" s="4" customFormat="1" ht="14.05" customHeight="1" x14ac:dyDescent="0.5">
      <c r="A38" s="4" t="s">
        <v>210</v>
      </c>
      <c r="C38" s="4" t="s">
        <v>151</v>
      </c>
      <c r="D38" s="4" t="s">
        <v>151</v>
      </c>
      <c r="F38" s="4" t="s">
        <v>208</v>
      </c>
      <c r="G38" s="4" t="s">
        <v>209</v>
      </c>
      <c r="H38" s="4" t="s">
        <v>19</v>
      </c>
      <c r="I38" s="4" t="s">
        <v>20</v>
      </c>
      <c r="J38" s="15" t="s">
        <v>154</v>
      </c>
      <c r="K38" s="9">
        <v>2075</v>
      </c>
      <c r="M38" s="15" t="s">
        <v>154</v>
      </c>
      <c r="N38" s="15" t="s">
        <v>154</v>
      </c>
      <c r="P38" s="15" t="s">
        <v>154</v>
      </c>
      <c r="Q38" s="11">
        <v>0.34698996655518394</v>
      </c>
    </row>
    <row r="39" spans="1:17" s="4" customFormat="1" ht="12.9" customHeight="1" x14ac:dyDescent="0.5">
      <c r="A39" s="4" t="s">
        <v>211</v>
      </c>
      <c r="C39" s="4" t="s">
        <v>151</v>
      </c>
      <c r="D39" s="4" t="s">
        <v>151</v>
      </c>
      <c r="F39" s="4" t="s">
        <v>212</v>
      </c>
      <c r="G39" s="4" t="s">
        <v>213</v>
      </c>
      <c r="H39" s="4" t="s">
        <v>19</v>
      </c>
      <c r="I39" s="4" t="s">
        <v>20</v>
      </c>
      <c r="J39" s="15" t="s">
        <v>154</v>
      </c>
      <c r="K39" s="9">
        <v>1815</v>
      </c>
      <c r="M39" s="15" t="s">
        <v>154</v>
      </c>
      <c r="N39" s="15" t="s">
        <v>154</v>
      </c>
      <c r="P39" s="15" t="s">
        <v>154</v>
      </c>
      <c r="Q39" s="11">
        <v>0.30351170568561875</v>
      </c>
    </row>
    <row r="40" spans="1:17" s="4" customFormat="1" ht="12.9" customHeight="1" x14ac:dyDescent="0.5">
      <c r="A40" s="4" t="s">
        <v>214</v>
      </c>
      <c r="C40" s="4">
        <v>1582</v>
      </c>
      <c r="D40" s="4" t="s">
        <v>215</v>
      </c>
      <c r="E40" s="4" t="s">
        <v>23</v>
      </c>
      <c r="F40" s="4" t="s">
        <v>216</v>
      </c>
      <c r="G40" s="4" t="s">
        <v>215</v>
      </c>
      <c r="H40" s="4" t="s">
        <v>19</v>
      </c>
      <c r="I40" s="4" t="s">
        <v>20</v>
      </c>
      <c r="J40" s="9">
        <v>845</v>
      </c>
      <c r="K40" s="9">
        <v>930</v>
      </c>
      <c r="M40" s="9">
        <f>K40-J40</f>
        <v>85</v>
      </c>
      <c r="N40" s="10">
        <f>K40/J40-1</f>
        <v>0.10059171597633143</v>
      </c>
      <c r="P40" s="11">
        <v>0.14165968147527241</v>
      </c>
      <c r="Q40" s="11">
        <v>0.15551839464882944</v>
      </c>
    </row>
    <row r="41" spans="1:17" s="4" customFormat="1" ht="14.05" customHeight="1" x14ac:dyDescent="0.5">
      <c r="A41" s="4" t="s">
        <v>210</v>
      </c>
      <c r="C41" s="4" t="s">
        <v>151</v>
      </c>
      <c r="D41" s="4" t="s">
        <v>151</v>
      </c>
      <c r="F41" s="4" t="s">
        <v>217</v>
      </c>
      <c r="G41" s="4" t="s">
        <v>209</v>
      </c>
      <c r="H41" s="4" t="s">
        <v>19</v>
      </c>
      <c r="I41" s="4" t="s">
        <v>20</v>
      </c>
      <c r="J41" s="15" t="s">
        <v>154</v>
      </c>
      <c r="K41" s="9">
        <v>295</v>
      </c>
      <c r="M41" s="15" t="s">
        <v>154</v>
      </c>
      <c r="N41" s="15" t="s">
        <v>154</v>
      </c>
      <c r="P41" s="15" t="s">
        <v>154</v>
      </c>
      <c r="Q41" s="11">
        <v>4.9331103678929768E-2</v>
      </c>
    </row>
    <row r="42" spans="1:17" s="4" customFormat="1" ht="12.9" customHeight="1" x14ac:dyDescent="0.5">
      <c r="A42" s="4" t="s">
        <v>211</v>
      </c>
      <c r="C42" s="4" t="s">
        <v>151</v>
      </c>
      <c r="D42" s="4" t="s">
        <v>151</v>
      </c>
      <c r="F42" s="4" t="s">
        <v>218</v>
      </c>
      <c r="G42" s="4" t="s">
        <v>213</v>
      </c>
      <c r="H42" s="4" t="s">
        <v>19</v>
      </c>
      <c r="I42" s="4" t="s">
        <v>20</v>
      </c>
      <c r="J42" s="15" t="s">
        <v>154</v>
      </c>
      <c r="K42" s="9">
        <v>640</v>
      </c>
      <c r="M42" s="15" t="s">
        <v>154</v>
      </c>
      <c r="N42" s="15" t="s">
        <v>154</v>
      </c>
      <c r="P42" s="15" t="s">
        <v>154</v>
      </c>
      <c r="Q42" s="11">
        <v>0.10702341137123746</v>
      </c>
    </row>
    <row r="43" spans="1:17" s="5" customFormat="1" ht="12.9" customHeight="1" x14ac:dyDescent="0.5">
      <c r="A43" s="5" t="s">
        <v>219</v>
      </c>
      <c r="C43" s="5">
        <v>1583</v>
      </c>
      <c r="D43" s="5" t="s">
        <v>220</v>
      </c>
      <c r="E43" s="5" t="s">
        <v>23</v>
      </c>
      <c r="F43" s="5" t="s">
        <v>221</v>
      </c>
      <c r="G43" s="5" t="s">
        <v>222</v>
      </c>
      <c r="H43" s="5" t="s">
        <v>19</v>
      </c>
      <c r="I43" s="5" t="s">
        <v>20</v>
      </c>
      <c r="J43" s="6">
        <v>1140</v>
      </c>
      <c r="K43" s="6">
        <v>1160</v>
      </c>
      <c r="M43" s="6">
        <f>K43-J43</f>
        <v>20</v>
      </c>
      <c r="N43" s="7">
        <f>K43/J43-1</f>
        <v>1.7543859649122862E-2</v>
      </c>
      <c r="P43" s="8">
        <v>0.19111483654652137</v>
      </c>
      <c r="Q43" s="8">
        <v>0.1939799331103679</v>
      </c>
    </row>
    <row r="44" spans="1:17" s="4" customFormat="1" ht="12.9" customHeight="1" x14ac:dyDescent="0.5">
      <c r="A44" s="4" t="s">
        <v>223</v>
      </c>
      <c r="C44" s="4">
        <v>1584</v>
      </c>
      <c r="D44" s="4" t="s">
        <v>224</v>
      </c>
      <c r="E44" s="4" t="s">
        <v>23</v>
      </c>
      <c r="F44" s="4" t="s">
        <v>225</v>
      </c>
      <c r="G44" s="4" t="s">
        <v>226</v>
      </c>
      <c r="H44" s="4" t="s">
        <v>19</v>
      </c>
      <c r="I44" s="4" t="s">
        <v>20</v>
      </c>
      <c r="J44" s="9">
        <v>940</v>
      </c>
      <c r="K44" s="9">
        <v>920</v>
      </c>
      <c r="M44" s="9">
        <f>K44-J44</f>
        <v>-20</v>
      </c>
      <c r="N44" s="10">
        <f>K44/J44-1</f>
        <v>-2.1276595744680882E-2</v>
      </c>
      <c r="P44" s="11">
        <v>0.15758591785414922</v>
      </c>
      <c r="Q44" s="11">
        <v>0.15384615384615385</v>
      </c>
    </row>
    <row r="45" spans="1:17" s="4" customFormat="1" ht="12.9" customHeight="1" x14ac:dyDescent="0.5">
      <c r="A45" s="4" t="s">
        <v>227</v>
      </c>
      <c r="C45" s="4">
        <v>1585</v>
      </c>
      <c r="D45" s="4" t="s">
        <v>228</v>
      </c>
      <c r="E45" s="4" t="s">
        <v>23</v>
      </c>
      <c r="F45" s="4" t="s">
        <v>229</v>
      </c>
      <c r="G45" s="4" t="s">
        <v>230</v>
      </c>
      <c r="H45" s="4" t="s">
        <v>19</v>
      </c>
      <c r="I45" s="4" t="s">
        <v>20</v>
      </c>
      <c r="J45" s="9">
        <v>205</v>
      </c>
      <c r="K45" s="9">
        <v>245</v>
      </c>
      <c r="M45" s="9">
        <f>K45-J45</f>
        <v>40</v>
      </c>
      <c r="N45" s="10">
        <f>K45/J45-1</f>
        <v>0.19512195121951215</v>
      </c>
      <c r="P45" s="11">
        <v>3.4367141659681473E-2</v>
      </c>
      <c r="Q45" s="11">
        <v>4.096989966555184E-2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22220</v>
      </c>
      <c r="K4" s="6">
        <v>22755</v>
      </c>
      <c r="M4" s="6">
        <f>K4-J4</f>
        <v>535</v>
      </c>
      <c r="N4" s="7">
        <f>K4/J4-1</f>
        <v>2.4077407740774159E-2</v>
      </c>
    </row>
    <row r="5" spans="1:17" s="5" customFormat="1" ht="12.9" customHeight="1" x14ac:dyDescent="0.5">
      <c r="A5" s="5" t="s">
        <v>238</v>
      </c>
      <c r="C5" s="5">
        <v>839</v>
      </c>
      <c r="D5" s="5" t="s">
        <v>239</v>
      </c>
      <c r="E5" s="5" t="s">
        <v>183</v>
      </c>
      <c r="F5" s="5" t="s">
        <v>240</v>
      </c>
      <c r="G5" s="5" t="s">
        <v>239</v>
      </c>
      <c r="H5" s="5" t="s">
        <v>19</v>
      </c>
      <c r="I5" s="5" t="s">
        <v>20</v>
      </c>
      <c r="J5" s="6">
        <v>20730</v>
      </c>
      <c r="K5" s="6">
        <v>21420</v>
      </c>
      <c r="M5" s="6">
        <f>K5-J5</f>
        <v>690</v>
      </c>
      <c r="N5" s="7">
        <f>K5/J5-1</f>
        <v>3.3285094066570098E-2</v>
      </c>
      <c r="P5" s="8">
        <v>0.9329432943294329</v>
      </c>
      <c r="Q5" s="8">
        <v>0.9413315754779169</v>
      </c>
    </row>
    <row r="6" spans="1:17" s="4" customFormat="1" ht="12.9" customHeight="1" x14ac:dyDescent="0.5">
      <c r="A6" s="4" t="s">
        <v>241</v>
      </c>
      <c r="C6" s="4">
        <v>841</v>
      </c>
      <c r="D6" s="4" t="s">
        <v>242</v>
      </c>
      <c r="E6" s="4" t="s">
        <v>183</v>
      </c>
      <c r="F6" s="4" t="s">
        <v>243</v>
      </c>
      <c r="G6" s="4" t="s">
        <v>242</v>
      </c>
      <c r="H6" s="4" t="s">
        <v>19</v>
      </c>
      <c r="I6" s="4" t="s">
        <v>20</v>
      </c>
      <c r="J6" s="9">
        <v>17835</v>
      </c>
      <c r="K6" s="9">
        <v>17705</v>
      </c>
      <c r="M6" s="9">
        <f>K6-J6</f>
        <v>-130</v>
      </c>
      <c r="N6" s="10">
        <f>K6/J6-1</f>
        <v>-7.2890384076254033E-3</v>
      </c>
      <c r="P6" s="11">
        <v>0.80265526552655264</v>
      </c>
      <c r="Q6" s="11">
        <v>0.77807075368050982</v>
      </c>
    </row>
    <row r="7" spans="1:17" s="4" customFormat="1" ht="12.9" customHeight="1" x14ac:dyDescent="0.5">
      <c r="A7" s="4" t="s">
        <v>244</v>
      </c>
      <c r="C7" s="4">
        <v>842</v>
      </c>
      <c r="D7" s="4" t="s">
        <v>245</v>
      </c>
      <c r="E7" s="4" t="s">
        <v>183</v>
      </c>
      <c r="F7" s="4" t="s">
        <v>246</v>
      </c>
      <c r="G7" s="4" t="s">
        <v>245</v>
      </c>
      <c r="H7" s="4" t="s">
        <v>19</v>
      </c>
      <c r="I7" s="4" t="s">
        <v>20</v>
      </c>
      <c r="J7" s="9">
        <v>545</v>
      </c>
      <c r="K7" s="9">
        <v>360</v>
      </c>
      <c r="M7" s="9">
        <f>K7-J7</f>
        <v>-185</v>
      </c>
      <c r="N7" s="10">
        <f>K7/J7-1</f>
        <v>-0.33944954128440363</v>
      </c>
      <c r="P7" s="11">
        <v>2.4527452745274528E-2</v>
      </c>
      <c r="Q7" s="11">
        <v>1.5820698747528016E-2</v>
      </c>
    </row>
    <row r="8" spans="1:17" s="4" customFormat="1" ht="12.9" customHeight="1" x14ac:dyDescent="0.5">
      <c r="A8" s="4" t="s">
        <v>247</v>
      </c>
      <c r="C8" s="4">
        <v>843</v>
      </c>
      <c r="D8" s="4" t="s">
        <v>248</v>
      </c>
      <c r="E8" s="4" t="s">
        <v>183</v>
      </c>
      <c r="F8" s="4" t="s">
        <v>249</v>
      </c>
      <c r="G8" s="4" t="s">
        <v>248</v>
      </c>
      <c r="H8" s="4" t="s">
        <v>19</v>
      </c>
      <c r="I8" s="4" t="s">
        <v>20</v>
      </c>
      <c r="J8" s="9">
        <v>2350</v>
      </c>
      <c r="K8" s="9">
        <v>3350</v>
      </c>
      <c r="M8" s="9">
        <f>K8-J8</f>
        <v>1000</v>
      </c>
      <c r="N8" s="10">
        <f>K8/J8-1</f>
        <v>0.42553191489361697</v>
      </c>
      <c r="P8" s="11">
        <v>0.10576057605760576</v>
      </c>
      <c r="Q8" s="11">
        <v>0.14722039112283014</v>
      </c>
    </row>
    <row r="9" spans="1:17" s="4" customFormat="1" ht="14.05" customHeight="1" x14ac:dyDescent="0.5">
      <c r="A9" s="4" t="s">
        <v>253</v>
      </c>
      <c r="C9" s="4">
        <v>844</v>
      </c>
      <c r="D9" s="4" t="s">
        <v>250</v>
      </c>
      <c r="E9" s="4" t="s">
        <v>183</v>
      </c>
      <c r="F9" s="4" t="s">
        <v>251</v>
      </c>
      <c r="G9" s="4" t="s">
        <v>252</v>
      </c>
      <c r="H9" s="4" t="s">
        <v>19</v>
      </c>
      <c r="I9" s="4" t="s">
        <v>20</v>
      </c>
      <c r="J9" s="9">
        <v>10</v>
      </c>
      <c r="K9" s="9">
        <v>0</v>
      </c>
      <c r="M9" s="9">
        <f>K9-J9</f>
        <v>-10</v>
      </c>
      <c r="N9" s="10">
        <f>K9/J9-1</f>
        <v>-1</v>
      </c>
      <c r="P9" s="11">
        <v>4.5004500450045003E-4</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2345</v>
      </c>
      <c r="K11" s="9">
        <v>3345</v>
      </c>
      <c r="M11" s="9">
        <f>K11-J11</f>
        <v>1000</v>
      </c>
      <c r="N11" s="10">
        <f>K11/J11-1</f>
        <v>0.42643923240938175</v>
      </c>
      <c r="P11" s="11">
        <v>0.10553555355535553</v>
      </c>
      <c r="Q11" s="11">
        <v>0.14700065919578115</v>
      </c>
    </row>
    <row r="12" spans="1:17" s="4" customFormat="1" ht="12.9" customHeight="1" x14ac:dyDescent="0.5">
      <c r="A12" s="4" t="s">
        <v>261</v>
      </c>
      <c r="C12" s="4">
        <v>962</v>
      </c>
      <c r="D12" s="4" t="s">
        <v>262</v>
      </c>
      <c r="E12" s="4" t="s">
        <v>183</v>
      </c>
      <c r="F12" s="4" t="s">
        <v>263</v>
      </c>
      <c r="G12" s="4" t="s">
        <v>262</v>
      </c>
      <c r="H12" s="4" t="s">
        <v>19</v>
      </c>
      <c r="I12" s="4" t="s">
        <v>20</v>
      </c>
      <c r="J12" s="9">
        <v>200</v>
      </c>
      <c r="K12" s="9">
        <v>210</v>
      </c>
      <c r="M12" s="9">
        <f>K12-J12</f>
        <v>10</v>
      </c>
      <c r="N12" s="10">
        <f>K12/J12-1</f>
        <v>5.0000000000000044E-2</v>
      </c>
      <c r="P12" s="11">
        <v>9.0009000900090012E-3</v>
      </c>
      <c r="Q12" s="11">
        <v>9.2287409360580098E-3</v>
      </c>
    </row>
    <row r="13" spans="1:17" s="4" customFormat="1" ht="12.9" customHeight="1" x14ac:dyDescent="0.5">
      <c r="A13" s="4" t="s">
        <v>264</v>
      </c>
      <c r="C13" s="4">
        <v>1025</v>
      </c>
      <c r="D13" s="4" t="s">
        <v>265</v>
      </c>
      <c r="E13" s="4" t="s">
        <v>183</v>
      </c>
      <c r="F13" s="4" t="s">
        <v>266</v>
      </c>
      <c r="G13" s="4" t="s">
        <v>265</v>
      </c>
      <c r="H13" s="4" t="s">
        <v>19</v>
      </c>
      <c r="I13" s="4" t="s">
        <v>20</v>
      </c>
      <c r="J13" s="9">
        <v>180</v>
      </c>
      <c r="K13" s="9">
        <v>430</v>
      </c>
      <c r="M13" s="9">
        <f>K13-J13</f>
        <v>250</v>
      </c>
      <c r="N13" s="10">
        <f>K13/J13-1</f>
        <v>1.3888888888888888</v>
      </c>
      <c r="P13" s="11">
        <v>8.1008100810081012E-3</v>
      </c>
      <c r="Q13" s="11">
        <v>1.8896945726214018E-2</v>
      </c>
    </row>
    <row r="14" spans="1:17" s="4" customFormat="1" ht="12.9" customHeight="1" x14ac:dyDescent="0.5">
      <c r="A14" s="4" t="s">
        <v>267</v>
      </c>
      <c r="C14" s="4">
        <v>1007</v>
      </c>
      <c r="D14" s="4" t="s">
        <v>268</v>
      </c>
      <c r="E14" s="4" t="s">
        <v>183</v>
      </c>
      <c r="F14" s="4" t="s">
        <v>269</v>
      </c>
      <c r="G14" s="4" t="s">
        <v>270</v>
      </c>
      <c r="H14" s="4" t="s">
        <v>19</v>
      </c>
      <c r="I14" s="4" t="s">
        <v>20</v>
      </c>
      <c r="J14" s="9">
        <v>0</v>
      </c>
      <c r="K14" s="9">
        <v>20</v>
      </c>
      <c r="M14" s="9">
        <f>K14-J14</f>
        <v>20</v>
      </c>
      <c r="N14" s="15" t="s">
        <v>154</v>
      </c>
      <c r="P14" s="11">
        <v>0</v>
      </c>
      <c r="Q14" s="11">
        <v>8.7892770819600092E-4</v>
      </c>
    </row>
    <row r="15" spans="1:17" s="4" customFormat="1" ht="12.9" customHeight="1" x14ac:dyDescent="0.5">
      <c r="A15" s="4" t="s">
        <v>271</v>
      </c>
      <c r="C15" s="4">
        <v>1075</v>
      </c>
      <c r="D15" s="4" t="s">
        <v>272</v>
      </c>
      <c r="E15" s="4" t="s">
        <v>183</v>
      </c>
      <c r="F15" s="4" t="s">
        <v>273</v>
      </c>
      <c r="G15" s="4" t="s">
        <v>272</v>
      </c>
      <c r="H15" s="4" t="s">
        <v>19</v>
      </c>
      <c r="I15" s="4" t="s">
        <v>20</v>
      </c>
      <c r="J15" s="9">
        <v>270</v>
      </c>
      <c r="K15" s="9">
        <v>205</v>
      </c>
      <c r="M15" s="9">
        <f>K15-J15</f>
        <v>-65</v>
      </c>
      <c r="N15" s="10">
        <f>K15/J15-1</f>
        <v>-0.2407407407407407</v>
      </c>
      <c r="P15" s="11">
        <v>1.2151215121512151E-2</v>
      </c>
      <c r="Q15" s="11">
        <v>9.0090090090090089E-3</v>
      </c>
    </row>
    <row r="16" spans="1:17" s="4" customFormat="1" ht="12.9" customHeight="1" x14ac:dyDescent="0.5">
      <c r="A16" s="4" t="s">
        <v>274</v>
      </c>
      <c r="C16" s="4">
        <v>1039</v>
      </c>
      <c r="D16" s="4" t="s">
        <v>275</v>
      </c>
      <c r="E16" s="4" t="s">
        <v>183</v>
      </c>
      <c r="F16" s="4" t="s">
        <v>276</v>
      </c>
      <c r="G16" s="4" t="s">
        <v>275</v>
      </c>
      <c r="H16" s="4" t="s">
        <v>19</v>
      </c>
      <c r="I16" s="4" t="s">
        <v>20</v>
      </c>
      <c r="J16" s="9">
        <v>60</v>
      </c>
      <c r="K16" s="9">
        <v>140</v>
      </c>
      <c r="M16" s="9">
        <f>K16-J16</f>
        <v>80</v>
      </c>
      <c r="N16" s="10">
        <f>K16/J16-1</f>
        <v>1.3333333333333335</v>
      </c>
      <c r="P16" s="11">
        <v>2.7002700270027003E-3</v>
      </c>
      <c r="Q16" s="11">
        <v>6.1524939573720065E-3</v>
      </c>
    </row>
    <row r="17" spans="1:17" s="4" customFormat="1" ht="12.9" customHeight="1" x14ac:dyDescent="0.5">
      <c r="A17" s="4" t="s">
        <v>277</v>
      </c>
      <c r="C17" s="4">
        <v>991</v>
      </c>
      <c r="D17" s="4" t="s">
        <v>278</v>
      </c>
      <c r="E17" s="4" t="s">
        <v>183</v>
      </c>
      <c r="F17" s="4" t="s">
        <v>279</v>
      </c>
      <c r="G17" s="4" t="s">
        <v>278</v>
      </c>
      <c r="H17" s="4" t="s">
        <v>19</v>
      </c>
      <c r="I17" s="4" t="s">
        <v>20</v>
      </c>
      <c r="J17" s="9">
        <v>120</v>
      </c>
      <c r="K17" s="9">
        <v>80</v>
      </c>
      <c r="M17" s="9">
        <f>K17-J17</f>
        <v>-40</v>
      </c>
      <c r="N17" s="10">
        <f>K17/J17-1</f>
        <v>-0.33333333333333337</v>
      </c>
      <c r="P17" s="11">
        <v>5.4005400540054005E-3</v>
      </c>
      <c r="Q17" s="11">
        <v>3.5157108327840037E-3</v>
      </c>
    </row>
    <row r="18" spans="1:17" s="5" customFormat="1" ht="12.9" customHeight="1" x14ac:dyDescent="0.5">
      <c r="A18" s="5" t="s">
        <v>280</v>
      </c>
      <c r="C18" s="5">
        <v>1102</v>
      </c>
      <c r="D18" s="5" t="s">
        <v>281</v>
      </c>
      <c r="E18" s="5" t="s">
        <v>183</v>
      </c>
      <c r="F18" s="5" t="s">
        <v>282</v>
      </c>
      <c r="G18" s="5" t="s">
        <v>281</v>
      </c>
      <c r="H18" s="5" t="s">
        <v>19</v>
      </c>
      <c r="I18" s="5" t="s">
        <v>20</v>
      </c>
      <c r="J18" s="6">
        <v>1490</v>
      </c>
      <c r="K18" s="6">
        <v>1335</v>
      </c>
      <c r="M18" s="6">
        <f>K18-J18</f>
        <v>-155</v>
      </c>
      <c r="N18" s="7">
        <f>K18/J18-1</f>
        <v>-0.10402684563758391</v>
      </c>
      <c r="P18" s="8">
        <v>6.7056705670567054E-2</v>
      </c>
      <c r="Q18" s="8">
        <v>5.8668424522083061E-2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22220</v>
      </c>
      <c r="K21" s="6">
        <v>22755</v>
      </c>
      <c r="M21" s="6">
        <f>K21-J21</f>
        <v>535</v>
      </c>
      <c r="N21" s="7">
        <f>K21/J21-1</f>
        <v>2.4077407740774159E-2</v>
      </c>
    </row>
    <row r="22" spans="1:17" s="4" customFormat="1" ht="12.9" customHeight="1" x14ac:dyDescent="0.5">
      <c r="A22" s="4" t="s">
        <v>288</v>
      </c>
      <c r="C22" s="4">
        <v>2</v>
      </c>
      <c r="D22" s="4" t="s">
        <v>289</v>
      </c>
      <c r="E22" s="4" t="s">
        <v>183</v>
      </c>
      <c r="F22" s="4" t="s">
        <v>290</v>
      </c>
      <c r="G22" s="4" t="s">
        <v>289</v>
      </c>
      <c r="H22" s="4" t="s">
        <v>19</v>
      </c>
      <c r="I22" s="4" t="s">
        <v>20</v>
      </c>
      <c r="J22" s="9">
        <v>18765</v>
      </c>
      <c r="K22" s="9">
        <v>19290</v>
      </c>
      <c r="M22" s="9">
        <f>K22-J22</f>
        <v>525</v>
      </c>
      <c r="N22" s="10">
        <f>K22/J22-1</f>
        <v>2.7977617905675434E-2</v>
      </c>
      <c r="P22" s="11">
        <v>0.84450945094509455</v>
      </c>
      <c r="Q22" s="11">
        <v>0.84772577455504283</v>
      </c>
    </row>
    <row r="23" spans="1:17" s="4" customFormat="1" ht="12.9" customHeight="1" x14ac:dyDescent="0.5">
      <c r="A23" s="4" t="s">
        <v>291</v>
      </c>
      <c r="C23" s="4">
        <v>3</v>
      </c>
      <c r="D23" s="4" t="s">
        <v>292</v>
      </c>
      <c r="E23" s="4" t="s">
        <v>183</v>
      </c>
      <c r="F23" s="4" t="s">
        <v>293</v>
      </c>
      <c r="G23" s="4" t="s">
        <v>292</v>
      </c>
      <c r="H23" s="4" t="s">
        <v>19</v>
      </c>
      <c r="I23" s="4" t="s">
        <v>20</v>
      </c>
      <c r="J23" s="9">
        <v>50</v>
      </c>
      <c r="K23" s="9">
        <v>70</v>
      </c>
      <c r="M23" s="9">
        <f>K23-J23</f>
        <v>20</v>
      </c>
      <c r="N23" s="10">
        <f>K23/J23-1</f>
        <v>0.39999999999999991</v>
      </c>
      <c r="P23" s="11">
        <v>2.2502250225022503E-3</v>
      </c>
      <c r="Q23" s="11">
        <v>3.0762469786860033E-3</v>
      </c>
    </row>
    <row r="24" spans="1:17" s="4" customFormat="1" ht="12.9" customHeight="1" x14ac:dyDescent="0.5">
      <c r="A24" s="4" t="s">
        <v>294</v>
      </c>
      <c r="C24" s="4">
        <v>4</v>
      </c>
      <c r="D24" s="4" t="s">
        <v>295</v>
      </c>
      <c r="E24" s="4" t="s">
        <v>183</v>
      </c>
      <c r="F24" s="4" t="s">
        <v>296</v>
      </c>
      <c r="G24" s="4" t="s">
        <v>295</v>
      </c>
      <c r="H24" s="4" t="s">
        <v>19</v>
      </c>
      <c r="I24" s="4" t="s">
        <v>20</v>
      </c>
      <c r="J24" s="9">
        <v>3100</v>
      </c>
      <c r="K24" s="9">
        <v>2995</v>
      </c>
      <c r="M24" s="9">
        <f>K24-J24</f>
        <v>-105</v>
      </c>
      <c r="N24" s="10">
        <f>K24/J24-1</f>
        <v>-3.3870967741935432E-2</v>
      </c>
      <c r="P24" s="11">
        <v>0.1395139513951395</v>
      </c>
      <c r="Q24" s="11">
        <v>0.13161942430235113</v>
      </c>
    </row>
    <row r="25" spans="1:17" s="4" customFormat="1" ht="12.9" customHeight="1" x14ac:dyDescent="0.5">
      <c r="A25" s="4" t="s">
        <v>297</v>
      </c>
      <c r="C25" s="4">
        <v>5</v>
      </c>
      <c r="D25" s="4" t="s">
        <v>298</v>
      </c>
      <c r="E25" s="4" t="s">
        <v>183</v>
      </c>
      <c r="F25" s="4" t="s">
        <v>299</v>
      </c>
      <c r="G25" s="4" t="s">
        <v>298</v>
      </c>
      <c r="H25" s="4" t="s">
        <v>19</v>
      </c>
      <c r="I25" s="4" t="s">
        <v>20</v>
      </c>
      <c r="J25" s="9">
        <v>305</v>
      </c>
      <c r="K25" s="9">
        <v>405</v>
      </c>
      <c r="M25" s="9">
        <f>K25-J25</f>
        <v>100</v>
      </c>
      <c r="N25" s="10">
        <f>K25/J25-1</f>
        <v>0.32786885245901631</v>
      </c>
      <c r="P25" s="11">
        <v>1.3726372637263727E-2</v>
      </c>
      <c r="Q25" s="11">
        <v>1.7798286090969017E-2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22220</v>
      </c>
      <c r="K28" s="6">
        <v>22755</v>
      </c>
      <c r="M28" s="6">
        <f>K28-J28</f>
        <v>535</v>
      </c>
      <c r="N28" s="7">
        <f>K28/J28-1</f>
        <v>2.4077407740774159E-2</v>
      </c>
    </row>
    <row r="29" spans="1:17" s="5" customFormat="1" ht="12.9" customHeight="1" x14ac:dyDescent="0.5">
      <c r="A29" s="5" t="s">
        <v>304</v>
      </c>
      <c r="C29" s="5">
        <v>597</v>
      </c>
      <c r="D29" s="5" t="s">
        <v>305</v>
      </c>
      <c r="E29" s="5" t="s">
        <v>23</v>
      </c>
      <c r="F29" s="5" t="s">
        <v>306</v>
      </c>
      <c r="G29" s="5" t="s">
        <v>307</v>
      </c>
      <c r="H29" s="5" t="s">
        <v>19</v>
      </c>
      <c r="I29" s="5" t="s">
        <v>20</v>
      </c>
      <c r="J29" s="6">
        <v>19420</v>
      </c>
      <c r="K29" s="6">
        <v>19840</v>
      </c>
      <c r="M29" s="6">
        <f>K29-J29</f>
        <v>420</v>
      </c>
      <c r="N29" s="7">
        <f>K29/J29-1</f>
        <v>2.1627188465499492E-2</v>
      </c>
      <c r="P29" s="8">
        <v>0.87398739873987397</v>
      </c>
      <c r="Q29" s="8">
        <v>0.87189628653043283</v>
      </c>
    </row>
    <row r="30" spans="1:17" s="5" customFormat="1" ht="14.05" customHeight="1" x14ac:dyDescent="0.5">
      <c r="A30" s="5" t="s">
        <v>311</v>
      </c>
      <c r="C30" s="5">
        <v>590</v>
      </c>
      <c r="D30" s="5" t="s">
        <v>308</v>
      </c>
      <c r="E30" s="5" t="s">
        <v>23</v>
      </c>
      <c r="F30" s="5" t="s">
        <v>309</v>
      </c>
      <c r="G30" s="5" t="s">
        <v>310</v>
      </c>
      <c r="H30" s="5" t="s">
        <v>19</v>
      </c>
      <c r="I30" s="5" t="s">
        <v>20</v>
      </c>
      <c r="J30" s="6">
        <v>2805</v>
      </c>
      <c r="K30" s="6">
        <v>2915</v>
      </c>
      <c r="M30" s="6">
        <f>K30-J30</f>
        <v>110</v>
      </c>
      <c r="N30" s="7">
        <f>K30/J30-1</f>
        <v>3.9215686274509887E-2</v>
      </c>
      <c r="P30" s="8">
        <v>0.12623762376237624</v>
      </c>
      <c r="Q30" s="8">
        <v>0.12810371346956712</v>
      </c>
    </row>
    <row r="31" spans="1:17" s="4" customFormat="1" ht="14.05" customHeight="1" x14ac:dyDescent="0.5">
      <c r="A31" s="4" t="s">
        <v>315</v>
      </c>
      <c r="C31" s="4">
        <v>591</v>
      </c>
      <c r="D31" s="4" t="s">
        <v>312</v>
      </c>
      <c r="E31" s="4" t="s">
        <v>23</v>
      </c>
      <c r="F31" s="4" t="s">
        <v>313</v>
      </c>
      <c r="G31" s="4" t="s">
        <v>314</v>
      </c>
      <c r="H31" s="4" t="s">
        <v>19</v>
      </c>
      <c r="I31" s="4" t="s">
        <v>20</v>
      </c>
      <c r="J31" s="9">
        <v>2760</v>
      </c>
      <c r="K31" s="9">
        <v>2805</v>
      </c>
      <c r="M31" s="9">
        <f>K31-J31</f>
        <v>45</v>
      </c>
      <c r="N31" s="10">
        <f>K31/J31-1</f>
        <v>1.6304347826086918E-2</v>
      </c>
      <c r="P31" s="11">
        <v>0.12421242124212421</v>
      </c>
      <c r="Q31" s="11">
        <v>0.12326961107448912</v>
      </c>
    </row>
    <row r="32" spans="1:17" s="4" customFormat="1" ht="12.9" customHeight="1" x14ac:dyDescent="0.5">
      <c r="A32" s="4" t="s">
        <v>316</v>
      </c>
      <c r="C32" s="4">
        <v>592</v>
      </c>
      <c r="D32" s="4" t="s">
        <v>317</v>
      </c>
      <c r="E32" s="4" t="s">
        <v>23</v>
      </c>
      <c r="F32" s="4" t="s">
        <v>318</v>
      </c>
      <c r="G32" s="4" t="s">
        <v>317</v>
      </c>
      <c r="H32" s="4" t="s">
        <v>19</v>
      </c>
      <c r="I32" s="4" t="s">
        <v>20</v>
      </c>
      <c r="J32" s="9">
        <v>900</v>
      </c>
      <c r="K32" s="9">
        <v>980</v>
      </c>
      <c r="M32" s="9">
        <f>K32-J32</f>
        <v>80</v>
      </c>
      <c r="N32" s="10">
        <f>K32/J32-1</f>
        <v>8.8888888888888795E-2</v>
      </c>
      <c r="P32" s="11">
        <v>4.0504050405040501E-2</v>
      </c>
      <c r="Q32" s="11">
        <v>4.3067457701604042E-2</v>
      </c>
    </row>
    <row r="33" spans="1:17" s="4" customFormat="1" ht="12.9" customHeight="1" x14ac:dyDescent="0.5">
      <c r="A33" s="4" t="s">
        <v>319</v>
      </c>
      <c r="C33" s="4">
        <v>593</v>
      </c>
      <c r="D33" s="4" t="s">
        <v>320</v>
      </c>
      <c r="E33" s="4" t="s">
        <v>23</v>
      </c>
      <c r="F33" s="4" t="s">
        <v>321</v>
      </c>
      <c r="G33" s="4" t="s">
        <v>320</v>
      </c>
      <c r="H33" s="4" t="s">
        <v>19</v>
      </c>
      <c r="I33" s="4" t="s">
        <v>20</v>
      </c>
      <c r="J33" s="9">
        <v>1840</v>
      </c>
      <c r="K33" s="9">
        <v>1820</v>
      </c>
      <c r="M33" s="9">
        <f>K33-J33</f>
        <v>-20</v>
      </c>
      <c r="N33" s="10">
        <f>K33/J33-1</f>
        <v>-1.0869565217391353E-2</v>
      </c>
      <c r="P33" s="11">
        <v>8.2808280828082809E-2</v>
      </c>
      <c r="Q33" s="11">
        <v>7.9982421445836074E-2</v>
      </c>
    </row>
    <row r="34" spans="1:17" s="4" customFormat="1" ht="12.9" customHeight="1" x14ac:dyDescent="0.5">
      <c r="A34" s="4" t="s">
        <v>322</v>
      </c>
      <c r="C34" s="4">
        <v>594</v>
      </c>
      <c r="D34" s="4" t="s">
        <v>323</v>
      </c>
      <c r="E34" s="4" t="s">
        <v>23</v>
      </c>
      <c r="F34" s="4" t="s">
        <v>324</v>
      </c>
      <c r="G34" s="4" t="s">
        <v>325</v>
      </c>
      <c r="H34" s="4" t="s">
        <v>19</v>
      </c>
      <c r="I34" s="4" t="s">
        <v>20</v>
      </c>
      <c r="J34" s="9">
        <v>10</v>
      </c>
      <c r="K34" s="9">
        <v>0</v>
      </c>
      <c r="M34" s="9">
        <f>K34-J34</f>
        <v>-10</v>
      </c>
      <c r="N34" s="10">
        <f>K34/J34-1</f>
        <v>-1</v>
      </c>
      <c r="P34" s="11">
        <v>4.5004500450045003E-4</v>
      </c>
      <c r="Q34" s="11">
        <v>0</v>
      </c>
    </row>
    <row r="35" spans="1:17" s="4" customFormat="1" ht="14.05" customHeight="1" x14ac:dyDescent="0.5">
      <c r="A35" s="4" t="s">
        <v>329</v>
      </c>
      <c r="C35" s="4">
        <v>595</v>
      </c>
      <c r="D35" s="4" t="s">
        <v>326</v>
      </c>
      <c r="E35" s="4" t="s">
        <v>23</v>
      </c>
      <c r="F35" s="4" t="s">
        <v>327</v>
      </c>
      <c r="G35" s="4" t="s">
        <v>328</v>
      </c>
      <c r="H35" s="4" t="s">
        <v>19</v>
      </c>
      <c r="I35" s="4" t="s">
        <v>20</v>
      </c>
      <c r="J35" s="9">
        <v>35</v>
      </c>
      <c r="K35" s="9">
        <v>95</v>
      </c>
      <c r="M35" s="9">
        <f>K35-J35</f>
        <v>60</v>
      </c>
      <c r="N35" s="10">
        <f>K35/J35-1</f>
        <v>1.7142857142857144</v>
      </c>
      <c r="P35" s="11">
        <v>1.5751575157515751E-3</v>
      </c>
      <c r="Q35" s="11">
        <v>4.1749066139310041E-3</v>
      </c>
    </row>
    <row r="36" spans="1:17" s="4" customFormat="1" ht="14.05" customHeight="1" x14ac:dyDescent="0.5">
      <c r="A36" s="4" t="s">
        <v>333</v>
      </c>
      <c r="C36" s="4">
        <v>596</v>
      </c>
      <c r="D36" s="4" t="s">
        <v>330</v>
      </c>
      <c r="E36" s="4" t="s">
        <v>23</v>
      </c>
      <c r="F36" s="4" t="s">
        <v>331</v>
      </c>
      <c r="G36" s="4" t="s">
        <v>332</v>
      </c>
      <c r="H36" s="4" t="s">
        <v>19</v>
      </c>
      <c r="I36" s="4" t="s">
        <v>20</v>
      </c>
      <c r="J36" s="9">
        <v>10</v>
      </c>
      <c r="K36" s="9">
        <v>20</v>
      </c>
      <c r="M36" s="9">
        <f>K36-J36</f>
        <v>10</v>
      </c>
      <c r="N36" s="10">
        <f>K36/J36-1</f>
        <v>1</v>
      </c>
      <c r="P36" s="11">
        <v>4.5004500450045003E-4</v>
      </c>
      <c r="Q36" s="11">
        <v>8.7892770819600092E-4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22220</v>
      </c>
      <c r="K39" s="6">
        <v>22755</v>
      </c>
      <c r="M39" s="6">
        <f>K39-J39</f>
        <v>535</v>
      </c>
      <c r="N39" s="7">
        <f>K39/J39-1</f>
        <v>2.4077407740774159E-2</v>
      </c>
    </row>
    <row r="40" spans="1:17" s="4" customFormat="1" ht="14.05" customHeight="1" x14ac:dyDescent="0.5">
      <c r="A40" s="4" t="s">
        <v>341</v>
      </c>
      <c r="C40" s="4">
        <v>617</v>
      </c>
      <c r="D40" s="4" t="s">
        <v>339</v>
      </c>
      <c r="E40" s="4" t="s">
        <v>23</v>
      </c>
      <c r="F40" s="4" t="s">
        <v>340</v>
      </c>
      <c r="G40" s="4" t="s">
        <v>339</v>
      </c>
      <c r="H40" s="4" t="s">
        <v>19</v>
      </c>
      <c r="I40" s="4" t="s">
        <v>20</v>
      </c>
      <c r="J40" s="9">
        <v>840</v>
      </c>
      <c r="K40" s="9">
        <v>915</v>
      </c>
      <c r="M40" s="9">
        <f>K40-J40</f>
        <v>75</v>
      </c>
      <c r="N40" s="10">
        <f>K40/J40-1</f>
        <v>8.9285714285714191E-2</v>
      </c>
      <c r="P40" s="11">
        <v>3.7803780378037805E-2</v>
      </c>
      <c r="Q40" s="11">
        <v>4.0210942649967038E-2</v>
      </c>
    </row>
    <row r="41" spans="1:17" s="4" customFormat="1" ht="12.9" customHeight="1" x14ac:dyDescent="0.5">
      <c r="A41" s="4" t="s">
        <v>342</v>
      </c>
      <c r="C41" s="4">
        <v>618</v>
      </c>
      <c r="D41" s="4" t="s">
        <v>343</v>
      </c>
      <c r="E41" s="4" t="s">
        <v>23</v>
      </c>
      <c r="F41" s="4" t="s">
        <v>344</v>
      </c>
      <c r="G41" s="4" t="s">
        <v>343</v>
      </c>
      <c r="H41" s="4" t="s">
        <v>19</v>
      </c>
      <c r="I41" s="4" t="s">
        <v>20</v>
      </c>
      <c r="J41" s="9">
        <v>21380</v>
      </c>
      <c r="K41" s="9">
        <v>21840</v>
      </c>
      <c r="M41" s="9">
        <f>K41-J41</f>
        <v>460</v>
      </c>
      <c r="N41" s="10">
        <f>K41/J41-1</f>
        <v>2.1515434985968085E-2</v>
      </c>
      <c r="P41" s="11">
        <v>0.96219621962196222</v>
      </c>
      <c r="Q41" s="11">
        <v>0.95978905735003295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22220</v>
      </c>
      <c r="K4" s="6">
        <v>22755</v>
      </c>
      <c r="M4" s="6">
        <f>K4-J4</f>
        <v>535</v>
      </c>
      <c r="N4" s="7">
        <f>K4/J4-1</f>
        <v>2.4077407740774159E-2</v>
      </c>
    </row>
    <row r="5" spans="1:17" s="5" customFormat="1" ht="14.05" customHeight="1" x14ac:dyDescent="0.5">
      <c r="A5" s="5" t="s">
        <v>351</v>
      </c>
      <c r="C5" s="5">
        <v>128</v>
      </c>
      <c r="D5" s="5" t="s">
        <v>349</v>
      </c>
      <c r="E5" s="5" t="s">
        <v>23</v>
      </c>
      <c r="F5" s="5" t="s">
        <v>350</v>
      </c>
      <c r="G5" s="5" t="s">
        <v>349</v>
      </c>
      <c r="H5" s="5" t="s">
        <v>19</v>
      </c>
      <c r="I5" s="5" t="s">
        <v>20</v>
      </c>
      <c r="J5" s="6">
        <v>19020</v>
      </c>
      <c r="K5" s="6">
        <v>18955</v>
      </c>
      <c r="M5" s="6">
        <f>K5-J5</f>
        <v>-65</v>
      </c>
      <c r="N5" s="7">
        <f>K5/J5-1</f>
        <v>-3.4174553101997684E-3</v>
      </c>
      <c r="P5" s="8">
        <v>0.85598559855985601</v>
      </c>
      <c r="Q5" s="8">
        <v>0.83300373544275985</v>
      </c>
    </row>
    <row r="6" spans="1:17" s="4" customFormat="1" ht="12.9" customHeight="1" x14ac:dyDescent="0.5">
      <c r="A6" s="4" t="s">
        <v>352</v>
      </c>
      <c r="C6" s="4">
        <v>129</v>
      </c>
      <c r="D6" s="4" t="s">
        <v>353</v>
      </c>
      <c r="E6" s="4" t="s">
        <v>23</v>
      </c>
      <c r="F6" s="4" t="s">
        <v>354</v>
      </c>
      <c r="G6" s="4" t="s">
        <v>355</v>
      </c>
      <c r="H6" s="4" t="s">
        <v>19</v>
      </c>
      <c r="I6" s="4" t="s">
        <v>20</v>
      </c>
      <c r="J6" s="9">
        <v>3525</v>
      </c>
      <c r="K6" s="9">
        <v>3600</v>
      </c>
      <c r="M6" s="9">
        <f>K6-J6</f>
        <v>75</v>
      </c>
      <c r="N6" s="10">
        <f>K6/J6-1</f>
        <v>2.1276595744680771E-2</v>
      </c>
      <c r="P6" s="11">
        <v>0.15864086408640865</v>
      </c>
      <c r="Q6" s="11">
        <v>0.15820698747528017</v>
      </c>
    </row>
    <row r="7" spans="1:17" s="4" customFormat="1" ht="12.9" customHeight="1" x14ac:dyDescent="0.5">
      <c r="A7" s="4" t="s">
        <v>101</v>
      </c>
      <c r="C7" s="4">
        <v>130</v>
      </c>
      <c r="D7" s="4" t="s">
        <v>90</v>
      </c>
      <c r="E7" s="4" t="s">
        <v>23</v>
      </c>
      <c r="F7" s="4" t="s">
        <v>91</v>
      </c>
      <c r="G7" s="4" t="s">
        <v>90</v>
      </c>
      <c r="H7" s="4" t="s">
        <v>19</v>
      </c>
      <c r="I7" s="4" t="s">
        <v>20</v>
      </c>
      <c r="J7" s="9">
        <v>15490</v>
      </c>
      <c r="K7" s="9">
        <v>15360</v>
      </c>
      <c r="M7" s="9">
        <f>K7-J7</f>
        <v>-130</v>
      </c>
      <c r="N7" s="10">
        <f>K7/J7-1</f>
        <v>-8.3925112976113159E-3</v>
      </c>
      <c r="P7" s="11">
        <v>0.69711971197119715</v>
      </c>
      <c r="Q7" s="11">
        <v>0.67501647989452862</v>
      </c>
    </row>
    <row r="8" spans="1:17" s="5" customFormat="1" ht="12.9" customHeight="1" x14ac:dyDescent="0.5">
      <c r="A8" s="5" t="s">
        <v>356</v>
      </c>
      <c r="C8" s="5">
        <v>131</v>
      </c>
      <c r="D8" s="5" t="s">
        <v>357</v>
      </c>
      <c r="E8" s="5" t="s">
        <v>23</v>
      </c>
      <c r="F8" s="5" t="s">
        <v>358</v>
      </c>
      <c r="G8" s="5" t="s">
        <v>357</v>
      </c>
      <c r="H8" s="5" t="s">
        <v>19</v>
      </c>
      <c r="I8" s="5" t="s">
        <v>20</v>
      </c>
      <c r="J8" s="6">
        <v>3205</v>
      </c>
      <c r="K8" s="6">
        <v>3800</v>
      </c>
      <c r="M8" s="6">
        <f>K8-J8</f>
        <v>595</v>
      </c>
      <c r="N8" s="7">
        <f>K8/J8-1</f>
        <v>0.18564742589703598</v>
      </c>
      <c r="P8" s="8">
        <v>0.14423942394239425</v>
      </c>
      <c r="Q8" s="8">
        <v>0.16699626455724018</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22225</v>
      </c>
      <c r="K11" s="6">
        <v>22755</v>
      </c>
      <c r="M11" s="6">
        <f>K11-J11</f>
        <v>530</v>
      </c>
      <c r="N11" s="7">
        <f>K11/J11-1</f>
        <v>2.3847019122609669E-2</v>
      </c>
    </row>
    <row r="12" spans="1:17" s="5" customFormat="1" ht="14.05" customHeight="1" x14ac:dyDescent="0.5">
      <c r="A12" s="5" t="s">
        <v>365</v>
      </c>
      <c r="C12" s="5">
        <v>143</v>
      </c>
      <c r="D12" s="5" t="s">
        <v>363</v>
      </c>
      <c r="E12" s="5" t="s">
        <v>23</v>
      </c>
      <c r="F12" s="5" t="s">
        <v>364</v>
      </c>
      <c r="G12" s="5" t="s">
        <v>363</v>
      </c>
      <c r="H12" s="5" t="s">
        <v>19</v>
      </c>
      <c r="I12" s="5" t="s">
        <v>20</v>
      </c>
      <c r="J12" s="6">
        <v>16635</v>
      </c>
      <c r="K12" s="6">
        <v>15905</v>
      </c>
      <c r="M12" s="6">
        <f>K12-J12</f>
        <v>-730</v>
      </c>
      <c r="N12" s="7">
        <f>K12/J12-1</f>
        <v>-4.3883378418996144E-2</v>
      </c>
      <c r="P12" s="8">
        <v>0.74848143982002246</v>
      </c>
      <c r="Q12" s="8">
        <v>0.69896725994286968</v>
      </c>
    </row>
    <row r="13" spans="1:17" s="5" customFormat="1" ht="14.05" customHeight="1" x14ac:dyDescent="0.5">
      <c r="A13" s="5" t="s">
        <v>368</v>
      </c>
      <c r="C13" s="5">
        <v>144</v>
      </c>
      <c r="D13" s="5" t="s">
        <v>366</v>
      </c>
      <c r="E13" s="5" t="s">
        <v>23</v>
      </c>
      <c r="F13" s="5" t="s">
        <v>367</v>
      </c>
      <c r="G13" s="5" t="s">
        <v>366</v>
      </c>
      <c r="H13" s="5" t="s">
        <v>19</v>
      </c>
      <c r="I13" s="5" t="s">
        <v>20</v>
      </c>
      <c r="J13" s="6">
        <v>5065</v>
      </c>
      <c r="K13" s="6">
        <v>5845</v>
      </c>
      <c r="M13" s="6">
        <f>K13-J13</f>
        <v>780</v>
      </c>
      <c r="N13" s="7">
        <f>K13/J13-1</f>
        <v>0.15399802566633758</v>
      </c>
      <c r="P13" s="8">
        <v>0.22789651293588301</v>
      </c>
      <c r="Q13" s="8">
        <v>0.25686662272028127</v>
      </c>
    </row>
    <row r="14" spans="1:17" s="4" customFormat="1" ht="12.9" customHeight="1" x14ac:dyDescent="0.5">
      <c r="A14" s="4" t="s">
        <v>369</v>
      </c>
      <c r="C14" s="4" t="s">
        <v>151</v>
      </c>
      <c r="D14" s="4" t="s">
        <v>151</v>
      </c>
      <c r="F14" s="4" t="s">
        <v>370</v>
      </c>
      <c r="G14" s="4" t="s">
        <v>371</v>
      </c>
      <c r="H14" s="4" t="s">
        <v>19</v>
      </c>
      <c r="I14" s="4" t="s">
        <v>20</v>
      </c>
      <c r="J14" s="15" t="s">
        <v>154</v>
      </c>
      <c r="K14" s="9">
        <v>745</v>
      </c>
      <c r="M14" s="15" t="s">
        <v>154</v>
      </c>
      <c r="N14" s="15" t="s">
        <v>154</v>
      </c>
      <c r="P14" s="15" t="s">
        <v>154</v>
      </c>
      <c r="Q14" s="11">
        <v>3.274005713030103E-2</v>
      </c>
    </row>
    <row r="15" spans="1:17" s="4" customFormat="1" ht="12.9" customHeight="1" x14ac:dyDescent="0.5">
      <c r="A15" s="4" t="s">
        <v>372</v>
      </c>
      <c r="C15" s="4" t="s">
        <v>151</v>
      </c>
      <c r="D15" s="4" t="s">
        <v>151</v>
      </c>
      <c r="F15" s="4" t="s">
        <v>373</v>
      </c>
      <c r="G15" s="4" t="s">
        <v>374</v>
      </c>
      <c r="H15" s="4" t="s">
        <v>19</v>
      </c>
      <c r="I15" s="4" t="s">
        <v>20</v>
      </c>
      <c r="J15" s="15" t="s">
        <v>154</v>
      </c>
      <c r="K15" s="9">
        <v>305</v>
      </c>
      <c r="M15" s="15" t="s">
        <v>154</v>
      </c>
      <c r="N15" s="15" t="s">
        <v>154</v>
      </c>
      <c r="P15" s="15" t="s">
        <v>154</v>
      </c>
      <c r="Q15" s="11">
        <v>1.3403647549989014E-2</v>
      </c>
    </row>
    <row r="16" spans="1:17" s="4" customFormat="1" ht="12.9" customHeight="1" x14ac:dyDescent="0.5">
      <c r="A16" s="4" t="s">
        <v>375</v>
      </c>
      <c r="C16" s="4">
        <v>147</v>
      </c>
      <c r="D16" s="4" t="s">
        <v>376</v>
      </c>
      <c r="E16" s="4" t="s">
        <v>23</v>
      </c>
      <c r="F16" s="4" t="s">
        <v>377</v>
      </c>
      <c r="G16" s="4" t="s">
        <v>376</v>
      </c>
      <c r="H16" s="4" t="s">
        <v>19</v>
      </c>
      <c r="I16" s="4" t="s">
        <v>20</v>
      </c>
      <c r="J16" s="9">
        <v>315</v>
      </c>
      <c r="K16" s="9">
        <v>335</v>
      </c>
      <c r="M16" s="9">
        <f>K16-J16</f>
        <v>20</v>
      </c>
      <c r="N16" s="10">
        <f>K16/J16-1</f>
        <v>6.3492063492063489E-2</v>
      </c>
      <c r="P16" s="11">
        <v>1.4173228346456693E-2</v>
      </c>
      <c r="Q16" s="11">
        <v>1.4722039112283015E-2</v>
      </c>
    </row>
    <row r="17" spans="1:17" s="4" customFormat="1" ht="12.9" customHeight="1" x14ac:dyDescent="0.5">
      <c r="A17" s="4" t="s">
        <v>378</v>
      </c>
      <c r="C17" s="4">
        <v>148</v>
      </c>
      <c r="D17" s="4" t="s">
        <v>379</v>
      </c>
      <c r="E17" s="4" t="s">
        <v>23</v>
      </c>
      <c r="F17" s="4" t="s">
        <v>380</v>
      </c>
      <c r="G17" s="4" t="s">
        <v>379</v>
      </c>
      <c r="H17" s="4" t="s">
        <v>19</v>
      </c>
      <c r="I17" s="4" t="s">
        <v>20</v>
      </c>
      <c r="J17" s="9">
        <v>1170</v>
      </c>
      <c r="K17" s="9">
        <v>1155</v>
      </c>
      <c r="M17" s="9">
        <f>K17-J17</f>
        <v>-15</v>
      </c>
      <c r="N17" s="10">
        <f>K17/J17-1</f>
        <v>-1.2820512820512775E-2</v>
      </c>
      <c r="P17" s="11">
        <v>5.2643419572553432E-2</v>
      </c>
      <c r="Q17" s="11">
        <v>5.0758075148319051E-2</v>
      </c>
    </row>
    <row r="18" spans="1:17" s="4" customFormat="1" ht="14.05" customHeight="1" x14ac:dyDescent="0.5">
      <c r="A18" s="4" t="s">
        <v>383</v>
      </c>
      <c r="C18" s="4" t="s">
        <v>151</v>
      </c>
      <c r="D18" s="4" t="s">
        <v>151</v>
      </c>
      <c r="F18" s="4" t="s">
        <v>381</v>
      </c>
      <c r="G18" s="4" t="s">
        <v>382</v>
      </c>
      <c r="H18" s="4" t="s">
        <v>19</v>
      </c>
      <c r="I18" s="4" t="s">
        <v>20</v>
      </c>
      <c r="J18" s="15" t="s">
        <v>154</v>
      </c>
      <c r="K18" s="9">
        <v>3305</v>
      </c>
      <c r="M18" s="15" t="s">
        <v>154</v>
      </c>
      <c r="N18" s="15" t="s">
        <v>154</v>
      </c>
      <c r="P18" s="15" t="s">
        <v>154</v>
      </c>
      <c r="Q18" s="11">
        <v>0.14524280377938914</v>
      </c>
    </row>
    <row r="19" spans="1:17" s="4" customFormat="1" ht="12.9" customHeight="1" x14ac:dyDescent="0.5">
      <c r="A19" s="4" t="s">
        <v>384</v>
      </c>
      <c r="C19" s="4" t="s">
        <v>151</v>
      </c>
      <c r="D19" s="4" t="s">
        <v>151</v>
      </c>
      <c r="F19" s="4" t="s">
        <v>385</v>
      </c>
      <c r="G19" s="4" t="s">
        <v>386</v>
      </c>
      <c r="H19" s="4" t="s">
        <v>19</v>
      </c>
      <c r="I19" s="4" t="s">
        <v>20</v>
      </c>
      <c r="J19" s="15" t="s">
        <v>154</v>
      </c>
      <c r="K19" s="9">
        <v>1140</v>
      </c>
      <c r="M19" s="15" t="s">
        <v>154</v>
      </c>
      <c r="N19" s="15" t="s">
        <v>154</v>
      </c>
      <c r="P19" s="15" t="s">
        <v>154</v>
      </c>
      <c r="Q19" s="11">
        <v>5.0098879367172049E-2</v>
      </c>
    </row>
    <row r="20" spans="1:17" s="4" customFormat="1" ht="14.05" customHeight="1" x14ac:dyDescent="0.5">
      <c r="A20" s="4" t="s">
        <v>389</v>
      </c>
      <c r="C20" s="4" t="s">
        <v>151</v>
      </c>
      <c r="D20" s="4" t="s">
        <v>151</v>
      </c>
      <c r="F20" s="4" t="s">
        <v>387</v>
      </c>
      <c r="G20" s="4" t="s">
        <v>388</v>
      </c>
      <c r="H20" s="4" t="s">
        <v>19</v>
      </c>
      <c r="I20" s="4" t="s">
        <v>20</v>
      </c>
      <c r="J20" s="15" t="s">
        <v>154</v>
      </c>
      <c r="K20" s="9">
        <v>2160</v>
      </c>
      <c r="M20" s="15" t="s">
        <v>154</v>
      </c>
      <c r="N20" s="15" t="s">
        <v>154</v>
      </c>
      <c r="P20" s="15" t="s">
        <v>154</v>
      </c>
      <c r="Q20" s="11">
        <v>9.4924192485168091E-2</v>
      </c>
    </row>
    <row r="21" spans="1:17" s="5" customFormat="1" ht="14.05" customHeight="1" x14ac:dyDescent="0.5">
      <c r="A21" s="5" t="s">
        <v>392</v>
      </c>
      <c r="C21" s="5">
        <v>152</v>
      </c>
      <c r="D21" s="5" t="s">
        <v>390</v>
      </c>
      <c r="E21" s="5" t="s">
        <v>23</v>
      </c>
      <c r="F21" s="5" t="s">
        <v>391</v>
      </c>
      <c r="G21" s="5" t="s">
        <v>390</v>
      </c>
      <c r="H21" s="5" t="s">
        <v>19</v>
      </c>
      <c r="I21" s="5" t="s">
        <v>20</v>
      </c>
      <c r="J21" s="6">
        <v>530</v>
      </c>
      <c r="K21" s="6">
        <v>1005</v>
      </c>
      <c r="M21" s="6">
        <f>K21-J21</f>
        <v>475</v>
      </c>
      <c r="N21" s="7">
        <f>K21/J21-1</f>
        <v>0.89622641509433953</v>
      </c>
      <c r="P21" s="8">
        <v>2.3847019122609673E-2</v>
      </c>
      <c r="Q21" s="8">
        <v>4.4166117336849046E-2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5060</v>
      </c>
      <c r="K24" s="6">
        <v>5845</v>
      </c>
      <c r="M24" s="6">
        <f>K24-J24</f>
        <v>785</v>
      </c>
      <c r="N24" s="7">
        <f>K24/J24-1</f>
        <v>0.15513833992094872</v>
      </c>
    </row>
    <row r="25" spans="1:17" s="4" customFormat="1" ht="12.9" customHeight="1" x14ac:dyDescent="0.5">
      <c r="A25" s="4" t="s">
        <v>398</v>
      </c>
      <c r="C25" s="4">
        <v>194</v>
      </c>
      <c r="D25" s="4" t="s">
        <v>399</v>
      </c>
      <c r="E25" s="4" t="s">
        <v>23</v>
      </c>
      <c r="F25" s="4" t="s">
        <v>400</v>
      </c>
      <c r="G25" s="4" t="s">
        <v>399</v>
      </c>
      <c r="H25" s="4" t="s">
        <v>19</v>
      </c>
      <c r="I25" s="4" t="s">
        <v>20</v>
      </c>
      <c r="J25" s="9">
        <v>440</v>
      </c>
      <c r="K25" s="9">
        <v>485</v>
      </c>
      <c r="M25" s="9">
        <f>K25-J25</f>
        <v>45</v>
      </c>
      <c r="N25" s="10">
        <f>K25/J25-1</f>
        <v>0.10227272727272729</v>
      </c>
      <c r="P25" s="11">
        <v>8.6956521739130432E-2</v>
      </c>
      <c r="Q25" s="11">
        <v>8.2976903336184779E-2</v>
      </c>
    </row>
    <row r="26" spans="1:17" s="4" customFormat="1" ht="12.9" customHeight="1" x14ac:dyDescent="0.5">
      <c r="A26" s="4" t="s">
        <v>401</v>
      </c>
      <c r="C26" s="4">
        <v>206</v>
      </c>
      <c r="D26" s="4" t="s">
        <v>402</v>
      </c>
      <c r="E26" s="4" t="s">
        <v>23</v>
      </c>
      <c r="F26" s="4" t="s">
        <v>403</v>
      </c>
      <c r="G26" s="4" t="s">
        <v>402</v>
      </c>
      <c r="H26" s="4" t="s">
        <v>19</v>
      </c>
      <c r="I26" s="4" t="s">
        <v>20</v>
      </c>
      <c r="J26" s="9">
        <v>1235</v>
      </c>
      <c r="K26" s="9">
        <v>1085</v>
      </c>
      <c r="M26" s="9">
        <f>K26-J26</f>
        <v>-150</v>
      </c>
      <c r="N26" s="10">
        <f>K26/J26-1</f>
        <v>-0.12145748987854255</v>
      </c>
      <c r="P26" s="11">
        <v>0.2440711462450593</v>
      </c>
      <c r="Q26" s="11">
        <v>0.18562874251497005</v>
      </c>
    </row>
    <row r="27" spans="1:17" s="4" customFormat="1" ht="12.9" customHeight="1" x14ac:dyDescent="0.5">
      <c r="A27" s="4" t="s">
        <v>404</v>
      </c>
      <c r="C27" s="4">
        <v>224</v>
      </c>
      <c r="D27" s="4" t="s">
        <v>405</v>
      </c>
      <c r="E27" s="4" t="s">
        <v>23</v>
      </c>
      <c r="F27" s="4" t="s">
        <v>406</v>
      </c>
      <c r="G27" s="4" t="s">
        <v>405</v>
      </c>
      <c r="H27" s="4" t="s">
        <v>19</v>
      </c>
      <c r="I27" s="4" t="s">
        <v>20</v>
      </c>
      <c r="J27" s="9">
        <v>990</v>
      </c>
      <c r="K27" s="9">
        <v>1370</v>
      </c>
      <c r="M27" s="9">
        <f>K27-J27</f>
        <v>380</v>
      </c>
      <c r="N27" s="10">
        <f>K27/J27-1</f>
        <v>0.38383838383838387</v>
      </c>
      <c r="P27" s="11">
        <v>0.19565217391304349</v>
      </c>
      <c r="Q27" s="11">
        <v>0.23438836612489308</v>
      </c>
    </row>
    <row r="28" spans="1:17" s="4" customFormat="1" ht="12.9" customHeight="1" x14ac:dyDescent="0.5">
      <c r="A28" s="4" t="s">
        <v>407</v>
      </c>
      <c r="C28" s="4">
        <v>234</v>
      </c>
      <c r="D28" s="4" t="s">
        <v>408</v>
      </c>
      <c r="E28" s="4" t="s">
        <v>23</v>
      </c>
      <c r="F28" s="4" t="s">
        <v>409</v>
      </c>
      <c r="G28" s="4" t="s">
        <v>408</v>
      </c>
      <c r="H28" s="4" t="s">
        <v>19</v>
      </c>
      <c r="I28" s="4" t="s">
        <v>20</v>
      </c>
      <c r="J28" s="9">
        <v>2390</v>
      </c>
      <c r="K28" s="9">
        <v>2895</v>
      </c>
      <c r="M28" s="9">
        <f>K28-J28</f>
        <v>505</v>
      </c>
      <c r="N28" s="10">
        <f>K28/J28-1</f>
        <v>0.21129707112970708</v>
      </c>
      <c r="P28" s="11">
        <v>0.47233201581027667</v>
      </c>
      <c r="Q28" s="11">
        <v>0.49529512403763903</v>
      </c>
    </row>
    <row r="29" spans="1:17" s="4" customFormat="1" ht="14.05" customHeight="1" x14ac:dyDescent="0.5">
      <c r="A29" s="4" t="s">
        <v>412</v>
      </c>
      <c r="C29" s="4">
        <v>252</v>
      </c>
      <c r="D29" s="4" t="s">
        <v>410</v>
      </c>
      <c r="E29" s="4" t="s">
        <v>23</v>
      </c>
      <c r="F29" s="4" t="s">
        <v>411</v>
      </c>
      <c r="G29" s="4" t="s">
        <v>410</v>
      </c>
      <c r="H29" s="4" t="s">
        <v>19</v>
      </c>
      <c r="I29" s="4" t="s">
        <v>20</v>
      </c>
      <c r="J29" s="9">
        <v>0</v>
      </c>
      <c r="K29" s="9">
        <v>10</v>
      </c>
      <c r="M29" s="9">
        <f>K29-J29</f>
        <v>10</v>
      </c>
      <c r="N29" s="15" t="s">
        <v>154</v>
      </c>
      <c r="P29" s="11">
        <v>0</v>
      </c>
      <c r="Q29" s="11">
        <v>1.710863986313088E-3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2400</v>
      </c>
      <c r="K31" s="6">
        <v>2160</v>
      </c>
      <c r="M31" s="6">
        <f>K31-J31</f>
        <v>-240</v>
      </c>
      <c r="N31" s="7">
        <f>K31/J31-1</f>
        <v>-9.9999999999999978E-2</v>
      </c>
    </row>
    <row r="32" spans="1:17" s="4" customFormat="1" ht="12.9" customHeight="1" x14ac:dyDescent="0.5">
      <c r="A32" s="4" t="s">
        <v>398</v>
      </c>
      <c r="C32" s="4">
        <v>374</v>
      </c>
      <c r="D32" s="4" t="s">
        <v>399</v>
      </c>
      <c r="E32" s="4" t="s">
        <v>23</v>
      </c>
      <c r="F32" s="4" t="s">
        <v>417</v>
      </c>
      <c r="G32" s="4" t="s">
        <v>399</v>
      </c>
      <c r="H32" s="4" t="s">
        <v>19</v>
      </c>
      <c r="I32" s="4" t="s">
        <v>20</v>
      </c>
      <c r="J32" s="9">
        <v>70</v>
      </c>
      <c r="K32" s="9">
        <v>100</v>
      </c>
      <c r="M32" s="9">
        <f>K32-J32</f>
        <v>30</v>
      </c>
      <c r="N32" s="10">
        <f>K32/J32-1</f>
        <v>0.4285714285714286</v>
      </c>
      <c r="P32" s="11">
        <v>2.9166666666666667E-2</v>
      </c>
      <c r="Q32" s="11">
        <v>4.6296296296296294E-2</v>
      </c>
    </row>
    <row r="33" spans="1:17" s="4" customFormat="1" ht="12.9" customHeight="1" x14ac:dyDescent="0.5">
      <c r="A33" s="4" t="s">
        <v>401</v>
      </c>
      <c r="C33" s="4">
        <v>384</v>
      </c>
      <c r="D33" s="4" t="s">
        <v>402</v>
      </c>
      <c r="E33" s="4" t="s">
        <v>23</v>
      </c>
      <c r="F33" s="4" t="s">
        <v>418</v>
      </c>
      <c r="G33" s="4" t="s">
        <v>402</v>
      </c>
      <c r="H33" s="4" t="s">
        <v>19</v>
      </c>
      <c r="I33" s="4" t="s">
        <v>20</v>
      </c>
      <c r="J33" s="9">
        <v>265</v>
      </c>
      <c r="K33" s="9">
        <v>70</v>
      </c>
      <c r="M33" s="9">
        <f>K33-J33</f>
        <v>-195</v>
      </c>
      <c r="N33" s="10">
        <f>K33/J33-1</f>
        <v>-0.73584905660377364</v>
      </c>
      <c r="P33" s="11">
        <v>0.11041666666666666</v>
      </c>
      <c r="Q33" s="11">
        <v>3.2407407407407406E-2</v>
      </c>
    </row>
    <row r="34" spans="1:17" s="4" customFormat="1" ht="12.9" customHeight="1" x14ac:dyDescent="0.5">
      <c r="A34" s="4" t="s">
        <v>404</v>
      </c>
      <c r="C34" s="4">
        <v>394</v>
      </c>
      <c r="D34" s="4" t="s">
        <v>405</v>
      </c>
      <c r="E34" s="4" t="s">
        <v>23</v>
      </c>
      <c r="F34" s="4" t="s">
        <v>419</v>
      </c>
      <c r="G34" s="4" t="s">
        <v>405</v>
      </c>
      <c r="H34" s="4" t="s">
        <v>19</v>
      </c>
      <c r="I34" s="4" t="s">
        <v>20</v>
      </c>
      <c r="J34" s="9">
        <v>605</v>
      </c>
      <c r="K34" s="9">
        <v>785</v>
      </c>
      <c r="M34" s="9">
        <f>K34-J34</f>
        <v>180</v>
      </c>
      <c r="N34" s="10">
        <f>K34/J34-1</f>
        <v>0.29752066115702469</v>
      </c>
      <c r="P34" s="11">
        <v>0.25208333333333333</v>
      </c>
      <c r="Q34" s="11">
        <v>0.36342592592592593</v>
      </c>
    </row>
    <row r="35" spans="1:17" s="4" customFormat="1" ht="12.9" customHeight="1" x14ac:dyDescent="0.5">
      <c r="A35" s="4" t="s">
        <v>407</v>
      </c>
      <c r="C35" s="4">
        <v>408</v>
      </c>
      <c r="D35" s="4" t="s">
        <v>408</v>
      </c>
      <c r="E35" s="4" t="s">
        <v>23</v>
      </c>
      <c r="F35" s="4" t="s">
        <v>420</v>
      </c>
      <c r="G35" s="4" t="s">
        <v>408</v>
      </c>
      <c r="H35" s="4" t="s">
        <v>19</v>
      </c>
      <c r="I35" s="4" t="s">
        <v>20</v>
      </c>
      <c r="J35" s="9">
        <v>1450</v>
      </c>
      <c r="K35" s="9">
        <v>1205</v>
      </c>
      <c r="M35" s="9">
        <f>K35-J35</f>
        <v>-245</v>
      </c>
      <c r="N35" s="10">
        <f>K35/J35-1</f>
        <v>-0.16896551724137931</v>
      </c>
      <c r="P35" s="11">
        <v>0.60416666666666663</v>
      </c>
      <c r="Q35" s="11">
        <v>0.55787037037037035</v>
      </c>
    </row>
    <row r="36" spans="1:17" s="4" customFormat="1" ht="14.05" customHeight="1" x14ac:dyDescent="0.5">
      <c r="A36" s="4" t="s">
        <v>412</v>
      </c>
      <c r="C36" s="4">
        <v>431</v>
      </c>
      <c r="D36" s="4" t="s">
        <v>421</v>
      </c>
      <c r="E36" s="4" t="s">
        <v>23</v>
      </c>
      <c r="F36" s="4" t="s">
        <v>422</v>
      </c>
      <c r="G36" s="4" t="s">
        <v>421</v>
      </c>
      <c r="H36" s="4" t="s">
        <v>19</v>
      </c>
      <c r="I36" s="4" t="s">
        <v>20</v>
      </c>
      <c r="J36" s="9">
        <v>10</v>
      </c>
      <c r="K36" s="9">
        <v>0</v>
      </c>
      <c r="M36" s="9">
        <f>K36-J36</f>
        <v>-10</v>
      </c>
      <c r="N36" s="10">
        <f>K36/J36-1</f>
        <v>-1</v>
      </c>
      <c r="P36" s="11">
        <v>4.1666666666666666E-3</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22220</v>
      </c>
      <c r="K4" s="6">
        <v>22755</v>
      </c>
      <c r="M4" s="6">
        <f>K4-J4</f>
        <v>535</v>
      </c>
      <c r="N4" s="7">
        <f>K4/J4-1</f>
        <v>2.4077407740774159E-2</v>
      </c>
    </row>
    <row r="5" spans="1:17" s="5" customFormat="1" ht="14.05" customHeight="1" x14ac:dyDescent="0.5">
      <c r="A5" s="5" t="s">
        <v>429</v>
      </c>
      <c r="C5" s="5">
        <v>705</v>
      </c>
      <c r="D5" s="5" t="s">
        <v>427</v>
      </c>
      <c r="E5" s="5" t="s">
        <v>23</v>
      </c>
      <c r="F5" s="5" t="s">
        <v>428</v>
      </c>
      <c r="G5" s="5" t="s">
        <v>427</v>
      </c>
      <c r="H5" s="5" t="s">
        <v>19</v>
      </c>
      <c r="I5" s="5" t="s">
        <v>20</v>
      </c>
      <c r="J5" s="6">
        <v>16990</v>
      </c>
      <c r="K5" s="6">
        <v>15695</v>
      </c>
      <c r="M5" s="6">
        <f>K5-J5</f>
        <v>-1295</v>
      </c>
      <c r="N5" s="7">
        <f>K5/J5-1</f>
        <v>-7.6221306650971155E-2</v>
      </c>
      <c r="P5" s="8">
        <v>0.76462646264626466</v>
      </c>
      <c r="Q5" s="8">
        <v>0.68973851900681171</v>
      </c>
    </row>
    <row r="6" spans="1:17" s="5" customFormat="1" ht="14.05" customHeight="1" x14ac:dyDescent="0.5">
      <c r="A6" s="5" t="s">
        <v>432</v>
      </c>
      <c r="C6" s="5">
        <v>692</v>
      </c>
      <c r="D6" s="5" t="s">
        <v>430</v>
      </c>
      <c r="E6" s="5" t="s">
        <v>23</v>
      </c>
      <c r="F6" s="5" t="s">
        <v>431</v>
      </c>
      <c r="G6" s="5" t="s">
        <v>430</v>
      </c>
      <c r="H6" s="5" t="s">
        <v>19</v>
      </c>
      <c r="I6" s="5" t="s">
        <v>20</v>
      </c>
      <c r="J6" s="6">
        <v>5230</v>
      </c>
      <c r="K6" s="6">
        <v>7060</v>
      </c>
      <c r="M6" s="6">
        <f>K6-J6</f>
        <v>1830</v>
      </c>
      <c r="N6" s="7">
        <f>K6/J6-1</f>
        <v>0.34990439770554493</v>
      </c>
      <c r="P6" s="8">
        <v>0.23537353735373537</v>
      </c>
      <c r="Q6" s="8">
        <v>0.31026148099318829</v>
      </c>
    </row>
    <row r="7" spans="1:17" s="4" customFormat="1" ht="12.9" customHeight="1" x14ac:dyDescent="0.5">
      <c r="A7" s="4" t="s">
        <v>433</v>
      </c>
      <c r="C7" s="4">
        <v>696</v>
      </c>
      <c r="D7" s="4" t="s">
        <v>434</v>
      </c>
      <c r="E7" s="4" t="s">
        <v>23</v>
      </c>
      <c r="F7" s="4" t="s">
        <v>435</v>
      </c>
      <c r="G7" s="4" t="s">
        <v>434</v>
      </c>
      <c r="H7" s="4" t="s">
        <v>19</v>
      </c>
      <c r="I7" s="4" t="s">
        <v>20</v>
      </c>
      <c r="J7" s="9">
        <v>690</v>
      </c>
      <c r="K7" s="9">
        <v>800</v>
      </c>
      <c r="M7" s="9">
        <f>K7-J7</f>
        <v>110</v>
      </c>
      <c r="N7" s="10">
        <f>K7/J7-1</f>
        <v>0.15942028985507251</v>
      </c>
      <c r="P7" s="11">
        <v>3.1053105310531053E-2</v>
      </c>
      <c r="Q7" s="11">
        <v>3.5157108327840032E-2</v>
      </c>
    </row>
    <row r="8" spans="1:17" s="4" customFormat="1" ht="12.9" customHeight="1" x14ac:dyDescent="0.5">
      <c r="A8" s="4" t="s">
        <v>436</v>
      </c>
      <c r="C8" s="4">
        <v>693</v>
      </c>
      <c r="D8" s="4" t="s">
        <v>437</v>
      </c>
      <c r="E8" s="4" t="s">
        <v>23</v>
      </c>
      <c r="F8" s="4" t="s">
        <v>438</v>
      </c>
      <c r="G8" s="4" t="s">
        <v>437</v>
      </c>
      <c r="H8" s="4" t="s">
        <v>19</v>
      </c>
      <c r="I8" s="4" t="s">
        <v>20</v>
      </c>
      <c r="J8" s="9">
        <v>1505</v>
      </c>
      <c r="K8" s="9">
        <v>2300</v>
      </c>
      <c r="M8" s="9">
        <f>K8-J8</f>
        <v>795</v>
      </c>
      <c r="N8" s="10">
        <f>K8/J8-1</f>
        <v>0.52823920265780733</v>
      </c>
      <c r="P8" s="11">
        <v>6.7731773177317725E-2</v>
      </c>
      <c r="Q8" s="11">
        <v>0.1010766864425401</v>
      </c>
    </row>
    <row r="9" spans="1:17" s="4" customFormat="1" ht="12.9" customHeight="1" x14ac:dyDescent="0.5">
      <c r="A9" s="4" t="s">
        <v>439</v>
      </c>
      <c r="C9" s="4">
        <v>695</v>
      </c>
      <c r="D9" s="4" t="s">
        <v>440</v>
      </c>
      <c r="E9" s="4" t="s">
        <v>23</v>
      </c>
      <c r="F9" s="4" t="s">
        <v>441</v>
      </c>
      <c r="G9" s="4" t="s">
        <v>440</v>
      </c>
      <c r="H9" s="4" t="s">
        <v>19</v>
      </c>
      <c r="I9" s="4" t="s">
        <v>20</v>
      </c>
      <c r="J9" s="9">
        <v>1420</v>
      </c>
      <c r="K9" s="9">
        <v>2155</v>
      </c>
      <c r="M9" s="9">
        <f>K9-J9</f>
        <v>735</v>
      </c>
      <c r="N9" s="10">
        <f>K9/J9-1</f>
        <v>0.51760563380281699</v>
      </c>
      <c r="P9" s="11">
        <v>6.3906390639063906E-2</v>
      </c>
      <c r="Q9" s="11">
        <v>9.4704460558119097E-2</v>
      </c>
    </row>
    <row r="10" spans="1:17" s="4" customFormat="1" ht="12.9" customHeight="1" x14ac:dyDescent="0.5">
      <c r="A10" s="4" t="s">
        <v>442</v>
      </c>
      <c r="C10" s="4">
        <v>694</v>
      </c>
      <c r="D10" s="4" t="s">
        <v>443</v>
      </c>
      <c r="E10" s="4" t="s">
        <v>23</v>
      </c>
      <c r="F10" s="4" t="s">
        <v>444</v>
      </c>
      <c r="G10" s="4" t="s">
        <v>443</v>
      </c>
      <c r="H10" s="4" t="s">
        <v>19</v>
      </c>
      <c r="I10" s="4" t="s">
        <v>20</v>
      </c>
      <c r="J10" s="9">
        <v>575</v>
      </c>
      <c r="K10" s="9">
        <v>520</v>
      </c>
      <c r="M10" s="9">
        <f>K10-J10</f>
        <v>-55</v>
      </c>
      <c r="N10" s="10">
        <f>K10/J10-1</f>
        <v>-9.5652173913043481E-2</v>
      </c>
      <c r="P10" s="11">
        <v>2.5877587758775876E-2</v>
      </c>
      <c r="Q10" s="11">
        <v>2.2852120413096023E-2</v>
      </c>
    </row>
    <row r="11" spans="1:17" s="4" customFormat="1" ht="12.9" customHeight="1" x14ac:dyDescent="0.5">
      <c r="A11" s="4" t="s">
        <v>445</v>
      </c>
      <c r="C11" s="4">
        <v>697</v>
      </c>
      <c r="D11" s="4" t="s">
        <v>446</v>
      </c>
      <c r="E11" s="4" t="s">
        <v>23</v>
      </c>
      <c r="F11" s="4" t="s">
        <v>447</v>
      </c>
      <c r="G11" s="4" t="s">
        <v>446</v>
      </c>
      <c r="H11" s="4" t="s">
        <v>19</v>
      </c>
      <c r="I11" s="4" t="s">
        <v>20</v>
      </c>
      <c r="J11" s="9">
        <v>205</v>
      </c>
      <c r="K11" s="9">
        <v>220</v>
      </c>
      <c r="M11" s="9">
        <f>K11-J11</f>
        <v>15</v>
      </c>
      <c r="N11" s="10">
        <f>K11/J11-1</f>
        <v>7.3170731707317138E-2</v>
      </c>
      <c r="P11" s="11">
        <v>9.2259225922592253E-3</v>
      </c>
      <c r="Q11" s="11">
        <v>9.6682047901560098E-3</v>
      </c>
    </row>
    <row r="12" spans="1:17" s="4" customFormat="1" ht="12.9" customHeight="1" x14ac:dyDescent="0.5">
      <c r="A12" s="4" t="s">
        <v>448</v>
      </c>
      <c r="C12" s="4">
        <v>699</v>
      </c>
      <c r="D12" s="4" t="s">
        <v>449</v>
      </c>
      <c r="E12" s="4" t="s">
        <v>23</v>
      </c>
      <c r="F12" s="4" t="s">
        <v>450</v>
      </c>
      <c r="G12" s="4" t="s">
        <v>449</v>
      </c>
      <c r="H12" s="4" t="s">
        <v>19</v>
      </c>
      <c r="I12" s="4" t="s">
        <v>20</v>
      </c>
      <c r="J12" s="9">
        <v>135</v>
      </c>
      <c r="K12" s="9">
        <v>185</v>
      </c>
      <c r="M12" s="9">
        <f>K12-J12</f>
        <v>50</v>
      </c>
      <c r="N12" s="10">
        <f>K12/J12-1</f>
        <v>0.37037037037037046</v>
      </c>
      <c r="P12" s="11">
        <v>6.0756075607560755E-3</v>
      </c>
      <c r="Q12" s="11">
        <v>8.130081300813009E-3</v>
      </c>
    </row>
    <row r="13" spans="1:17" s="4" customFormat="1" ht="12.9" customHeight="1" x14ac:dyDescent="0.5">
      <c r="A13" s="4" t="s">
        <v>451</v>
      </c>
      <c r="C13" s="4">
        <v>698</v>
      </c>
      <c r="D13" s="4" t="s">
        <v>452</v>
      </c>
      <c r="E13" s="4" t="s">
        <v>23</v>
      </c>
      <c r="F13" s="4" t="s">
        <v>453</v>
      </c>
      <c r="G13" s="4" t="s">
        <v>452</v>
      </c>
      <c r="H13" s="4" t="s">
        <v>19</v>
      </c>
      <c r="I13" s="4" t="s">
        <v>20</v>
      </c>
      <c r="J13" s="9">
        <v>175</v>
      </c>
      <c r="K13" s="9">
        <v>350</v>
      </c>
      <c r="M13" s="9">
        <f>K13-J13</f>
        <v>175</v>
      </c>
      <c r="N13" s="10">
        <f>K13/J13-1</f>
        <v>1</v>
      </c>
      <c r="P13" s="11">
        <v>7.8757875787578754E-3</v>
      </c>
      <c r="Q13" s="11">
        <v>1.5381234893430015E-2</v>
      </c>
    </row>
    <row r="14" spans="1:17" s="4" customFormat="1" ht="12.9" customHeight="1" x14ac:dyDescent="0.5">
      <c r="A14" s="4" t="s">
        <v>454</v>
      </c>
      <c r="C14" s="4">
        <v>701</v>
      </c>
      <c r="D14" s="4" t="s">
        <v>455</v>
      </c>
      <c r="E14" s="4" t="s">
        <v>23</v>
      </c>
      <c r="F14" s="4" t="s">
        <v>456</v>
      </c>
      <c r="G14" s="4" t="s">
        <v>455</v>
      </c>
      <c r="H14" s="4" t="s">
        <v>19</v>
      </c>
      <c r="I14" s="4" t="s">
        <v>20</v>
      </c>
      <c r="J14" s="9">
        <v>185</v>
      </c>
      <c r="K14" s="9">
        <v>190</v>
      </c>
      <c r="M14" s="9">
        <f>K14-J14</f>
        <v>5</v>
      </c>
      <c r="N14" s="10">
        <f>K14/J14-1</f>
        <v>2.7027027027026973E-2</v>
      </c>
      <c r="P14" s="11">
        <v>8.3258325832583253E-3</v>
      </c>
      <c r="Q14" s="11">
        <v>8.3498132278620081E-3</v>
      </c>
    </row>
    <row r="15" spans="1:17" s="4" customFormat="1" ht="12.9" customHeight="1" x14ac:dyDescent="0.5">
      <c r="A15" s="4" t="s">
        <v>457</v>
      </c>
      <c r="C15" s="4">
        <v>700</v>
      </c>
      <c r="D15" s="4" t="s">
        <v>458</v>
      </c>
      <c r="E15" s="4" t="s">
        <v>23</v>
      </c>
      <c r="F15" s="4" t="s">
        <v>459</v>
      </c>
      <c r="G15" s="4" t="s">
        <v>458</v>
      </c>
      <c r="H15" s="4" t="s">
        <v>19</v>
      </c>
      <c r="I15" s="4" t="s">
        <v>20</v>
      </c>
      <c r="J15" s="9">
        <v>110</v>
      </c>
      <c r="K15" s="9">
        <v>115</v>
      </c>
      <c r="M15" s="9">
        <f>K15-J15</f>
        <v>5</v>
      </c>
      <c r="N15" s="10">
        <f>K15/J15-1</f>
        <v>4.5454545454545414E-2</v>
      </c>
      <c r="P15" s="11">
        <v>4.9504950495049506E-3</v>
      </c>
      <c r="Q15" s="11">
        <v>5.0538343221270049E-3</v>
      </c>
    </row>
    <row r="16" spans="1:17" s="4" customFormat="1" ht="12.9" customHeight="1" x14ac:dyDescent="0.5">
      <c r="A16" s="4" t="s">
        <v>460</v>
      </c>
      <c r="C16" s="4">
        <v>702</v>
      </c>
      <c r="D16" s="4" t="s">
        <v>461</v>
      </c>
      <c r="E16" s="4" t="s">
        <v>23</v>
      </c>
      <c r="F16" s="4" t="s">
        <v>462</v>
      </c>
      <c r="G16" s="4" t="s">
        <v>461</v>
      </c>
      <c r="H16" s="4" t="s">
        <v>19</v>
      </c>
      <c r="I16" s="4" t="s">
        <v>20</v>
      </c>
      <c r="J16" s="9">
        <v>35</v>
      </c>
      <c r="K16" s="9">
        <v>50</v>
      </c>
      <c r="M16" s="9">
        <f>K16-J16</f>
        <v>15</v>
      </c>
      <c r="N16" s="10">
        <f>K16/J16-1</f>
        <v>0.4285714285714286</v>
      </c>
      <c r="P16" s="11">
        <v>1.5751575157515751E-3</v>
      </c>
      <c r="Q16" s="11">
        <v>2.197319270490002E-3</v>
      </c>
    </row>
    <row r="17" spans="1:17" s="4" customFormat="1" ht="14.05" customHeight="1" x14ac:dyDescent="0.5">
      <c r="A17" s="4" t="s">
        <v>465</v>
      </c>
      <c r="C17" s="4">
        <v>703</v>
      </c>
      <c r="D17" s="4" t="s">
        <v>463</v>
      </c>
      <c r="E17" s="4" t="s">
        <v>23</v>
      </c>
      <c r="F17" s="4" t="s">
        <v>464</v>
      </c>
      <c r="G17" s="4" t="s">
        <v>463</v>
      </c>
      <c r="H17" s="4" t="s">
        <v>19</v>
      </c>
      <c r="I17" s="4" t="s">
        <v>20</v>
      </c>
      <c r="J17" s="9">
        <v>75</v>
      </c>
      <c r="K17" s="9">
        <v>60</v>
      </c>
      <c r="M17" s="9">
        <f>K17-J17</f>
        <v>-15</v>
      </c>
      <c r="N17" s="10">
        <f>K17/J17-1</f>
        <v>-0.19999999999999996</v>
      </c>
      <c r="P17" s="11">
        <v>3.3753375337533752E-3</v>
      </c>
      <c r="Q17" s="11">
        <v>2.6367831245880024E-3</v>
      </c>
    </row>
    <row r="18" spans="1:17" s="4" customFormat="1" ht="12.9" customHeight="1" x14ac:dyDescent="0.5">
      <c r="A18" s="4" t="s">
        <v>466</v>
      </c>
      <c r="C18" s="4">
        <v>704</v>
      </c>
      <c r="D18" s="4" t="s">
        <v>467</v>
      </c>
      <c r="E18" s="4" t="s">
        <v>23</v>
      </c>
      <c r="F18" s="4" t="s">
        <v>468</v>
      </c>
      <c r="G18" s="4" t="s">
        <v>467</v>
      </c>
      <c r="H18" s="4" t="s">
        <v>19</v>
      </c>
      <c r="I18" s="4" t="s">
        <v>20</v>
      </c>
      <c r="J18" s="9">
        <v>120</v>
      </c>
      <c r="K18" s="9">
        <v>115</v>
      </c>
      <c r="M18" s="9">
        <f>K18-J18</f>
        <v>-5</v>
      </c>
      <c r="N18" s="10">
        <f>K18/J18-1</f>
        <v>-4.166666666666663E-2</v>
      </c>
      <c r="P18" s="11">
        <v>5.4005400540054005E-3</v>
      </c>
      <c r="Q18" s="11">
        <v>5.0538343221270049E-3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22755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3590</v>
      </c>
      <c r="M22" s="15" t="s">
        <v>154</v>
      </c>
      <c r="N22" s="15" t="s">
        <v>154</v>
      </c>
      <c r="P22" s="15" t="s">
        <v>154</v>
      </c>
      <c r="Q22" s="11">
        <v>0.15776752362118215</v>
      </c>
    </row>
    <row r="23" spans="1:17" s="4" customFormat="1" ht="12.9" customHeight="1" x14ac:dyDescent="0.5">
      <c r="A23" s="4" t="s">
        <v>475</v>
      </c>
      <c r="C23" s="4" t="s">
        <v>151</v>
      </c>
      <c r="D23" s="4" t="s">
        <v>151</v>
      </c>
      <c r="F23" s="4" t="s">
        <v>476</v>
      </c>
      <c r="G23" s="4" t="s">
        <v>477</v>
      </c>
      <c r="H23" s="4" t="s">
        <v>19</v>
      </c>
      <c r="I23" s="4" t="s">
        <v>20</v>
      </c>
      <c r="J23" s="15" t="s">
        <v>154</v>
      </c>
      <c r="K23" s="9">
        <v>3220</v>
      </c>
      <c r="M23" s="15" t="s">
        <v>154</v>
      </c>
      <c r="N23" s="15" t="s">
        <v>154</v>
      </c>
      <c r="P23" s="15" t="s">
        <v>154</v>
      </c>
      <c r="Q23" s="11">
        <v>0.14150736101955613</v>
      </c>
    </row>
    <row r="24" spans="1:17" s="4" customFormat="1" ht="12.9" customHeight="1" x14ac:dyDescent="0.5">
      <c r="A24" s="4" t="s">
        <v>478</v>
      </c>
      <c r="C24" s="4" t="s">
        <v>151</v>
      </c>
      <c r="D24" s="4" t="s">
        <v>151</v>
      </c>
      <c r="F24" s="4" t="s">
        <v>479</v>
      </c>
      <c r="G24" s="4" t="s">
        <v>480</v>
      </c>
      <c r="H24" s="4" t="s">
        <v>19</v>
      </c>
      <c r="I24" s="4" t="s">
        <v>20</v>
      </c>
      <c r="J24" s="15" t="s">
        <v>154</v>
      </c>
      <c r="K24" s="9">
        <v>2635</v>
      </c>
      <c r="M24" s="15" t="s">
        <v>154</v>
      </c>
      <c r="N24" s="15" t="s">
        <v>154</v>
      </c>
      <c r="P24" s="15" t="s">
        <v>154</v>
      </c>
      <c r="Q24" s="11">
        <v>0.11579872555482311</v>
      </c>
    </row>
    <row r="25" spans="1:17" s="4" customFormat="1" ht="12.9" customHeight="1" x14ac:dyDescent="0.5">
      <c r="A25" s="4" t="s">
        <v>481</v>
      </c>
      <c r="C25" s="4" t="s">
        <v>151</v>
      </c>
      <c r="D25" s="4" t="s">
        <v>151</v>
      </c>
      <c r="F25" s="4" t="s">
        <v>482</v>
      </c>
      <c r="G25" s="4" t="s">
        <v>483</v>
      </c>
      <c r="H25" s="4" t="s">
        <v>19</v>
      </c>
      <c r="I25" s="4" t="s">
        <v>20</v>
      </c>
      <c r="J25" s="15" t="s">
        <v>154</v>
      </c>
      <c r="K25" s="9">
        <v>2450</v>
      </c>
      <c r="M25" s="15" t="s">
        <v>154</v>
      </c>
      <c r="N25" s="15" t="s">
        <v>154</v>
      </c>
      <c r="P25" s="15" t="s">
        <v>154</v>
      </c>
      <c r="Q25" s="11">
        <v>0.10766864425401011</v>
      </c>
    </row>
    <row r="26" spans="1:17" s="4" customFormat="1" ht="12.9" customHeight="1" x14ac:dyDescent="0.5">
      <c r="A26" s="4" t="s">
        <v>484</v>
      </c>
      <c r="C26" s="4" t="s">
        <v>151</v>
      </c>
      <c r="D26" s="4" t="s">
        <v>151</v>
      </c>
      <c r="F26" s="4" t="s">
        <v>485</v>
      </c>
      <c r="G26" s="4" t="s">
        <v>486</v>
      </c>
      <c r="H26" s="4" t="s">
        <v>19</v>
      </c>
      <c r="I26" s="4" t="s">
        <v>20</v>
      </c>
      <c r="J26" s="15" t="s">
        <v>154</v>
      </c>
      <c r="K26" s="9">
        <v>2520</v>
      </c>
      <c r="M26" s="15" t="s">
        <v>154</v>
      </c>
      <c r="N26" s="15" t="s">
        <v>154</v>
      </c>
      <c r="P26" s="15" t="s">
        <v>154</v>
      </c>
      <c r="Q26" s="11">
        <v>0.11074489123269611</v>
      </c>
    </row>
    <row r="27" spans="1:17" s="4" customFormat="1" ht="14.05" customHeight="1" x14ac:dyDescent="0.5">
      <c r="A27" s="4" t="s">
        <v>489</v>
      </c>
      <c r="C27" s="4" t="s">
        <v>151</v>
      </c>
      <c r="D27" s="4" t="s">
        <v>151</v>
      </c>
      <c r="F27" s="4" t="s">
        <v>487</v>
      </c>
      <c r="G27" s="4" t="s">
        <v>488</v>
      </c>
      <c r="H27" s="4" t="s">
        <v>19</v>
      </c>
      <c r="I27" s="4" t="s">
        <v>20</v>
      </c>
      <c r="J27" s="15" t="s">
        <v>154</v>
      </c>
      <c r="K27" s="9">
        <v>2665</v>
      </c>
      <c r="M27" s="15" t="s">
        <v>154</v>
      </c>
      <c r="N27" s="15" t="s">
        <v>154</v>
      </c>
      <c r="P27" s="15" t="s">
        <v>154</v>
      </c>
      <c r="Q27" s="11">
        <v>0.11711711711711711</v>
      </c>
    </row>
    <row r="28" spans="1:17" s="4" customFormat="1" ht="12.9" customHeight="1" x14ac:dyDescent="0.5">
      <c r="A28" s="4" t="s">
        <v>490</v>
      </c>
      <c r="C28" s="4" t="s">
        <v>151</v>
      </c>
      <c r="D28" s="4" t="s">
        <v>151</v>
      </c>
      <c r="F28" s="4" t="s">
        <v>491</v>
      </c>
      <c r="G28" s="4" t="s">
        <v>492</v>
      </c>
      <c r="H28" s="4" t="s">
        <v>19</v>
      </c>
      <c r="I28" s="4" t="s">
        <v>20</v>
      </c>
      <c r="J28" s="15" t="s">
        <v>154</v>
      </c>
      <c r="K28" s="9">
        <v>1990</v>
      </c>
      <c r="M28" s="15" t="s">
        <v>154</v>
      </c>
      <c r="N28" s="15" t="s">
        <v>154</v>
      </c>
      <c r="P28" s="15" t="s">
        <v>154</v>
      </c>
      <c r="Q28" s="11">
        <v>8.7453306965502089E-2</v>
      </c>
    </row>
    <row r="29" spans="1:17" s="4" customFormat="1" ht="12.9" customHeight="1" x14ac:dyDescent="0.5">
      <c r="A29" s="4" t="s">
        <v>493</v>
      </c>
      <c r="C29" s="4" t="s">
        <v>151</v>
      </c>
      <c r="D29" s="4" t="s">
        <v>151</v>
      </c>
      <c r="F29" s="4" t="s">
        <v>494</v>
      </c>
      <c r="G29" s="4" t="s">
        <v>495</v>
      </c>
      <c r="H29" s="4" t="s">
        <v>19</v>
      </c>
      <c r="I29" s="4" t="s">
        <v>20</v>
      </c>
      <c r="J29" s="15" t="s">
        <v>154</v>
      </c>
      <c r="K29" s="9">
        <v>755</v>
      </c>
      <c r="M29" s="15" t="s">
        <v>154</v>
      </c>
      <c r="N29" s="15" t="s">
        <v>154</v>
      </c>
      <c r="P29" s="15" t="s">
        <v>154</v>
      </c>
      <c r="Q29" s="11">
        <v>3.3179520984399032E-2</v>
      </c>
    </row>
    <row r="30" spans="1:17" s="4" customFormat="1" ht="12.9" customHeight="1" x14ac:dyDescent="0.5">
      <c r="A30" s="4" t="s">
        <v>496</v>
      </c>
      <c r="C30" s="4" t="s">
        <v>151</v>
      </c>
      <c r="D30" s="4" t="s">
        <v>151</v>
      </c>
      <c r="F30" s="4" t="s">
        <v>497</v>
      </c>
      <c r="G30" s="4" t="s">
        <v>498</v>
      </c>
      <c r="H30" s="4" t="s">
        <v>19</v>
      </c>
      <c r="I30" s="4" t="s">
        <v>20</v>
      </c>
      <c r="J30" s="15" t="s">
        <v>154</v>
      </c>
      <c r="K30" s="9">
        <v>1560</v>
      </c>
      <c r="M30" s="15" t="s">
        <v>154</v>
      </c>
      <c r="N30" s="15" t="s">
        <v>154</v>
      </c>
      <c r="P30" s="15" t="s">
        <v>154</v>
      </c>
      <c r="Q30" s="11">
        <v>6.8556361239288072E-2</v>
      </c>
    </row>
    <row r="31" spans="1:17" s="4" customFormat="1" ht="12.9" customHeight="1" x14ac:dyDescent="0.5">
      <c r="A31" s="4" t="s">
        <v>499</v>
      </c>
      <c r="C31" s="4" t="s">
        <v>151</v>
      </c>
      <c r="D31" s="4" t="s">
        <v>151</v>
      </c>
      <c r="F31" s="4" t="s">
        <v>500</v>
      </c>
      <c r="G31" s="4" t="s">
        <v>501</v>
      </c>
      <c r="H31" s="4" t="s">
        <v>19</v>
      </c>
      <c r="I31" s="4" t="s">
        <v>20</v>
      </c>
      <c r="J31" s="15" t="s">
        <v>154</v>
      </c>
      <c r="K31" s="9">
        <v>1160</v>
      </c>
      <c r="M31" s="15" t="s">
        <v>154</v>
      </c>
      <c r="N31" s="15" t="s">
        <v>154</v>
      </c>
      <c r="P31" s="15" t="s">
        <v>154</v>
      </c>
      <c r="Q31" s="11">
        <v>5.0977807075368052E-2</v>
      </c>
    </row>
    <row r="32" spans="1:17" s="4" customFormat="1" ht="14.05" customHeight="1" x14ac:dyDescent="0.5">
      <c r="A32" s="4" t="s">
        <v>504</v>
      </c>
      <c r="C32" s="4" t="s">
        <v>151</v>
      </c>
      <c r="D32" s="4" t="s">
        <v>151</v>
      </c>
      <c r="F32" s="4" t="s">
        <v>502</v>
      </c>
      <c r="G32" s="4" t="s">
        <v>503</v>
      </c>
      <c r="H32" s="4" t="s">
        <v>19</v>
      </c>
      <c r="I32" s="4" t="s">
        <v>20</v>
      </c>
      <c r="J32" s="15" t="s">
        <v>154</v>
      </c>
      <c r="K32" s="9">
        <v>675</v>
      </c>
      <c r="M32" s="15" t="s">
        <v>154</v>
      </c>
      <c r="N32" s="15" t="s">
        <v>154</v>
      </c>
      <c r="P32" s="15" t="s">
        <v>154</v>
      </c>
      <c r="Q32" s="11">
        <v>2.9663810151615028E-2</v>
      </c>
    </row>
    <row r="33" spans="1:17" s="4" customFormat="1" ht="12.9" customHeight="1" x14ac:dyDescent="0.5">
      <c r="A33" s="4" t="s">
        <v>505</v>
      </c>
      <c r="C33" s="4" t="s">
        <v>151</v>
      </c>
      <c r="D33" s="4" t="s">
        <v>151</v>
      </c>
      <c r="F33" s="4" t="s">
        <v>506</v>
      </c>
      <c r="G33" s="4" t="s">
        <v>507</v>
      </c>
      <c r="H33" s="4" t="s">
        <v>19</v>
      </c>
      <c r="I33" s="4" t="s">
        <v>20</v>
      </c>
      <c r="J33" s="15" t="s">
        <v>154</v>
      </c>
      <c r="K33" s="9">
        <v>530</v>
      </c>
      <c r="M33" s="15" t="s">
        <v>154</v>
      </c>
      <c r="N33" s="15" t="s">
        <v>154</v>
      </c>
      <c r="P33" s="15" t="s">
        <v>154</v>
      </c>
      <c r="Q33" s="11">
        <v>2.3291584267194024E-2</v>
      </c>
    </row>
    <row r="34" spans="1:17" s="4" customFormat="1" ht="12.9" customHeight="1" x14ac:dyDescent="0.5">
      <c r="A34" s="4" t="s">
        <v>508</v>
      </c>
      <c r="C34" s="4" t="s">
        <v>151</v>
      </c>
      <c r="D34" s="4" t="s">
        <v>151</v>
      </c>
      <c r="F34" s="4" t="s">
        <v>509</v>
      </c>
      <c r="G34" s="4" t="s">
        <v>510</v>
      </c>
      <c r="H34" s="4" t="s">
        <v>19</v>
      </c>
      <c r="I34" s="4" t="s">
        <v>20</v>
      </c>
      <c r="J34" s="15" t="s">
        <v>154</v>
      </c>
      <c r="K34" s="9">
        <v>630</v>
      </c>
      <c r="M34" s="15" t="s">
        <v>154</v>
      </c>
      <c r="N34" s="15" t="s">
        <v>154</v>
      </c>
      <c r="P34" s="15" t="s">
        <v>154</v>
      </c>
      <c r="Q34" s="11">
        <v>2.7686222808174028E-2</v>
      </c>
    </row>
    <row r="35" spans="1:17" s="4" customFormat="1" ht="12.9" customHeight="1" x14ac:dyDescent="0.5">
      <c r="A35" s="4" t="s">
        <v>511</v>
      </c>
      <c r="C35" s="4" t="s">
        <v>151</v>
      </c>
      <c r="D35" s="4" t="s">
        <v>151</v>
      </c>
      <c r="F35" s="4" t="s">
        <v>512</v>
      </c>
      <c r="G35" s="4" t="s">
        <v>513</v>
      </c>
      <c r="H35" s="4" t="s">
        <v>19</v>
      </c>
      <c r="I35" s="4" t="s">
        <v>20</v>
      </c>
      <c r="J35" s="15" t="s">
        <v>154</v>
      </c>
      <c r="K35" s="9">
        <v>560</v>
      </c>
      <c r="M35" s="15" t="s">
        <v>154</v>
      </c>
      <c r="N35" s="15" t="s">
        <v>154</v>
      </c>
      <c r="P35" s="15" t="s">
        <v>154</v>
      </c>
      <c r="Q35" s="11">
        <v>2.4609975829488026E-2</v>
      </c>
    </row>
    <row r="36" spans="1:17" s="4" customFormat="1" ht="14.05" customHeight="1" x14ac:dyDescent="0.5">
      <c r="A36" s="4" t="s">
        <v>516</v>
      </c>
      <c r="C36" s="4" t="s">
        <v>151</v>
      </c>
      <c r="D36" s="4" t="s">
        <v>151</v>
      </c>
      <c r="F36" s="4" t="s">
        <v>514</v>
      </c>
      <c r="G36" s="4" t="s">
        <v>515</v>
      </c>
      <c r="H36" s="4" t="s">
        <v>19</v>
      </c>
      <c r="I36" s="4" t="s">
        <v>20</v>
      </c>
      <c r="J36" s="15" t="s">
        <v>154</v>
      </c>
      <c r="K36" s="9">
        <v>185</v>
      </c>
      <c r="M36" s="15" t="s">
        <v>154</v>
      </c>
      <c r="N36" s="15" t="s">
        <v>154</v>
      </c>
      <c r="P36" s="15" t="s">
        <v>154</v>
      </c>
      <c r="Q36" s="11">
        <v>8.130081300813009E-3</v>
      </c>
    </row>
    <row r="37" spans="1:17" s="4" customFormat="1" ht="12.9" customHeight="1" x14ac:dyDescent="0.5">
      <c r="A37" s="4" t="s">
        <v>517</v>
      </c>
      <c r="C37" s="4" t="s">
        <v>151</v>
      </c>
      <c r="D37" s="4" t="s">
        <v>151</v>
      </c>
      <c r="F37" s="4" t="s">
        <v>518</v>
      </c>
      <c r="G37" s="4" t="s">
        <v>519</v>
      </c>
      <c r="H37" s="4" t="s">
        <v>19</v>
      </c>
      <c r="I37" s="4" t="s">
        <v>20</v>
      </c>
      <c r="J37" s="15" t="s">
        <v>154</v>
      </c>
      <c r="K37" s="9">
        <v>995</v>
      </c>
      <c r="M37" s="15" t="s">
        <v>154</v>
      </c>
      <c r="N37" s="15" t="s">
        <v>154</v>
      </c>
      <c r="P37" s="15" t="s">
        <v>154</v>
      </c>
      <c r="Q37" s="11">
        <v>4.3726653482751045E-2</v>
      </c>
    </row>
    <row r="38" spans="1:17" s="4" customFormat="1" ht="12.9" customHeight="1" x14ac:dyDescent="0.5">
      <c r="A38" s="4" t="s">
        <v>520</v>
      </c>
      <c r="C38" s="4" t="s">
        <v>151</v>
      </c>
      <c r="D38" s="4" t="s">
        <v>151</v>
      </c>
      <c r="F38" s="4" t="s">
        <v>521</v>
      </c>
      <c r="G38" s="4" t="s">
        <v>522</v>
      </c>
      <c r="H38" s="4" t="s">
        <v>19</v>
      </c>
      <c r="I38" s="4" t="s">
        <v>20</v>
      </c>
      <c r="J38" s="15" t="s">
        <v>154</v>
      </c>
      <c r="K38" s="9">
        <v>535</v>
      </c>
      <c r="M38" s="15" t="s">
        <v>154</v>
      </c>
      <c r="N38" s="15" t="s">
        <v>154</v>
      </c>
      <c r="P38" s="15" t="s">
        <v>154</v>
      </c>
      <c r="Q38" s="11">
        <v>2.3511316194243022E-2</v>
      </c>
    </row>
    <row r="39" spans="1:17" s="4" customFormat="1" ht="12.9" customHeight="1" x14ac:dyDescent="0.5">
      <c r="A39" s="4" t="s">
        <v>523</v>
      </c>
      <c r="C39" s="4" t="s">
        <v>151</v>
      </c>
      <c r="D39" s="4" t="s">
        <v>151</v>
      </c>
      <c r="F39" s="4" t="s">
        <v>524</v>
      </c>
      <c r="G39" s="4" t="s">
        <v>525</v>
      </c>
      <c r="H39" s="4" t="s">
        <v>19</v>
      </c>
      <c r="I39" s="4" t="s">
        <v>20</v>
      </c>
      <c r="J39" s="15" t="s">
        <v>154</v>
      </c>
      <c r="K39" s="9">
        <v>555</v>
      </c>
      <c r="M39" s="15" t="s">
        <v>154</v>
      </c>
      <c r="N39" s="15" t="s">
        <v>154</v>
      </c>
      <c r="P39" s="15" t="s">
        <v>154</v>
      </c>
      <c r="Q39" s="11">
        <v>2.4390243902439025E-2</v>
      </c>
    </row>
    <row r="40" spans="1:17" s="4" customFormat="1" ht="14.05" customHeight="1" x14ac:dyDescent="0.5">
      <c r="A40" s="4" t="s">
        <v>528</v>
      </c>
      <c r="C40" s="4" t="s">
        <v>151</v>
      </c>
      <c r="D40" s="4" t="s">
        <v>151</v>
      </c>
      <c r="F40" s="4" t="s">
        <v>526</v>
      </c>
      <c r="G40" s="4" t="s">
        <v>527</v>
      </c>
      <c r="H40" s="4" t="s">
        <v>19</v>
      </c>
      <c r="I40" s="4" t="s">
        <v>20</v>
      </c>
      <c r="J40" s="15" t="s">
        <v>154</v>
      </c>
      <c r="K40" s="9">
        <v>615</v>
      </c>
      <c r="M40" s="15" t="s">
        <v>154</v>
      </c>
      <c r="N40" s="15" t="s">
        <v>154</v>
      </c>
      <c r="P40" s="15" t="s">
        <v>154</v>
      </c>
      <c r="Q40" s="11">
        <v>2.7027027027027029E-2</v>
      </c>
    </row>
    <row r="41" spans="1:17" s="4" customFormat="1" ht="12.9" customHeight="1" x14ac:dyDescent="0.5">
      <c r="A41" s="4" t="s">
        <v>529</v>
      </c>
      <c r="C41" s="4" t="s">
        <v>151</v>
      </c>
      <c r="D41" s="4" t="s">
        <v>151</v>
      </c>
      <c r="F41" s="4" t="s">
        <v>530</v>
      </c>
      <c r="G41" s="4" t="s">
        <v>531</v>
      </c>
      <c r="H41" s="4" t="s">
        <v>19</v>
      </c>
      <c r="I41" s="4" t="s">
        <v>20</v>
      </c>
      <c r="J41" s="15" t="s">
        <v>154</v>
      </c>
      <c r="K41" s="9">
        <v>175</v>
      </c>
      <c r="M41" s="15" t="s">
        <v>154</v>
      </c>
      <c r="N41" s="15" t="s">
        <v>154</v>
      </c>
      <c r="P41" s="15" t="s">
        <v>154</v>
      </c>
      <c r="Q41" s="11">
        <v>7.6906174467150073E-3</v>
      </c>
    </row>
    <row r="42" spans="1:17" s="4" customFormat="1" ht="12.9" customHeight="1" x14ac:dyDescent="0.5">
      <c r="A42" s="4" t="s">
        <v>532</v>
      </c>
      <c r="C42" s="4" t="s">
        <v>151</v>
      </c>
      <c r="D42" s="4" t="s">
        <v>151</v>
      </c>
      <c r="F42" s="4" t="s">
        <v>533</v>
      </c>
      <c r="G42" s="4" t="s">
        <v>534</v>
      </c>
      <c r="H42" s="4" t="s">
        <v>19</v>
      </c>
      <c r="I42" s="4" t="s">
        <v>20</v>
      </c>
      <c r="J42" s="15" t="s">
        <v>154</v>
      </c>
      <c r="K42" s="9">
        <v>345</v>
      </c>
      <c r="M42" s="15" t="s">
        <v>154</v>
      </c>
      <c r="N42" s="15" t="s">
        <v>154</v>
      </c>
      <c r="P42" s="15" t="s">
        <v>154</v>
      </c>
      <c r="Q42" s="11">
        <v>1.5161502966381015E-2</v>
      </c>
    </row>
    <row r="43" spans="1:17" s="4" customFormat="1" ht="12.9" customHeight="1" x14ac:dyDescent="0.5">
      <c r="A43" s="4" t="s">
        <v>535</v>
      </c>
      <c r="C43" s="4" t="s">
        <v>151</v>
      </c>
      <c r="D43" s="4" t="s">
        <v>151</v>
      </c>
      <c r="F43" s="4" t="s">
        <v>536</v>
      </c>
      <c r="G43" s="4" t="s">
        <v>537</v>
      </c>
      <c r="H43" s="4" t="s">
        <v>19</v>
      </c>
      <c r="I43" s="4" t="s">
        <v>20</v>
      </c>
      <c r="J43" s="15" t="s">
        <v>154</v>
      </c>
      <c r="K43" s="9">
        <v>315</v>
      </c>
      <c r="M43" s="15" t="s">
        <v>154</v>
      </c>
      <c r="N43" s="15" t="s">
        <v>154</v>
      </c>
      <c r="P43" s="15" t="s">
        <v>154</v>
      </c>
      <c r="Q43" s="11">
        <v>1.3843111404087014E-2</v>
      </c>
    </row>
    <row r="44" spans="1:17" s="4" customFormat="1" ht="12.9" customHeight="1" x14ac:dyDescent="0.5">
      <c r="A44" s="4" t="s">
        <v>538</v>
      </c>
      <c r="C44" s="4" t="s">
        <v>151</v>
      </c>
      <c r="D44" s="4" t="s">
        <v>151</v>
      </c>
      <c r="F44" s="4" t="s">
        <v>539</v>
      </c>
      <c r="G44" s="4" t="s">
        <v>540</v>
      </c>
      <c r="H44" s="4" t="s">
        <v>19</v>
      </c>
      <c r="I44" s="4" t="s">
        <v>20</v>
      </c>
      <c r="J44" s="15" t="s">
        <v>154</v>
      </c>
      <c r="K44" s="9">
        <v>520</v>
      </c>
      <c r="M44" s="15" t="s">
        <v>154</v>
      </c>
      <c r="N44" s="15" t="s">
        <v>154</v>
      </c>
      <c r="P44" s="15" t="s">
        <v>154</v>
      </c>
      <c r="Q44" s="11">
        <v>2.2852120413096023E-2</v>
      </c>
    </row>
    <row r="45" spans="1:17" s="4" customFormat="1" ht="12.9" customHeight="1" x14ac:dyDescent="0.5">
      <c r="A45" s="4" t="s">
        <v>541</v>
      </c>
      <c r="C45" s="4" t="s">
        <v>151</v>
      </c>
      <c r="D45" s="4" t="s">
        <v>151</v>
      </c>
      <c r="F45" s="4" t="s">
        <v>542</v>
      </c>
      <c r="G45" s="4" t="s">
        <v>543</v>
      </c>
      <c r="H45" s="4" t="s">
        <v>19</v>
      </c>
      <c r="I45" s="4" t="s">
        <v>20</v>
      </c>
      <c r="J45" s="15" t="s">
        <v>154</v>
      </c>
      <c r="K45" s="9">
        <v>370</v>
      </c>
      <c r="M45" s="15" t="s">
        <v>154</v>
      </c>
      <c r="N45" s="15" t="s">
        <v>154</v>
      </c>
      <c r="P45" s="15" t="s">
        <v>154</v>
      </c>
      <c r="Q45" s="11">
        <v>1.6260162601626018E-2</v>
      </c>
    </row>
    <row r="46" spans="1:17" s="4" customFormat="1" ht="14.05" customHeight="1" x14ac:dyDescent="0.5">
      <c r="A46" s="4" t="s">
        <v>546</v>
      </c>
      <c r="C46" s="4" t="s">
        <v>151</v>
      </c>
      <c r="D46" s="4" t="s">
        <v>151</v>
      </c>
      <c r="F46" s="4" t="s">
        <v>544</v>
      </c>
      <c r="G46" s="4" t="s">
        <v>545</v>
      </c>
      <c r="H46" s="4" t="s">
        <v>19</v>
      </c>
      <c r="I46" s="4" t="s">
        <v>20</v>
      </c>
      <c r="J46" s="15" t="s">
        <v>154</v>
      </c>
      <c r="K46" s="9">
        <v>230</v>
      </c>
      <c r="M46" s="15" t="s">
        <v>154</v>
      </c>
      <c r="N46" s="15" t="s">
        <v>154</v>
      </c>
      <c r="P46" s="15" t="s">
        <v>154</v>
      </c>
      <c r="Q46" s="11">
        <v>1.010766864425401E-2</v>
      </c>
    </row>
    <row r="47" spans="1:17" s="4" customFormat="1" ht="14.05" customHeight="1" x14ac:dyDescent="0.5">
      <c r="A47" s="4" t="s">
        <v>549</v>
      </c>
      <c r="C47" s="4" t="s">
        <v>151</v>
      </c>
      <c r="D47" s="4" t="s">
        <v>151</v>
      </c>
      <c r="F47" s="4" t="s">
        <v>547</v>
      </c>
      <c r="G47" s="4" t="s">
        <v>548</v>
      </c>
      <c r="H47" s="4" t="s">
        <v>19</v>
      </c>
      <c r="I47" s="4" t="s">
        <v>20</v>
      </c>
      <c r="J47" s="15" t="s">
        <v>154</v>
      </c>
      <c r="K47" s="9">
        <v>345</v>
      </c>
      <c r="M47" s="15" t="s">
        <v>154</v>
      </c>
      <c r="N47" s="15" t="s">
        <v>154</v>
      </c>
      <c r="P47" s="15" t="s">
        <v>154</v>
      </c>
      <c r="Q47" s="11">
        <v>1.5161502966381015E-2</v>
      </c>
    </row>
    <row r="48" spans="1:17" s="4" customFormat="1" ht="12.9" customHeight="1" x14ac:dyDescent="0.5">
      <c r="A48" s="4" t="s">
        <v>550</v>
      </c>
      <c r="C48" s="4" t="s">
        <v>151</v>
      </c>
      <c r="D48" s="4" t="s">
        <v>151</v>
      </c>
      <c r="F48" s="4" t="s">
        <v>551</v>
      </c>
      <c r="G48" s="4" t="s">
        <v>552</v>
      </c>
      <c r="H48" s="4" t="s">
        <v>19</v>
      </c>
      <c r="I48" s="4" t="s">
        <v>20</v>
      </c>
      <c r="J48" s="15" t="s">
        <v>154</v>
      </c>
      <c r="K48" s="9">
        <v>285</v>
      </c>
      <c r="M48" s="15" t="s">
        <v>154</v>
      </c>
      <c r="N48" s="15" t="s">
        <v>154</v>
      </c>
      <c r="P48" s="15" t="s">
        <v>154</v>
      </c>
      <c r="Q48" s="11">
        <v>1.2524719841793012E-2</v>
      </c>
    </row>
    <row r="49" spans="1:17" s="4" customFormat="1" ht="14.05" customHeight="1" x14ac:dyDescent="0.5">
      <c r="A49" s="4" t="s">
        <v>555</v>
      </c>
      <c r="C49" s="4" t="s">
        <v>151</v>
      </c>
      <c r="D49" s="4" t="s">
        <v>151</v>
      </c>
      <c r="F49" s="4" t="s">
        <v>553</v>
      </c>
      <c r="G49" s="4" t="s">
        <v>554</v>
      </c>
      <c r="H49" s="4" t="s">
        <v>19</v>
      </c>
      <c r="I49" s="4" t="s">
        <v>20</v>
      </c>
      <c r="J49" s="15" t="s">
        <v>154</v>
      </c>
      <c r="K49" s="9">
        <v>195</v>
      </c>
      <c r="M49" s="15" t="s">
        <v>154</v>
      </c>
      <c r="N49" s="15" t="s">
        <v>154</v>
      </c>
      <c r="P49" s="15" t="s">
        <v>154</v>
      </c>
      <c r="Q49" s="11">
        <v>8.569545154911009E-3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21965</v>
      </c>
      <c r="K4" s="6">
        <v>22470</v>
      </c>
      <c r="M4" s="6">
        <f>K4-J4</f>
        <v>505</v>
      </c>
      <c r="N4" s="7">
        <f>K4/J4-1</f>
        <v>2.2991122239927053E-2</v>
      </c>
    </row>
    <row r="5" spans="1:17" s="5" customFormat="1" ht="12.9" customHeight="1" x14ac:dyDescent="0.5">
      <c r="A5" s="5" t="s">
        <v>560</v>
      </c>
      <c r="C5" s="5">
        <v>3077</v>
      </c>
      <c r="D5" s="5" t="s">
        <v>561</v>
      </c>
      <c r="E5" s="5" t="s">
        <v>183</v>
      </c>
      <c r="F5" s="5" t="s">
        <v>562</v>
      </c>
      <c r="G5" s="5" t="s">
        <v>561</v>
      </c>
      <c r="H5" s="5" t="s">
        <v>19</v>
      </c>
      <c r="I5" s="5" t="s">
        <v>20</v>
      </c>
      <c r="J5" s="6">
        <v>18190</v>
      </c>
      <c r="K5" s="6">
        <v>19075</v>
      </c>
      <c r="M5" s="6">
        <f>K5-J5</f>
        <v>885</v>
      </c>
      <c r="N5" s="7">
        <f>K5/J5-1</f>
        <v>4.8653106102253929E-2</v>
      </c>
      <c r="P5" s="8">
        <v>0.82813567038470293</v>
      </c>
      <c r="Q5" s="8">
        <v>0.84890965732087231</v>
      </c>
    </row>
    <row r="6" spans="1:17" s="5" customFormat="1" ht="12.9" customHeight="1" x14ac:dyDescent="0.5">
      <c r="A6" s="5" t="s">
        <v>563</v>
      </c>
      <c r="C6" s="5">
        <v>3078</v>
      </c>
      <c r="D6" s="5" t="s">
        <v>564</v>
      </c>
      <c r="E6" s="5" t="s">
        <v>183</v>
      </c>
      <c r="F6" s="5" t="s">
        <v>565</v>
      </c>
      <c r="G6" s="5" t="s">
        <v>564</v>
      </c>
      <c r="H6" s="5" t="s">
        <v>19</v>
      </c>
      <c r="I6" s="5" t="s">
        <v>20</v>
      </c>
      <c r="J6" s="6">
        <v>3775</v>
      </c>
      <c r="K6" s="6">
        <v>3400</v>
      </c>
      <c r="M6" s="6">
        <f>K6-J6</f>
        <v>-375</v>
      </c>
      <c r="N6" s="7">
        <f>K6/J6-1</f>
        <v>-9.9337748344370813E-2</v>
      </c>
      <c r="P6" s="8">
        <v>0.17186432961529707</v>
      </c>
      <c r="Q6" s="8">
        <v>0.15131286159323543</v>
      </c>
    </row>
    <row r="7" spans="1:17" s="4" customFormat="1" ht="12.9" customHeight="1" x14ac:dyDescent="0.5">
      <c r="A7" s="4" t="s">
        <v>566</v>
      </c>
      <c r="C7" s="4">
        <v>3079</v>
      </c>
      <c r="D7" s="4" t="s">
        <v>567</v>
      </c>
      <c r="E7" s="4" t="s">
        <v>183</v>
      </c>
      <c r="F7" s="4" t="s">
        <v>568</v>
      </c>
      <c r="G7" s="4" t="s">
        <v>567</v>
      </c>
      <c r="H7" s="4" t="s">
        <v>19</v>
      </c>
      <c r="I7" s="4" t="s">
        <v>20</v>
      </c>
      <c r="J7" s="9">
        <v>2685</v>
      </c>
      <c r="K7" s="9">
        <v>2630</v>
      </c>
      <c r="M7" s="9">
        <f>K7-J7</f>
        <v>-55</v>
      </c>
      <c r="N7" s="10">
        <f>K7/J7-1</f>
        <v>-2.0484171322160183E-2</v>
      </c>
      <c r="P7" s="11">
        <v>0.12223992715684043</v>
      </c>
      <c r="Q7" s="11">
        <v>0.11704494882064975</v>
      </c>
    </row>
    <row r="8" spans="1:17" s="4" customFormat="1" ht="12.9" customHeight="1" x14ac:dyDescent="0.5">
      <c r="A8" s="4" t="s">
        <v>569</v>
      </c>
      <c r="C8" s="4">
        <v>3080</v>
      </c>
      <c r="D8" s="4" t="s">
        <v>570</v>
      </c>
      <c r="E8" s="4" t="s">
        <v>183</v>
      </c>
      <c r="F8" s="4" t="s">
        <v>571</v>
      </c>
      <c r="G8" s="4" t="s">
        <v>570</v>
      </c>
      <c r="H8" s="4" t="s">
        <v>19</v>
      </c>
      <c r="I8" s="4" t="s">
        <v>20</v>
      </c>
      <c r="J8" s="9">
        <v>1085</v>
      </c>
      <c r="K8" s="9">
        <v>765</v>
      </c>
      <c r="M8" s="9">
        <f>K8-J8</f>
        <v>-320</v>
      </c>
      <c r="N8" s="10">
        <f>K8/J8-1</f>
        <v>-0.29493087557603692</v>
      </c>
      <c r="P8" s="11">
        <v>4.9396767584793992E-2</v>
      </c>
      <c r="Q8" s="11">
        <v>3.4045393858477969E-2</v>
      </c>
    </row>
    <row r="9" spans="1:17" s="4" customFormat="1" ht="12.9" customHeight="1" x14ac:dyDescent="0.5">
      <c r="A9" s="4" t="s">
        <v>572</v>
      </c>
      <c r="C9" s="4">
        <v>3081</v>
      </c>
      <c r="D9" s="4" t="s">
        <v>573</v>
      </c>
      <c r="E9" s="4" t="s">
        <v>183</v>
      </c>
      <c r="F9" s="4" t="s">
        <v>574</v>
      </c>
      <c r="G9" s="4" t="s">
        <v>573</v>
      </c>
      <c r="H9" s="4" t="s">
        <v>19</v>
      </c>
      <c r="I9" s="4" t="s">
        <v>20</v>
      </c>
      <c r="J9" s="9">
        <v>415</v>
      </c>
      <c r="K9" s="9">
        <v>450</v>
      </c>
      <c r="M9" s="9">
        <f>K9-J9</f>
        <v>35</v>
      </c>
      <c r="N9" s="10">
        <f>K9/J9-1</f>
        <v>8.43373493975903E-2</v>
      </c>
      <c r="P9" s="11">
        <v>1.8893694513999543E-2</v>
      </c>
      <c r="Q9" s="11">
        <v>2.0026702269692925E-2</v>
      </c>
    </row>
    <row r="10" spans="1:17" s="4" customFormat="1" ht="12.9" customHeight="1" x14ac:dyDescent="0.5">
      <c r="A10" s="4" t="s">
        <v>575</v>
      </c>
      <c r="C10" s="4">
        <v>3082</v>
      </c>
      <c r="D10" s="4" t="s">
        <v>576</v>
      </c>
      <c r="E10" s="4" t="s">
        <v>183</v>
      </c>
      <c r="F10" s="4" t="s">
        <v>577</v>
      </c>
      <c r="G10" s="4" t="s">
        <v>576</v>
      </c>
      <c r="H10" s="4" t="s">
        <v>19</v>
      </c>
      <c r="I10" s="4" t="s">
        <v>20</v>
      </c>
      <c r="J10" s="9">
        <v>205</v>
      </c>
      <c r="K10" s="9">
        <v>150</v>
      </c>
      <c r="M10" s="9">
        <f>K10-J10</f>
        <v>-55</v>
      </c>
      <c r="N10" s="10">
        <f>K10/J10-1</f>
        <v>-0.26829268292682928</v>
      </c>
      <c r="P10" s="11">
        <v>9.3330298201684501E-3</v>
      </c>
      <c r="Q10" s="11">
        <v>6.6755674232309749E-3</v>
      </c>
    </row>
    <row r="11" spans="1:17" s="4" customFormat="1" ht="12.9" customHeight="1" x14ac:dyDescent="0.5">
      <c r="A11" s="4" t="s">
        <v>578</v>
      </c>
      <c r="C11" s="4">
        <v>3083</v>
      </c>
      <c r="D11" s="4" t="s">
        <v>579</v>
      </c>
      <c r="E11" s="4" t="s">
        <v>183</v>
      </c>
      <c r="F11" s="4" t="s">
        <v>580</v>
      </c>
      <c r="G11" s="4" t="s">
        <v>579</v>
      </c>
      <c r="H11" s="4" t="s">
        <v>19</v>
      </c>
      <c r="I11" s="4" t="s">
        <v>20</v>
      </c>
      <c r="J11" s="9">
        <v>205</v>
      </c>
      <c r="K11" s="9">
        <v>300</v>
      </c>
      <c r="M11" s="9">
        <f>K11-J11</f>
        <v>95</v>
      </c>
      <c r="N11" s="10">
        <f>K11/J11-1</f>
        <v>0.46341463414634143</v>
      </c>
      <c r="P11" s="11">
        <v>9.3330298201684501E-3</v>
      </c>
      <c r="Q11" s="11">
        <v>1.335113484646195E-2</v>
      </c>
    </row>
    <row r="12" spans="1:17" s="4" customFormat="1" ht="12.9" customHeight="1" x14ac:dyDescent="0.5">
      <c r="A12" s="4" t="s">
        <v>581</v>
      </c>
      <c r="C12" s="4">
        <v>3084</v>
      </c>
      <c r="D12" s="4" t="s">
        <v>582</v>
      </c>
      <c r="E12" s="4" t="s">
        <v>183</v>
      </c>
      <c r="F12" s="4" t="s">
        <v>583</v>
      </c>
      <c r="G12" s="4" t="s">
        <v>582</v>
      </c>
      <c r="H12" s="4" t="s">
        <v>19</v>
      </c>
      <c r="I12" s="4" t="s">
        <v>20</v>
      </c>
      <c r="J12" s="9">
        <v>675</v>
      </c>
      <c r="K12" s="9">
        <v>320</v>
      </c>
      <c r="M12" s="9">
        <f>K12-J12</f>
        <v>-355</v>
      </c>
      <c r="N12" s="10">
        <f>K12/J12-1</f>
        <v>-0.52592592592592591</v>
      </c>
      <c r="P12" s="11">
        <v>3.0730707944457092E-2</v>
      </c>
      <c r="Q12" s="11">
        <v>1.4241210502892745E-2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20920</v>
      </c>
      <c r="K14" s="6">
        <v>21515</v>
      </c>
      <c r="M14" s="6">
        <f>K14-J14</f>
        <v>595</v>
      </c>
      <c r="N14" s="7">
        <f>K14/J14-1</f>
        <v>2.8441682600382379E-2</v>
      </c>
    </row>
    <row r="15" spans="1:17" s="5" customFormat="1" ht="12.9" customHeight="1" x14ac:dyDescent="0.5">
      <c r="A15" s="5" t="s">
        <v>560</v>
      </c>
      <c r="C15" s="5">
        <v>3104</v>
      </c>
      <c r="D15" s="5" t="s">
        <v>561</v>
      </c>
      <c r="E15" s="5" t="s">
        <v>183</v>
      </c>
      <c r="F15" s="5" t="s">
        <v>587</v>
      </c>
      <c r="G15" s="5" t="s">
        <v>561</v>
      </c>
      <c r="H15" s="5" t="s">
        <v>19</v>
      </c>
      <c r="I15" s="5" t="s">
        <v>20</v>
      </c>
      <c r="J15" s="6">
        <v>11305</v>
      </c>
      <c r="K15" s="6">
        <v>12005</v>
      </c>
      <c r="M15" s="6">
        <f>K15-J15</f>
        <v>700</v>
      </c>
      <c r="N15" s="7">
        <f>K15/J15-1</f>
        <v>6.1919504643962897E-2</v>
      </c>
      <c r="P15" s="8">
        <v>0.54039196940726575</v>
      </c>
      <c r="Q15" s="8">
        <v>0.55798280269579359</v>
      </c>
    </row>
    <row r="16" spans="1:17" s="5" customFormat="1" ht="12.9" customHeight="1" x14ac:dyDescent="0.5">
      <c r="A16" s="5" t="s">
        <v>563</v>
      </c>
      <c r="C16" s="5">
        <v>3105</v>
      </c>
      <c r="D16" s="5" t="s">
        <v>564</v>
      </c>
      <c r="E16" s="5" t="s">
        <v>183</v>
      </c>
      <c r="F16" s="5" t="s">
        <v>588</v>
      </c>
      <c r="G16" s="5" t="s">
        <v>564</v>
      </c>
      <c r="H16" s="5" t="s">
        <v>19</v>
      </c>
      <c r="I16" s="5" t="s">
        <v>20</v>
      </c>
      <c r="J16" s="6">
        <v>9610</v>
      </c>
      <c r="K16" s="6">
        <v>9515</v>
      </c>
      <c r="M16" s="6">
        <f>K16-J16</f>
        <v>-95</v>
      </c>
      <c r="N16" s="7">
        <f>K16/J16-1</f>
        <v>-9.8855359001041032E-3</v>
      </c>
      <c r="P16" s="8">
        <v>0.45936902485659653</v>
      </c>
      <c r="Q16" s="8">
        <v>0.44224959330699509</v>
      </c>
    </row>
    <row r="17" spans="1:17" s="4" customFormat="1" ht="12.9" customHeight="1" x14ac:dyDescent="0.5">
      <c r="A17" s="4" t="s">
        <v>566</v>
      </c>
      <c r="C17" s="4">
        <v>3106</v>
      </c>
      <c r="D17" s="4" t="s">
        <v>567</v>
      </c>
      <c r="E17" s="4" t="s">
        <v>183</v>
      </c>
      <c r="F17" s="4" t="s">
        <v>589</v>
      </c>
      <c r="G17" s="4" t="s">
        <v>567</v>
      </c>
      <c r="H17" s="4" t="s">
        <v>19</v>
      </c>
      <c r="I17" s="4" t="s">
        <v>20</v>
      </c>
      <c r="J17" s="9">
        <v>5955</v>
      </c>
      <c r="K17" s="9">
        <v>5655</v>
      </c>
      <c r="M17" s="9">
        <f>K17-J17</f>
        <v>-300</v>
      </c>
      <c r="N17" s="10">
        <f>K17/J17-1</f>
        <v>-5.0377833753148638E-2</v>
      </c>
      <c r="P17" s="11">
        <v>0.28465583173996178</v>
      </c>
      <c r="Q17" s="11">
        <v>0.26283987915407853</v>
      </c>
    </row>
    <row r="18" spans="1:17" s="4" customFormat="1" ht="12.9" customHeight="1" x14ac:dyDescent="0.5">
      <c r="A18" s="4" t="s">
        <v>569</v>
      </c>
      <c r="C18" s="4">
        <v>3107</v>
      </c>
      <c r="D18" s="4" t="s">
        <v>570</v>
      </c>
      <c r="E18" s="4" t="s">
        <v>183</v>
      </c>
      <c r="F18" s="4" t="s">
        <v>590</v>
      </c>
      <c r="G18" s="4" t="s">
        <v>570</v>
      </c>
      <c r="H18" s="4" t="s">
        <v>19</v>
      </c>
      <c r="I18" s="4" t="s">
        <v>20</v>
      </c>
      <c r="J18" s="9">
        <v>3660</v>
      </c>
      <c r="K18" s="9">
        <v>3860</v>
      </c>
      <c r="M18" s="9">
        <f>K18-J18</f>
        <v>200</v>
      </c>
      <c r="N18" s="10">
        <f>K18/J18-1</f>
        <v>5.464480874316946E-2</v>
      </c>
      <c r="P18" s="11">
        <v>0.17495219885277247</v>
      </c>
      <c r="Q18" s="11">
        <v>0.17940971415291657</v>
      </c>
    </row>
    <row r="19" spans="1:17" s="4" customFormat="1" ht="12.9" customHeight="1" x14ac:dyDescent="0.5">
      <c r="A19" s="4" t="s">
        <v>572</v>
      </c>
      <c r="C19" s="4">
        <v>3108</v>
      </c>
      <c r="D19" s="4" t="s">
        <v>573</v>
      </c>
      <c r="E19" s="4" t="s">
        <v>183</v>
      </c>
      <c r="F19" s="4" t="s">
        <v>591</v>
      </c>
      <c r="G19" s="4" t="s">
        <v>573</v>
      </c>
      <c r="H19" s="4" t="s">
        <v>19</v>
      </c>
      <c r="I19" s="4" t="s">
        <v>20</v>
      </c>
      <c r="J19" s="9">
        <v>1260</v>
      </c>
      <c r="K19" s="9">
        <v>1420</v>
      </c>
      <c r="M19" s="9">
        <f>K19-J19</f>
        <v>160</v>
      </c>
      <c r="N19" s="10">
        <f>K19/J19-1</f>
        <v>0.12698412698412698</v>
      </c>
      <c r="P19" s="11">
        <v>6.022944550669216E-2</v>
      </c>
      <c r="Q19" s="11">
        <v>6.6000464792005581E-2</v>
      </c>
    </row>
    <row r="20" spans="1:17" s="4" customFormat="1" ht="12.9" customHeight="1" x14ac:dyDescent="0.5">
      <c r="A20" s="4" t="s">
        <v>575</v>
      </c>
      <c r="C20" s="4">
        <v>3109</v>
      </c>
      <c r="D20" s="4" t="s">
        <v>576</v>
      </c>
      <c r="E20" s="4" t="s">
        <v>183</v>
      </c>
      <c r="F20" s="4" t="s">
        <v>592</v>
      </c>
      <c r="G20" s="4" t="s">
        <v>576</v>
      </c>
      <c r="H20" s="4" t="s">
        <v>19</v>
      </c>
      <c r="I20" s="4" t="s">
        <v>20</v>
      </c>
      <c r="J20" s="9">
        <v>675</v>
      </c>
      <c r="K20" s="9">
        <v>1000</v>
      </c>
      <c r="M20" s="9">
        <f>K20-J20</f>
        <v>325</v>
      </c>
      <c r="N20" s="10">
        <f>K20/J20-1</f>
        <v>0.4814814814814814</v>
      </c>
      <c r="P20" s="11">
        <v>3.2265774378585084E-2</v>
      </c>
      <c r="Q20" s="11">
        <v>4.6479200557750407E-2</v>
      </c>
    </row>
    <row r="21" spans="1:17" s="4" customFormat="1" ht="12.9" customHeight="1" x14ac:dyDescent="0.5">
      <c r="A21" s="4" t="s">
        <v>578</v>
      </c>
      <c r="C21" s="4">
        <v>3110</v>
      </c>
      <c r="D21" s="4" t="s">
        <v>579</v>
      </c>
      <c r="E21" s="4" t="s">
        <v>183</v>
      </c>
      <c r="F21" s="4" t="s">
        <v>593</v>
      </c>
      <c r="G21" s="4" t="s">
        <v>579</v>
      </c>
      <c r="H21" s="4" t="s">
        <v>19</v>
      </c>
      <c r="I21" s="4" t="s">
        <v>20</v>
      </c>
      <c r="J21" s="9">
        <v>585</v>
      </c>
      <c r="K21" s="9">
        <v>420</v>
      </c>
      <c r="M21" s="9">
        <f>K21-J21</f>
        <v>-165</v>
      </c>
      <c r="N21" s="10">
        <f>K21/J21-1</f>
        <v>-0.28205128205128205</v>
      </c>
      <c r="P21" s="11">
        <v>2.7963671128107076E-2</v>
      </c>
      <c r="Q21" s="11">
        <v>1.9521264234255171E-2</v>
      </c>
    </row>
    <row r="22" spans="1:17" s="4" customFormat="1" ht="12.9" customHeight="1" x14ac:dyDescent="0.5">
      <c r="A22" s="4" t="s">
        <v>581</v>
      </c>
      <c r="C22" s="4">
        <v>3111</v>
      </c>
      <c r="D22" s="4" t="s">
        <v>582</v>
      </c>
      <c r="E22" s="4" t="s">
        <v>183</v>
      </c>
      <c r="F22" s="4" t="s">
        <v>594</v>
      </c>
      <c r="G22" s="4" t="s">
        <v>582</v>
      </c>
      <c r="H22" s="4" t="s">
        <v>19</v>
      </c>
      <c r="I22" s="4" t="s">
        <v>20</v>
      </c>
      <c r="J22" s="9">
        <v>2405</v>
      </c>
      <c r="K22" s="9">
        <v>2440</v>
      </c>
      <c r="M22" s="9">
        <f>K22-J22</f>
        <v>35</v>
      </c>
      <c r="N22" s="10">
        <f>K22/J22-1</f>
        <v>1.4553014553014609E-2</v>
      </c>
      <c r="P22" s="11">
        <v>0.11496175908221798</v>
      </c>
      <c r="Q22" s="11">
        <v>0.113409249360911</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10215</v>
      </c>
      <c r="K25" s="6">
        <v>10490</v>
      </c>
      <c r="M25" s="6">
        <f>K25-J25</f>
        <v>275</v>
      </c>
      <c r="N25" s="7">
        <f>K25/J25-1</f>
        <v>2.6921194322075293E-2</v>
      </c>
    </row>
    <row r="26" spans="1:17" s="4" customFormat="1" ht="12.9" customHeight="1" x14ac:dyDescent="0.5">
      <c r="A26" s="4" t="s">
        <v>599</v>
      </c>
      <c r="C26" s="4">
        <v>1719</v>
      </c>
      <c r="D26" s="4" t="s">
        <v>600</v>
      </c>
      <c r="E26" s="4" t="s">
        <v>23</v>
      </c>
      <c r="F26" s="4" t="s">
        <v>601</v>
      </c>
      <c r="G26" s="4" t="s">
        <v>600</v>
      </c>
      <c r="H26" s="4" t="s">
        <v>19</v>
      </c>
      <c r="I26" s="4" t="s">
        <v>20</v>
      </c>
      <c r="J26" s="9">
        <v>4780</v>
      </c>
      <c r="K26" s="9">
        <v>4775</v>
      </c>
      <c r="M26" s="9">
        <f>K26-J26</f>
        <v>-5</v>
      </c>
      <c r="N26" s="10">
        <f>K26/J26-1</f>
        <v>-1.0460251046024993E-3</v>
      </c>
      <c r="P26" s="11">
        <v>0.46793930494371022</v>
      </c>
      <c r="Q26" s="11">
        <v>0.4551954242135367</v>
      </c>
    </row>
    <row r="27" spans="1:17" s="4" customFormat="1" ht="12.9" customHeight="1" x14ac:dyDescent="0.5">
      <c r="A27" s="4" t="s">
        <v>602</v>
      </c>
      <c r="C27" s="4">
        <v>1722</v>
      </c>
      <c r="D27" s="4" t="s">
        <v>603</v>
      </c>
      <c r="E27" s="4" t="s">
        <v>23</v>
      </c>
      <c r="F27" s="4" t="s">
        <v>604</v>
      </c>
      <c r="G27" s="4" t="s">
        <v>605</v>
      </c>
      <c r="H27" s="4" t="s">
        <v>19</v>
      </c>
      <c r="I27" s="4" t="s">
        <v>20</v>
      </c>
      <c r="J27" s="9">
        <v>45</v>
      </c>
      <c r="K27" s="9">
        <v>50</v>
      </c>
      <c r="M27" s="9">
        <f>K27-J27</f>
        <v>5</v>
      </c>
      <c r="N27" s="10">
        <f>K27/J27-1</f>
        <v>0.11111111111111116</v>
      </c>
      <c r="P27" s="11">
        <v>4.4052863436123352E-3</v>
      </c>
      <c r="Q27" s="11">
        <v>4.7664442326024788E-3</v>
      </c>
    </row>
    <row r="28" spans="1:17" s="4" customFormat="1" ht="12.9" customHeight="1" x14ac:dyDescent="0.5">
      <c r="A28" s="4" t="s">
        <v>606</v>
      </c>
      <c r="C28" s="4">
        <v>1723</v>
      </c>
      <c r="D28" s="4" t="s">
        <v>607</v>
      </c>
      <c r="E28" s="4" t="s">
        <v>23</v>
      </c>
      <c r="F28" s="4" t="s">
        <v>608</v>
      </c>
      <c r="G28" s="4" t="s">
        <v>609</v>
      </c>
      <c r="H28" s="4" t="s">
        <v>19</v>
      </c>
      <c r="I28" s="4" t="s">
        <v>20</v>
      </c>
      <c r="J28" s="9">
        <v>475</v>
      </c>
      <c r="K28" s="9">
        <v>510</v>
      </c>
      <c r="M28" s="9">
        <f>K28-J28</f>
        <v>35</v>
      </c>
      <c r="N28" s="10">
        <f>K28/J28-1</f>
        <v>7.3684210526315796E-2</v>
      </c>
      <c r="P28" s="11">
        <v>4.6500244738130199E-2</v>
      </c>
      <c r="Q28" s="11">
        <v>4.8617731172545281E-2</v>
      </c>
    </row>
    <row r="29" spans="1:17" s="4" customFormat="1" ht="12.9" customHeight="1" x14ac:dyDescent="0.5">
      <c r="A29" s="4" t="s">
        <v>610</v>
      </c>
      <c r="C29" s="4">
        <v>1724</v>
      </c>
      <c r="D29" s="4" t="s">
        <v>611</v>
      </c>
      <c r="E29" s="4" t="s">
        <v>23</v>
      </c>
      <c r="F29" s="4" t="s">
        <v>612</v>
      </c>
      <c r="G29" s="4" t="s">
        <v>613</v>
      </c>
      <c r="H29" s="4" t="s">
        <v>19</v>
      </c>
      <c r="I29" s="4" t="s">
        <v>20</v>
      </c>
      <c r="J29" s="9">
        <v>10</v>
      </c>
      <c r="K29" s="9">
        <v>20</v>
      </c>
      <c r="M29" s="9">
        <f>K29-J29</f>
        <v>10</v>
      </c>
      <c r="N29" s="10">
        <f>K29/J29-1</f>
        <v>1</v>
      </c>
      <c r="P29" s="11">
        <v>9.7895252080274116E-4</v>
      </c>
      <c r="Q29" s="11">
        <v>1.9065776930409914E-3</v>
      </c>
    </row>
    <row r="30" spans="1:17" s="4" customFormat="1" ht="12.9" customHeight="1" x14ac:dyDescent="0.5">
      <c r="A30" s="4" t="s">
        <v>614</v>
      </c>
      <c r="C30" s="4">
        <v>1720</v>
      </c>
      <c r="D30" s="4" t="s">
        <v>615</v>
      </c>
      <c r="E30" s="4" t="s">
        <v>23</v>
      </c>
      <c r="F30" s="4" t="s">
        <v>616</v>
      </c>
      <c r="G30" s="4" t="s">
        <v>615</v>
      </c>
      <c r="H30" s="4" t="s">
        <v>19</v>
      </c>
      <c r="I30" s="4" t="s">
        <v>20</v>
      </c>
      <c r="J30" s="9">
        <v>2750</v>
      </c>
      <c r="K30" s="9">
        <v>2875</v>
      </c>
      <c r="M30" s="9">
        <f>K30-J30</f>
        <v>125</v>
      </c>
      <c r="N30" s="10">
        <f>K30/J30-1</f>
        <v>4.5454545454545414E-2</v>
      </c>
      <c r="P30" s="11">
        <v>0.26921194322075381</v>
      </c>
      <c r="Q30" s="11">
        <v>0.27407054337464254</v>
      </c>
    </row>
    <row r="31" spans="1:17" s="4" customFormat="1" ht="12.9" customHeight="1" x14ac:dyDescent="0.5">
      <c r="A31" s="4" t="s">
        <v>617</v>
      </c>
      <c r="C31" s="4">
        <v>1725</v>
      </c>
      <c r="D31" s="4" t="s">
        <v>618</v>
      </c>
      <c r="E31" s="4" t="s">
        <v>23</v>
      </c>
      <c r="F31" s="4" t="s">
        <v>619</v>
      </c>
      <c r="G31" s="4" t="s">
        <v>620</v>
      </c>
      <c r="H31" s="4" t="s">
        <v>19</v>
      </c>
      <c r="I31" s="4" t="s">
        <v>20</v>
      </c>
      <c r="J31" s="9">
        <v>2140</v>
      </c>
      <c r="K31" s="9">
        <v>2245</v>
      </c>
      <c r="M31" s="9">
        <f>K31-J31</f>
        <v>105</v>
      </c>
      <c r="N31" s="10">
        <f>K31/J31-1</f>
        <v>4.9065420560747697E-2</v>
      </c>
      <c r="P31" s="11">
        <v>0.2094958394517866</v>
      </c>
      <c r="Q31" s="11">
        <v>0.21401334604385128</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10215</v>
      </c>
      <c r="K36" s="6">
        <v>10495</v>
      </c>
      <c r="M36" s="6">
        <f>K36-J36</f>
        <v>280</v>
      </c>
      <c r="N36" s="7">
        <f>K36/J36-1</f>
        <v>2.7410670582476815E-2</v>
      </c>
    </row>
    <row r="37" spans="1:17" s="4" customFormat="1" ht="12.9" customHeight="1" x14ac:dyDescent="0.5">
      <c r="A37" s="4" t="s">
        <v>632</v>
      </c>
      <c r="C37" s="4">
        <v>1669</v>
      </c>
      <c r="D37" s="4" t="s">
        <v>633</v>
      </c>
      <c r="E37" s="4" t="s">
        <v>23</v>
      </c>
      <c r="F37" s="4" t="s">
        <v>634</v>
      </c>
      <c r="G37" s="4" t="s">
        <v>633</v>
      </c>
      <c r="H37" s="4" t="s">
        <v>19</v>
      </c>
      <c r="I37" s="4" t="s">
        <v>20</v>
      </c>
      <c r="J37" s="9">
        <v>5145</v>
      </c>
      <c r="K37" s="9">
        <v>5020</v>
      </c>
      <c r="M37" s="9">
        <f>K37-J37</f>
        <v>-125</v>
      </c>
      <c r="N37" s="10">
        <f>K37/J37-1</f>
        <v>-2.4295432458697808E-2</v>
      </c>
      <c r="P37" s="11">
        <v>0.50367107195301031</v>
      </c>
      <c r="Q37" s="11">
        <v>0.47832301095759888</v>
      </c>
    </row>
    <row r="38" spans="1:17" s="4" customFormat="1" ht="12.9" customHeight="1" x14ac:dyDescent="0.5">
      <c r="A38" s="4" t="s">
        <v>635</v>
      </c>
      <c r="C38" s="4">
        <v>1670</v>
      </c>
      <c r="D38" s="4" t="s">
        <v>636</v>
      </c>
      <c r="E38" s="4" t="s">
        <v>23</v>
      </c>
      <c r="F38" s="4" t="s">
        <v>637</v>
      </c>
      <c r="G38" s="4" t="s">
        <v>636</v>
      </c>
      <c r="H38" s="4" t="s">
        <v>19</v>
      </c>
      <c r="I38" s="4" t="s">
        <v>20</v>
      </c>
      <c r="J38" s="9">
        <v>5070</v>
      </c>
      <c r="K38" s="9">
        <v>5470</v>
      </c>
      <c r="M38" s="9">
        <f>K38-J38</f>
        <v>400</v>
      </c>
      <c r="N38" s="10">
        <f>K38/J38-1</f>
        <v>7.8895463510848085E-2</v>
      </c>
      <c r="P38" s="11">
        <v>0.49632892804698975</v>
      </c>
      <c r="Q38" s="11">
        <v>0.52120057170080991</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285491</v>
      </c>
      <c r="K41" s="17">
        <v>324000</v>
      </c>
      <c r="M41" s="17">
        <f>K41-J41</f>
        <v>38509</v>
      </c>
      <c r="N41" s="10">
        <f>K41/J41-1</f>
        <v>0.13488691412338749</v>
      </c>
    </row>
    <row r="42" spans="1:17" s="4" customFormat="1" ht="12.9" customHeight="1" x14ac:dyDescent="0.5">
      <c r="A42" s="4" t="s">
        <v>645</v>
      </c>
      <c r="C42" s="4">
        <v>1687</v>
      </c>
      <c r="D42" s="4" t="s">
        <v>645</v>
      </c>
      <c r="E42" s="4" t="s">
        <v>23</v>
      </c>
      <c r="F42" s="4" t="s">
        <v>646</v>
      </c>
      <c r="G42" s="4" t="s">
        <v>645</v>
      </c>
      <c r="H42" s="4" t="s">
        <v>19</v>
      </c>
      <c r="I42" s="4" t="s">
        <v>20</v>
      </c>
      <c r="J42" s="13">
        <v>5.2</v>
      </c>
      <c r="K42" s="13">
        <v>5.0999999999999996</v>
      </c>
      <c r="M42" s="13">
        <f>K42-J42</f>
        <v>-0.10000000000000053</v>
      </c>
      <c r="N42" s="10">
        <f>K42/J42-1</f>
        <v>-1.9230769230769384E-2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St. Vital</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2023-04-14T04:10:22Z</dcterms:created>
  <dcterms:modified xsi:type="dcterms:W3CDTF">2023-04-14T04:14:35Z</dcterms:modified>
</cp:coreProperties>
</file>