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Steinbach"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N33" i="7"/>
  <c r="M33"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M16" i="6"/>
  <c r="M15" i="6"/>
  <c r="N14" i="6"/>
  <c r="M14" i="6"/>
  <c r="M13" i="6"/>
  <c r="N12" i="6"/>
  <c r="M12" i="6"/>
  <c r="N11" i="6"/>
  <c r="M11" i="6"/>
  <c r="N10" i="6"/>
  <c r="M10" i="6"/>
  <c r="N9" i="6"/>
  <c r="M9" i="6"/>
  <c r="N8" i="6"/>
  <c r="M8" i="6"/>
  <c r="N7" i="6"/>
  <c r="M7" i="6"/>
  <c r="N6" i="6"/>
  <c r="M6" i="6"/>
  <c r="N5" i="6"/>
  <c r="M5" i="6"/>
  <c r="N4" i="6"/>
  <c r="M4" i="6"/>
  <c r="N36" i="5"/>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M34" i="4"/>
  <c r="N33" i="4"/>
  <c r="M33" i="4"/>
  <c r="N32" i="4"/>
  <c r="M32" i="4"/>
  <c r="N31" i="4"/>
  <c r="M31" i="4"/>
  <c r="N30" i="4"/>
  <c r="M30" i="4"/>
  <c r="N29" i="4"/>
  <c r="M29" i="4"/>
  <c r="N28" i="4"/>
  <c r="M28" i="4"/>
  <c r="N25" i="4"/>
  <c r="M25" i="4"/>
  <c r="N24" i="4"/>
  <c r="M24" i="4"/>
  <c r="M23" i="4"/>
  <c r="N22" i="4"/>
  <c r="M22" i="4"/>
  <c r="N21" i="4"/>
  <c r="M21" i="4"/>
  <c r="N18" i="4"/>
  <c r="M18" i="4"/>
  <c r="N17" i="4"/>
  <c r="M17" i="4"/>
  <c r="N16" i="4"/>
  <c r="M16" i="4"/>
  <c r="N15" i="4"/>
  <c r="M15" i="4"/>
  <c r="N14" i="4"/>
  <c r="M14" i="4"/>
  <c r="N13" i="4"/>
  <c r="M13" i="4"/>
  <c r="N12" i="4"/>
  <c r="M12" i="4"/>
  <c r="N11" i="4"/>
  <c r="M11" i="4"/>
  <c r="M10"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<sst xmlns="http://schemas.openxmlformats.org/spreadsheetml/2006/main" count="5169" uniqueCount="1530">
  <si>
    <r>
      <t>Provincial Electoral Division of Steinbach</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</si>
  <si>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</si>
  <si>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</si>
  <si>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</si>
  <si>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</si>
  <si>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</si>
  <si>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</si>
  <si>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</si>
  <si>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</si>
  <si>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</si>
  <si>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</si>
  <si>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</si>
  <si>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</si>
  <si>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</si>
  <si>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</si>
  <si>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</si>
  <si>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</si>
  <si>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</si>
  <si>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</si>
  <si>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</si>
  <si>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</si>
  <si>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</si>
  <si>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</si>
  <si>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</si>
  <si>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</si>
  <si>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</si>
  <si>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</si>
  <si>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</si>
  <si>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</si>
  <si>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</si>
  <si>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</si>
  <si>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</si>
  <si>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</si>
  <si>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</si>
  <si>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</si>
  <si>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</si>
  <si>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</si>
  <si>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</si>
  <si>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</si>
  <si>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</si>
  <si>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</si>
  <si>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</si>
  <si>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</si>
  <si>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</si>
  <si>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</si>
  <si>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</si>
  <si>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</si>
  <si>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</si>
  <si>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</si>
  <si>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</si>
  <si>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</si>
  <si>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</si>
  <si>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</si>
  <si>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</si>
  <si>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</si>
  <si>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</si>
  <si>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</si>
  <si>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</si>
  <si>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</si>
  <si>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</si>
  <si>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</si>
  <si>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</si>
  <si>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</si>
  <si>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</si>
  <si>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</si>
  <si>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</si>
  <si>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</si>
  <si>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</si>
  <si>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</si>
  <si>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</si>
  <si>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</si>
  <si>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</si>
  <si>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</si>
  <si>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</si>
  <si>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</si>
  <si>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</si>
  <si>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</si>
  <si>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</si>
  <si>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</si>
  <si>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</si>
  <si>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</si>
  <si>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</si>
  <si>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</si>
  <si>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</si>
  <si>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</si>
  <si>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</si>
  <si>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</si>
  <si>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</si>
  <si>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</si>
  <si>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</si>
  <si>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</si>
  <si>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</si>
  <si>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</si>
  <si>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</si>
  <si>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</si>
  <si>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</si>
  <si>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</si>
  <si>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</si>
  <si>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</si>
  <si>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</si>
  <si>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</si>
  <si>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</si>
  <si>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</si>
  <si>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</si>
  <si>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</si>
  <si>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</si>
  <si>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</si>
  <si>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</si>
  <si>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</si>
  <si>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</si>
  <si>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</si>
  <si>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</si>
  <si>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</si>
  <si>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</si>
  <si>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</si>
  <si>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</si>
  <si>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</si>
  <si>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</si>
  <si>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</si>
  <si>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</si>
  <si>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</si>
  <si>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</si>
  <si>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</si>
  <si>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</si>
  <si>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</si>
  <si>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</si>
  <si>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</si>
  <si>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</si>
  <si>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</si>
  <si>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</si>
  <si>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</si>
  <si>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</si>
  <si>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</si>
  <si>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</si>
  <si>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</si>
  <si>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</si>
  <si>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</si>
  <si>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</si>
  <si>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</si>
  <si>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</si>
  <si>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</si>
  <si>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</si>
  <si>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</si>
  <si>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</si>
  <si>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</si>
  <si>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</si>
  <si>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</si>
  <si>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</si>
  <si>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</si>
  <si>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</si>
  <si>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</si>
  <si>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</si>
  <si>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</si>
  <si>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</si>
  <si>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</si>
  <si>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</si>
  <si>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</si>
  <si>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</si>
  <si>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</si>
  <si>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</si>
  <si>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</si>
  <si>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</si>
  <si>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</si>
  <si>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</si>
  <si>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</si>
  <si>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</si>
  <si>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</si>
  <si>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</si>
  <si>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</si>
  <si>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</si>
  <si>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</si>
  <si>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</si>
  <si>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</si>
  <si>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</si>
  <si>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</si>
  <si>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</si>
  <si>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</si>
  <si>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</si>
  <si>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</si>
  <si>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</si>
  <si>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</si>
  <si>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</si>
  <si>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</si>
  <si>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</si>
  <si>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</si>
  <si>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</si>
  <si>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</si>
  <si>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</si>
  <si>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</si>
  <si>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</si>
  <si>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</si>
  <si>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</si>
  <si>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</si>
  <si>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</si>
  <si>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</si>
  <si>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</si>
  <si>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</si>
  <si>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</si>
  <si>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</si>
  <si>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</si>
  <si>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</si>
  <si>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</si>
  <si>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</si>
  <si>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</si>
  <si>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</si>
  <si>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</si>
  <si>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</si>
  <si>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</si>
  <si>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</si>
  <si>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</si>
  <si>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</si>
  <si>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</si>
  <si>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</si>
  <si>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</si>
  <si>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</si>
  <si>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</si>
  <si>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</si>
  <si>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</si>
  <si>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</si>
  <si>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</si>
  <si>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</si>
  <si>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</si>
  <si>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</si>
  <si>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</si>
  <si>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</si>
  <si>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</si>
  <si>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</si>
  <si>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</si>
  <si>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</si>
  <si>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</si>
  <si>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</si>
  <si>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</si>
  <si>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</si>
  <si>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</si>
  <si>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</si>
  <si>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</si>
  <si>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</si>
  <si>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</si>
  <si>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</si>
  <si>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</si>
  <si>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</si>
  <si>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</si>
  <si>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</si>
  <si>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</si>
  <si>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</si>
  <si>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</si>
  <si>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</si>
  <si>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</si>
  <si>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</si>
  <si>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</si>
  <si>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</si>
  <si>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</si>
  <si>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</si>
  <si>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</si>
  <si>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</si>
  <si>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</si>
  <si>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</si>
  <si>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</si>
  <si>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</si>
  <si>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</si>
  <si>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</si>
  <si>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</si>
  <si>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</si>
  <si>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</si>
  <si>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</si>
  <si>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</si>
  <si>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</si>
  <si>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</si>
  <si>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</si>
  <si>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</si>
  <si>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</si>
  <si>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</si>
  <si>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</si>
  <si>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</si>
  <si>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</si>
  <si>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</si>
  <si>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</si>
  <si>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</si>
  <si>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</si>
  <si>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</si>
  <si>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</si>
  <si>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</si>
  <si>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</si>
  <si>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</si>
  <si>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</si>
  <si>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</si>
  <si>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</si>
  <si>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</si>
  <si>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</si>
  <si>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</si>
  <si>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</si>
  <si>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</si>
  <si>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</si>
  <si>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</si>
  <si>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</si>
  <si>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</si>
  <si>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</si>
  <si>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</si>
  <si>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</si>
  <si>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</si>
  <si>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</si>
  <si>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</si>
  <si>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</si>
  <si>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</si>
  <si>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</si>
  <si>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</si>
  <si>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</si>
  <si>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</si>
  <si>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</si>
  <si>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</si>
  <si>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</si>
  <si>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</si>
  <si>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</si>
  <si>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</si>
  <si>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</si>
  <si>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</si>
  <si>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</si>
  <si>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</si>
  <si>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</si>
  <si>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</si>
  <si>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</si>
  <si>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</si>
  <si>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</si>
  <si>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</si>
  <si>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</si>
  <si>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</si>
  <si>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</si>
  <si>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</si>
  <si>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</si>
  <si>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</si>
  <si>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</si>
  <si>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</si>
  <si>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</si>
  <si>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</si>
  <si>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</si>
  <si>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</si>
  <si>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</si>
  <si>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</si>
  <si>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</si>
  <si>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</si>
  <si>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</si>
  <si>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</si>
  <si>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</si>
  <si>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</si>
  <si>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</si>
  <si>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</si>
  <si>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</si>
  <si>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</si>
  <si>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</si>
  <si>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</si>
  <si>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</si>
  <si>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</si>
  <si>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</si>
  <si>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</si>
  <si>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</si>
  <si>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</si>
  <si>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</si>
  <si>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</si>
  <si>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</si>
  <si>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</si>
  <si>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</si>
  <si>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</si>
  <si>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</si>
  <si>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</si>
  <si>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</si>
  <si>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</si>
  <si>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</si>
  <si>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</si>
  <si>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</si>
  <si>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</si>
  <si>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</si>
  <si>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</si>
  <si>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</si>
  <si>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</si>
  <si>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</si>
  <si>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</si>
  <si>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</si>
  <si>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</si>
  <si>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</si>
  <si>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</si>
  <si>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</si>
  <si>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</si>
  <si>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</si>
  <si>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</si>
  <si>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</si>
  <si>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</si>
  <si>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</si>
  <si>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</si>
  <si>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</si>
  <si>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</si>
  <si>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</si>
  <si>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</si>
  <si>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</si>
  <si>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</si>
  <si>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</si>
  <si>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</si>
  <si>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</si>
  <si>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</si>
  <si>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</si>
  <si>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</si>
  <si>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</si>
  <si>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</si>
  <si>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</si>
  <si>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</si>
  <si>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</si>
  <si>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</si>
  <si>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</si>
  <si>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</si>
  <si>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</si>
  <si>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</si>
  <si>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</si>
  <si>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</si>
  <si>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</si>
  <si>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</si>
  <si>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</si>
  <si>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</si>
  <si>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</si>
  <si>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</si>
  <si>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</si>
  <si>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</si>
  <si>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</si>
  <si>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</si>
  <si>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</si>
  <si>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</si>
  <si>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</si>
  <si>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</si>
  <si>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</si>
  <si>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</si>
  <si>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</si>
  <si>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</si>
  <si>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</si>
  <si>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</si>
  <si>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</si>
  <si>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</si>
  <si>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</si>
  <si>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</si>
  <si>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</si>
  <si>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</si>
  <si>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</si>
  <si>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</si>
  <si>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</si>
  <si>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</si>
  <si>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</si>
  <si>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</si>
  <si>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</si>
  <si>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</si>
  <si>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</si>
  <si>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</si>
  <si>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</si>
  <si>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</si>
  <si>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</si>
  <si>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</si>
  <si>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</si>
  <si>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</si>
  <si>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</si>
  <si>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</si>
  <si>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</si>
  <si>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</si>
  <si>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</si>
  <si>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</si>
  <si>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</si>
  <si>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</si>
  <si>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</si>
  <si>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</si>
  <si>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</si>
  <si>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</si>
  <si>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</si>
  <si>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</si>
  <si>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</si>
  <si>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</si>
  <si>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</si>
  <si>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</si>
  <si>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</si>
  <si>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</si>
  <si>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</si>
  <si>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</si>
  <si>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</si>
  <si>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</si>
  <si>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</si>
  <si>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</si>
  <si>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</si>
  <si>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</si>
  <si>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</si>
  <si>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</si>
  <si>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</si>
  <si>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</si>
  <si>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</si>
  <si>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</si>
  <si>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</si>
  <si>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</si>
  <si>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</si>
  <si>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</si>
  <si>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</si>
  <si>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</si>
  <si>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</si>
  <si>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</si>
  <si>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</si>
  <si>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</si>
  <si>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</si>
  <si>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</si>
  <si>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</si>
  <si>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</si>
  <si>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</si>
  <si>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</si>
  <si>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</si>
  <si>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</si>
  <si>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</si>
  <si>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</si>
  <si>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</si>
  <si>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</si>
  <si>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</si>
  <si>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</si>
  <si>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</si>
  <si>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</si>
  <si>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</si>
  <si>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</si>
  <si>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</si>
  <si>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</si>
  <si>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</si>
  <si>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</si>
  <si>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</si>
  <si>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</si>
  <si>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</si>
  <si>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</si>
  <si>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</si>
  <si>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</si>
  <si>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</si>
  <si>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</si>
  <si>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</si>
  <si>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</si>
  <si>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</si>
  <si>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</si>
  <si>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</si>
  <si>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</si>
  <si>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</si>
  <si>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</si>
  <si>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</si>
  <si>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</si>
  <si>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</si>
  <si>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</si>
  <si>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</si>
  <si>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</si>
  <si>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</si>
  <si>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</si>
  <si>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</si>
  <si>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</si>
  <si>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</si>
  <si>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</si>
  <si>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</si>
  <si>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</si>
  <si>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</si>
  <si>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</si>
  <si>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</si>
  <si>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</si>
  <si>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</si>
  <si>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</si>
  <si>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</si>
  <si>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</si>
  <si>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</si>
  <si>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</si>
  <si>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</si>
  <si>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</si>
  <si>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</si>
  <si>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</si>
  <si>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</si>
  <si>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</si>
  <si>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</si>
  <si>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</si>
  <si>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</si>
  <si>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</si>
  <si>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</si>
  <si>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</si>
  <si>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</si>
  <si>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</si>
  <si>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</si>
  <si>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</si>
  <si>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</si>
  <si>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</si>
  <si>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</si>
  <si>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</si>
  <si>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</si>
  <si>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</si>
  <si>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</si>
  <si>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</si>
  <si>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</si>
  <si>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</si>
  <si>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</si>
  <si>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</si>
  <si>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</si>
  <si>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</si>
  <si>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</si>
  <si>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</si>
  <si>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</si>
  <si>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</si>
  <si>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</si>
  <si>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</si>
  <si>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</si>
  <si>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</si>
  <si>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</si>
  <si>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</si>
  <si>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</si>
  <si>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</si>
  <si>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</si>
  <si>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</si>
  <si>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</si>
  <si>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</si>
  <si>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</si>
  <si>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</si>
  <si>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</si>
  <si>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</si>
  <si>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</si>
  <si>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</si>
  <si>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</si>
  <si>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</si>
  <si>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</si>
  <si>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</si>
  <si>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</si>
  <si>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</si>
  <si>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</si>
  <si>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</si>
  <si>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</si>
  <si>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</si>
  <si>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</si>
  <si>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</si>
  <si>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</si>
  <si>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</si>
  <si>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</si>
  <si>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</si>
  <si>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</si>
  <si>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</si>
  <si>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</si>
  <si>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</si>
  <si>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</si>
  <si>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</si>
  <si>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</si>
  <si>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</si>
  <si>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</si>
  <si>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</si>
  <si>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</si>
  <si>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</si>
  <si>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</si>
  <si>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</si>
  <si>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</si>
  <si>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</si>
  <si>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</si>
  <si>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</si>
  <si>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</si>
  <si>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</si>
  <si>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</si>
  <si>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</si>
  <si>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</si>
  <si>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</si>
  <si>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</si>
  <si>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</si>
  <si>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</si>
  <si>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</si>
  <si>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</si>
  <si>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</si>
  <si>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</si>
  <si>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</si>
  <si>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</si>
  <si>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</si>
  <si>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</si>
  <si>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</si>
  <si>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</si>
  <si>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</si>
  <si>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</si>
  <si>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</si>
  <si>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</si>
  <si>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</si>
  <si>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</si>
  <si>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</si>
  <si>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</si>
  <si>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</si>
  <si>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</si>
  <si>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</si>
  <si>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</si>
  <si>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</si>
  <si>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</si>
  <si>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</si>
  <si>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</si>
  <si>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</si>
  <si>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</si>
  <si>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</si>
  <si>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</si>
  <si>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</si>
  <si>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</si>
  <si>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</si>
  <si>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</si>
  <si>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</si>
  <si>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</si>
  <si>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</si>
  <si>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</si>
  <si>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</si>
  <si>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</si>
  <si>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</si>
  <si>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</si>
  <si>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</si>
  <si>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</si>
  <si>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</si>
  <si>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</si>
  <si>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</si>
  <si>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</si>
  <si>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</si>
  <si>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</si>
  <si>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</si>
  <si>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</si>
  <si>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</si>
  <si>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</si>
  <si>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</si>
  <si>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</si>
  <si>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</si>
  <si>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</si>
  <si>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</si>
  <si>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</si>
  <si>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</si>
  <si>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</si>
  <si>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</si>
  <si>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</si>
  <si>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</si>
  <si>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</si>
  <si>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</si>
  <si>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</si>
  <si>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</si>
  <si>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</si>
  <si>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</si>
  <si>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</si>
  <si>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</si>
  <si>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</si>
  <si>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</si>
  <si>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</si>
  <si>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</si>
  <si>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</si>
  <si>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</si>
  <si>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</si>
  <si>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</si>
  <si>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</si>
  <si>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</si>
  <si>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</si>
  <si>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</si>
  <si>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</si>
  <si>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</si>
  <si>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</si>
  <si>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</si>
  <si>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</si>
  <si>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</si>
  <si>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</si>
  <si>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</si>
  <si>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</si>
  <si>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</si>
  <si>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</si>
  <si>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</si>
  <si>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</si>
  <si>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</si>
  <si>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</si>
  <si>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</si>
  <si>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</si>
  <si>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</si>
  <si>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</si>
  <si>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</si>
  <si>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</si>
  <si>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</si>
  <si>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</si>
  <si>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</si>
  <si>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</si>
  <si>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</si>
  <si>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</si>
  <si>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</si>
  <si>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</si>
  <si>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</si>
  <si>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</si>
  <si>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</si>
  <si>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</si>
  <si>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</si>
  <si>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</si>
  <si>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</si>
  <si>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</si>
  <si>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</si>
  <si>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</si>
  <si>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</si>
  <si>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</si>
  <si>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</si>
  <si>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</si>
  <si>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</si>
  <si>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</si>
  <si>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</si>
  <si>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</si>
  <si>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</si>
  <si>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</si>
  <si>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</si>
  <si>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</si>
  <si>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</si>
  <si>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</si>
  <si>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</si>
  <si>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</si>
  <si>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</si>
  <si>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</si>
  <si>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</si>
  <si>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</si>
  <si>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</si>
  <si>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</si>
  <si>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</si>
  <si>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</si>
  <si>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</si>
  <si>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</si>
  <si>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</si>
  <si>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</si>
  <si>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</si>
  <si>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</si>
  <si>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</si>
  <si>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</si>
  <si>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</si>
  <si>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</si>
  <si>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</si>
  <si>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</si>
  <si>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</si>
  <si>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</si>
  <si>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</si>
  <si>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</si>
  <si>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</si>
  <si>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</si>
  <si>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</si>
  <si>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</si>
  <si>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</si>
  <si>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</si>
  <si>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</si>
  <si>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</si>
  <si>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</si>
  <si>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</si>
  <si>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</si>
  <si>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</si>
  <si>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</si>
  <si>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</si>
  <si>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</si>
  <si>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</si>
  <si>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</si>
  <si>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</si>
  <si>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</si>
  <si>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</si>
  <si>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</si>
  <si>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</si>
  <si>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</si>
  <si>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</si>
  <si>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</si>
  <si>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</si>
  <si>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</si>
  <si>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</si>
  <si>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</si>
  <si>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</si>
  <si>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</si>
  <si>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</si>
  <si>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</si>
  <si>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</si>
  <si>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</si>
  <si>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</si>
  <si>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</si>
  <si>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</si>
  <si>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</si>
  <si>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</si>
  <si>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</si>
  <si>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</si>
  <si>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</si>
  <si>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</si>
  <si>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</si>
  <si>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</si>
  <si>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</si>
  <si>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</si>
  <si>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</si>
  <si>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</si>
  <si>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</si>
  <si>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</si>
  <si>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</si>
  <si>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</si>
  <si>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</si>
  <si>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</si>
  <si>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</si>
  <si>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</si>
  <si>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</si>
  <si>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</si>
  <si>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</si>
  <si>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</si>
  <si>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</si>
  <si>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</si>
  <si>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</si>
  <si>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</si>
  <si>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</si>
  <si>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</si>
  <si>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</si>
  <si>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</si>
  <si>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</si>
  <si>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</si>
  <si>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</si>
  <si>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</si>
  <si>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</si>
  <si>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</si>
  <si>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</si>
  <si>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</si>
  <si>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</si>
  <si>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</si>
  <si>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</si>
  <si>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</si>
  <si>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</si>
  <si>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</si>
  <si>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</si>
  <si>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</si>
  <si>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</si>
  <si>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</si>
  <si>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</si>
  <si>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</si>
  <si>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</si>
  <si>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</si>
  <si>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</si>
  <si>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</si>
  <si>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</si>
  <si>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</si>
  <si>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</si>
  <si>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</si>
  <si>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</si>
  <si>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</si>
  <si>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</si>
  <si>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</si>
  <si>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</si>
  <si>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</si>
  <si>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</si>
  <si>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</si>
  <si>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</si>
  <si>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</si>
  <si>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</si>
  <si>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</si>
  <si>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</si>
  <si>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</si>
  <si>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</si>
  <si>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</si>
  <si>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</si>
  <si>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</si>
  <si>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</si>
  <si>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</si>
  <si>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</si>
  <si>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</si>
  <si>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</si>
  <si>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</si>
  <si>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</si>
  <si>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</si>
  <si>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</si>
  <si>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</si>
  <si>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</si>
  <si>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</si>
  <si>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</si>
  <si>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</si>
  <si>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</si>
  <si>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</si>
  <si>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</si>
  <si>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</si>
  <si>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</si>
  <si>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</si>
  <si>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</si>
  <si>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</si>
  <si>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</si>
  <si>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</si>
  <si>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</si>
  <si>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</si>
  <si>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</si>
  <si>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</si>
  <si>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</si>
  <si>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</si>
  <si>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</si>
  <si>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</si>
  <si>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</si>
  <si>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</si>
  <si>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</si>
  <si>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</si>
  <si>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</si>
  <si>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</si>
  <si>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</si>
  <si>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</si>
  <si>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</si>
  <si>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</si>
  <si>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</si>
  <si>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</si>
  <si>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</si>
  <si>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</si>
  <si>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</si>
  <si>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</si>
  <si>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</si>
  <si>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</si>
  <si>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</si>
  <si>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</si>
  <si>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</si>
  <si>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</si>
  <si>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</si>
  <si>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</si>
  <si>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</si>
  <si>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</si>
  <si>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</si>
  <si>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</si>
  <si>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</si>
  <si>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</si>
  <si>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</si>
  <si>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</si>
  <si>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</si>
  <si>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</si>
  <si>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</si>
  <si>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</si>
  <si>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</si>
  <si>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</si>
  <si>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</si>
  <si>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</si>
  <si>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</si>
  <si>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</si>
  <si>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</si>
  <si>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</si>
  <si>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</si>
  <si>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</si>
  <si>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</si>
  <si>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</si>
  <si>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</si>
  <si>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</si>
  <si>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</si>
  <si>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</si>
  <si>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</si>
  <si>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</si>
  <si>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</si>
  <si>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</si>
  <si>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</si>
  <si>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</si>
  <si>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</si>
  <si>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</si>
  <si>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</si>
  <si>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</si>
  <si>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</si>
  <si>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</si>
  <si>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</si>
  <si>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</si>
  <si>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</si>
  <si>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</si>
  <si>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</si>
  <si>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</si>
  <si>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</si>
  <si>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</si>
  <si>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</si>
  <si>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</si>
  <si>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</si>
  <si>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</si>
  <si>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</si>
  <si>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</si>
  <si>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</si>
  <si>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</si>
  <si>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</si>
  <si>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</si>
  <si>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</si>
  <si>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</si>
  <si>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</si>
  <si>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</si>
  <si>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</si>
  <si>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</si>
  <si>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</si>
  <si>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</si>
  <si>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</si>
  <si>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</si>
  <si>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</si>
  <si>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</si>
  <si>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</si>
  <si>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</si>
  <si>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</si>
  <si>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</si>
  <si>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</si>
  <si>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</si>
  <si>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</si>
  <si>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</si>
  <si>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</si>
  <si>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</si>
  <si>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</si>
  <si>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</si>
  <si>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</si>
  <si>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</si>
  <si>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</si>
  <si>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</si>
  <si>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</si>
  <si>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</si>
  <si>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</si>
  <si>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</si>
  <si>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</si>
  <si>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</si>
  <si>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</si>
  <si>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</si>
  <si>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</si>
  <si>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</si>
  <si>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</si>
  <si>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</si>
  <si>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</si>
  <si>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</si>
  <si>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</si>
  <si>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</si>
  <si>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</si>
  <si>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</si>
  <si>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</si>
  <si>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</si>
  <si>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</si>
  <si>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</si>
  <si>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</si>
  <si>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</si>
  <si>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</si>
  <si>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</si>
  <si>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</si>
  <si>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</si>
  <si>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</si>
  <si>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</si>
  <si>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</si>
  <si>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</si>
  <si>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</si>
  <si>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</si>
  <si>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</si>
  <si>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</si>
  <si>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</si>
  <si>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</si>
  <si>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</si>
  <si>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</si>
  <si>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</si>
  <si>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</si>
  <si>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</si>
  <si>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</si>
  <si>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</si>
  <si>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</si>
  <si>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</si>
  <si>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</si>
  <si>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</si>
  <si>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</si>
  <si>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</si>
  <si>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</si>
  <si>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</si>
  <si>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</si>
  <si>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</si>
  <si>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</si>
  <si>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</si>
  <si>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</si>
  <si>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</si>
  <si>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</si>
  <si>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</si>
  <si>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</si>
  <si>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</si>
  <si>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</si>
  <si>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</si>
  <si>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</si>
  <si>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</si>
  <si>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</si>
  <si>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</si>
  <si>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</si>
  <si>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</si>
  <si>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</si>
  <si>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</si>
  <si>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</si>
  <si>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</si>
  <si>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</si>
  <si>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</si>
  <si>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</si>
  <si>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</si>
  <si>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</si>
  <si>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</si>
  <si>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</si>
  <si>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</si>
  <si>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</si>
  <si>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</si>
  <si>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</si>
  <si>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</si>
  <si>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</si>
  <si>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</si>
  <si>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</si>
  <si>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</si>
  <si>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</si>
  <si>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</si>
  <si>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</si>
  <si>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</si>
  <si>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</si>
  <si>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</si>
  <si>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</si>
  <si>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</si>
  <si>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</si>
  <si>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</si>
  <si>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</si>
  <si>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</si>
  <si>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</si>
  <si>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</si>
  <si>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</si>
  <si>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</si>
  <si>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</si>
  <si>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</si>
  <si>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</si>
  <si>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</si>
  <si>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</si>
  <si>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</si>
  <si>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</si>
  <si>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</si>
  <si>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</si>
  <si>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</si>
  <si>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</si>
  <si>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</si>
  <si>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</si>
  <si>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</si>
  <si>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</si>
  <si>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</si>
  <si>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</si>
  <si>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</si>
  <si>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</si>
  <si>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</si>
  <si>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</si>
  <si>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</si>
  <si>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</si>
  <si>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</si>
  <si>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</si>
  <si>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</si>
  <si>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</si>
  <si>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</si>
  <si>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</si>
  <si>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</si>
  <si>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</si>
  <si>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</si>
  <si>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</si>
  <si>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</si>
  <si>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</si>
  <si>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</si>
  <si>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</si>
  <si>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</si>
  <si>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</si>
  <si>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</si>
  <si>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</si>
  <si>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</si>
  <si>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</si>
  <si>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</si>
  <si>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</si>
  <si>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</si>
  <si>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</si>
  <si>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</si>
  <si>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</si>
  <si>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</si>
  <si>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</si>
  <si>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</si>
  <si>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</si>
  <si>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</si>
  <si>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</si>
  <si>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</si>
  <si>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</si>
  <si>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</si>
  <si>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</si>
  <si>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</si>
  <si>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</si>
  <si>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</si>
  <si>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</si>
  <si>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</si>
  <si>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</si>
  <si>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</si>
  <si>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</si>
  <si>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</si>
  <si>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</si>
  <si>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</si>
  <si>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</si>
  <si>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</si>
  <si>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</si>
  <si>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</si>
  <si>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</si>
  <si>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</si>
  <si>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</si>
  <si>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</si>
  <si>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</si>
  <si>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</si>
  <si>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</si>
  <si>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</si>
  <si>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</si>
  <si>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</si>
  <si>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</si>
  <si>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</si>
  <si>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</si>
  <si>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</si>
  <si>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</si>
  <si>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</si>
  <si>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</si>
  <si>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</si>
  <si>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</si>
  <si>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</si>
  <si>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</si>
  <si>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</si>
  <si>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</si>
  <si>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</si>
  <si>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</si>
  <si>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</si>
  <si>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</si>
  <si>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</si>
  <si>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</si>
  <si>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</si>
  <si>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</si>
  <si>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</si>
  <si>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</si>
  <si>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</si>
  <si>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</si>
  <si>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</si>
  <si>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</si>
  <si>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</si>
  <si>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</si>
  <si>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</si>
  <si>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</si>
  <si>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</si>
  <si>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</si>
  <si>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</si>
  <si>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</si>
  <si>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</si>
  <si>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</si>
  <si>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</si>
  <si>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</si>
  <si>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</si>
  <si>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</si>
  <si>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</si>
  <si>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</si>
  <si>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</si>
  <si>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</si>
  <si>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</si>
  <si>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</si>
  <si>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</si>
  <si>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</si>
  <si>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</si>
  <si>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</si>
  <si>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</si>
  <si>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Steinbach</t>
  </si>
  <si>
    <t>2018 Manitoba Provincial Electoral Divisions</t>
  </si>
  <si>
    <t>Profile from the 2021 Census of Canada, April 2023</t>
  </si>
  <si>
    <t>Provincial Electoral Division of Steinbach</t>
  </si>
  <si>
    <t>Endnotes:</t>
  </si>
  <si>
    <t>TNR</t>
  </si>
  <si>
    <t>The total non-response rate (TNR) for the Steinbach 25% data is 2.7%, with 1.3%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Steinbach 25% data was 5.0%, with 2.8%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</si>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</sst>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8120</v>
      </c>
      <c r="K4" s="6">
        <v>9110</v>
      </c>
      <c r="M4" s="6">
        <f>K4-J4</f>
        <v>990</v>
      </c>
      <c r="N4" s="7">
        <f>K4/J4-1</f>
        <v>0.12192118226600979</v>
      </c>
    </row>
    <row r="5" spans="1:17" s="4" customFormat="1" ht="12.9" customHeight="1" x14ac:dyDescent="0.5">
      <c r="A5" s="4" t="s">
        <v>651</v>
      </c>
      <c r="C5" s="4">
        <v>1703</v>
      </c>
      <c r="D5" s="4" t="s">
        <v>652</v>
      </c>
      <c r="E5" s="4" t="s">
        <v>23</v>
      </c>
      <c r="F5" s="4" t="s">
        <v>653</v>
      </c>
      <c r="G5" s="4" t="s">
        <v>654</v>
      </c>
      <c r="H5" s="4" t="s">
        <v>19</v>
      </c>
      <c r="I5" s="4" t="s">
        <v>20</v>
      </c>
      <c r="J5" s="9">
        <v>7800</v>
      </c>
      <c r="K5" s="9">
        <v>8840</v>
      </c>
      <c r="M5" s="9">
        <f>K5-J5</f>
        <v>1040</v>
      </c>
      <c r="N5" s="10">
        <f>K5/J5-1</f>
        <v>0.1333333333333333</v>
      </c>
      <c r="P5" s="11">
        <v>0.96059113300492616</v>
      </c>
      <c r="Q5" s="11">
        <v>0.97036223929747534</v>
      </c>
    </row>
    <row r="6" spans="1:17" s="4" customFormat="1" ht="12.9" customHeight="1" x14ac:dyDescent="0.5">
      <c r="A6" s="4" t="s">
        <v>655</v>
      </c>
      <c r="C6" s="4">
        <v>1704</v>
      </c>
      <c r="D6" s="4" t="s">
        <v>656</v>
      </c>
      <c r="E6" s="4" t="s">
        <v>23</v>
      </c>
      <c r="F6" s="4" t="s">
        <v>657</v>
      </c>
      <c r="G6" s="4" t="s">
        <v>656</v>
      </c>
      <c r="H6" s="4" t="s">
        <v>19</v>
      </c>
      <c r="I6" s="4" t="s">
        <v>20</v>
      </c>
      <c r="J6" s="9">
        <v>315</v>
      </c>
      <c r="K6" s="9">
        <v>270</v>
      </c>
      <c r="M6" s="9">
        <f>K6-J6</f>
        <v>-45</v>
      </c>
      <c r="N6" s="10">
        <f>K6/J6-1</f>
        <v>-0.1428571428571429</v>
      </c>
      <c r="P6" s="11">
        <v>3.8793103448275863E-2</v>
      </c>
      <c r="Q6" s="11">
        <v>2.9637760702524697E-2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8115</v>
      </c>
      <c r="K9" s="6">
        <v>9110</v>
      </c>
      <c r="M9" s="6">
        <f>K9-J9</f>
        <v>995</v>
      </c>
      <c r="N9" s="7">
        <f>K9/J9-1</f>
        <v>0.12261244608749222</v>
      </c>
    </row>
    <row r="10" spans="1:17" s="4" customFormat="1" ht="12.9" customHeight="1" x14ac:dyDescent="0.5">
      <c r="A10" s="4" t="s">
        <v>662</v>
      </c>
      <c r="C10" s="4">
        <v>1695</v>
      </c>
      <c r="D10" s="4" t="s">
        <v>663</v>
      </c>
      <c r="E10" s="4" t="s">
        <v>23</v>
      </c>
      <c r="F10" s="4" t="s">
        <v>664</v>
      </c>
      <c r="G10" s="4" t="s">
        <v>663</v>
      </c>
      <c r="H10" s="4" t="s">
        <v>19</v>
      </c>
      <c r="I10" s="4" t="s">
        <v>20</v>
      </c>
      <c r="J10" s="9">
        <v>720</v>
      </c>
      <c r="K10" s="9">
        <v>760</v>
      </c>
      <c r="M10" s="9">
        <f>K10-J10</f>
        <v>40</v>
      </c>
      <c r="N10" s="10">
        <f>K10/J10-1</f>
        <v>5.555555555555558E-2</v>
      </c>
      <c r="P10" s="11">
        <v>8.8724584103512014E-2</v>
      </c>
      <c r="Q10" s="11">
        <v>8.3424807903402856E-2</v>
      </c>
    </row>
    <row r="11" spans="1:17" s="4" customFormat="1" ht="12.9" customHeight="1" x14ac:dyDescent="0.5">
      <c r="A11" s="4" t="s">
        <v>665</v>
      </c>
      <c r="C11" s="4">
        <v>1696</v>
      </c>
      <c r="D11" s="4" t="s">
        <v>666</v>
      </c>
      <c r="E11" s="4" t="s">
        <v>23</v>
      </c>
      <c r="F11" s="4" t="s">
        <v>667</v>
      </c>
      <c r="G11" s="4" t="s">
        <v>666</v>
      </c>
      <c r="H11" s="4" t="s">
        <v>19</v>
      </c>
      <c r="I11" s="4" t="s">
        <v>20</v>
      </c>
      <c r="J11" s="9">
        <v>1745</v>
      </c>
      <c r="K11" s="9">
        <v>1890</v>
      </c>
      <c r="M11" s="9">
        <f>K11-J11</f>
        <v>145</v>
      </c>
      <c r="N11" s="10">
        <f>K11/J11-1</f>
        <v>8.3094555873925557E-2</v>
      </c>
      <c r="P11" s="11">
        <v>0.21503388786198399</v>
      </c>
      <c r="Q11" s="11">
        <v>0.20746432491767289</v>
      </c>
    </row>
    <row r="12" spans="1:17" s="4" customFormat="1" ht="12.9" customHeight="1" x14ac:dyDescent="0.5">
      <c r="A12" s="4" t="s">
        <v>668</v>
      </c>
      <c r="C12" s="4">
        <v>1697</v>
      </c>
      <c r="D12" s="4" t="s">
        <v>669</v>
      </c>
      <c r="E12" s="4" t="s">
        <v>23</v>
      </c>
      <c r="F12" s="4" t="s">
        <v>670</v>
      </c>
      <c r="G12" s="4" t="s">
        <v>669</v>
      </c>
      <c r="H12" s="4" t="s">
        <v>19</v>
      </c>
      <c r="I12" s="4" t="s">
        <v>20</v>
      </c>
      <c r="J12" s="9">
        <v>1030</v>
      </c>
      <c r="K12" s="9">
        <v>980</v>
      </c>
      <c r="M12" s="9">
        <f>K12-J12</f>
        <v>-50</v>
      </c>
      <c r="N12" s="10">
        <f>K12/J12-1</f>
        <v>-4.8543689320388328E-2</v>
      </c>
      <c r="P12" s="11">
        <v>0.12692544670363523</v>
      </c>
      <c r="Q12" s="11">
        <v>0.10757409440175632</v>
      </c>
    </row>
    <row r="13" spans="1:17" s="4" customFormat="1" ht="12.9" customHeight="1" x14ac:dyDescent="0.5">
      <c r="A13" s="4" t="s">
        <v>671</v>
      </c>
      <c r="C13" s="4">
        <v>1698</v>
      </c>
      <c r="D13" s="4" t="s">
        <v>672</v>
      </c>
      <c r="E13" s="4" t="s">
        <v>23</v>
      </c>
      <c r="F13" s="4" t="s">
        <v>673</v>
      </c>
      <c r="G13" s="4" t="s">
        <v>672</v>
      </c>
      <c r="H13" s="4" t="s">
        <v>19</v>
      </c>
      <c r="I13" s="4" t="s">
        <v>20</v>
      </c>
      <c r="J13" s="9">
        <v>1155</v>
      </c>
      <c r="K13" s="9">
        <v>1115</v>
      </c>
      <c r="M13" s="9">
        <f>K13-J13</f>
        <v>-40</v>
      </c>
      <c r="N13" s="10">
        <f>K13/J13-1</f>
        <v>-3.4632034632034681E-2</v>
      </c>
      <c r="P13" s="11">
        <v>0.14232902033271719</v>
      </c>
      <c r="Q13" s="11">
        <v>0.12239297475301866</v>
      </c>
    </row>
    <row r="14" spans="1:17" s="4" customFormat="1" ht="12.9" customHeight="1" x14ac:dyDescent="0.5">
      <c r="A14" s="4" t="s">
        <v>674</v>
      </c>
      <c r="C14" s="4">
        <v>1699</v>
      </c>
      <c r="D14" s="4" t="s">
        <v>675</v>
      </c>
      <c r="E14" s="4" t="s">
        <v>23</v>
      </c>
      <c r="F14" s="4" t="s">
        <v>676</v>
      </c>
      <c r="G14" s="4" t="s">
        <v>675</v>
      </c>
      <c r="H14" s="4" t="s">
        <v>19</v>
      </c>
      <c r="I14" s="4" t="s">
        <v>20</v>
      </c>
      <c r="J14" s="9">
        <v>880</v>
      </c>
      <c r="K14" s="9">
        <v>715</v>
      </c>
      <c r="M14" s="9">
        <f>K14-J14</f>
        <v>-165</v>
      </c>
      <c r="N14" s="10">
        <f>K14/J14-1</f>
        <v>-0.1875</v>
      </c>
      <c r="P14" s="11">
        <v>0.10844115834873691</v>
      </c>
      <c r="Q14" s="11">
        <v>7.8485181119648736E-2</v>
      </c>
    </row>
    <row r="15" spans="1:17" s="4" customFormat="1" ht="12.9" customHeight="1" x14ac:dyDescent="0.5">
      <c r="A15" s="4" t="s">
        <v>677</v>
      </c>
      <c r="C15" s="4">
        <v>1700</v>
      </c>
      <c r="D15" s="4" t="s">
        <v>678</v>
      </c>
      <c r="E15" s="4" t="s">
        <v>23</v>
      </c>
      <c r="F15" s="4" t="s">
        <v>679</v>
      </c>
      <c r="G15" s="4" t="s">
        <v>678</v>
      </c>
      <c r="H15" s="4" t="s">
        <v>19</v>
      </c>
      <c r="I15" s="4" t="s">
        <v>20</v>
      </c>
      <c r="J15" s="9">
        <v>1165</v>
      </c>
      <c r="K15" s="9">
        <v>1270</v>
      </c>
      <c r="M15" s="9">
        <f>K15-J15</f>
        <v>105</v>
      </c>
      <c r="N15" s="10">
        <f>K15/J15-1</f>
        <v>9.0128755364806912E-2</v>
      </c>
      <c r="P15" s="11">
        <v>0.14356130622304375</v>
      </c>
      <c r="Q15" s="11">
        <v>0.13940724478594951</v>
      </c>
    </row>
    <row r="16" spans="1:17" s="4" customFormat="1" ht="12.9" customHeight="1" x14ac:dyDescent="0.5">
      <c r="A16" s="4" t="s">
        <v>680</v>
      </c>
      <c r="C16" s="4" t="s">
        <v>151</v>
      </c>
      <c r="D16" s="4" t="s">
        <v>151</v>
      </c>
      <c r="F16" s="4" t="s">
        <v>681</v>
      </c>
      <c r="G16" s="4" t="s">
        <v>682</v>
      </c>
      <c r="H16" s="4" t="s">
        <v>19</v>
      </c>
      <c r="I16" s="4" t="s">
        <v>20</v>
      </c>
      <c r="J16" s="15" t="s">
        <v>154</v>
      </c>
      <c r="K16" s="9">
        <v>1215</v>
      </c>
      <c r="M16" s="15" t="s">
        <v>154</v>
      </c>
      <c r="N16" s="15" t="s">
        <v>154</v>
      </c>
      <c r="P16" s="15" t="s">
        <v>154</v>
      </c>
      <c r="Q16" s="11">
        <v>0.13336992316136115</v>
      </c>
    </row>
    <row r="17" spans="1:17" s="4" customFormat="1" ht="14.05" customHeight="1" x14ac:dyDescent="0.5">
      <c r="A17" s="4" t="s">
        <v>685</v>
      </c>
      <c r="C17" s="4" t="s">
        <v>151</v>
      </c>
      <c r="D17" s="4" t="s">
        <v>151</v>
      </c>
      <c r="F17" s="4" t="s">
        <v>683</v>
      </c>
      <c r="G17" s="4" t="s">
        <v>684</v>
      </c>
      <c r="H17" s="4" t="s">
        <v>19</v>
      </c>
      <c r="I17" s="4" t="s">
        <v>20</v>
      </c>
      <c r="J17" s="15" t="s">
        <v>154</v>
      </c>
      <c r="K17" s="9">
        <v>1170</v>
      </c>
      <c r="M17" s="15" t="s">
        <v>154</v>
      </c>
      <c r="N17" s="15" t="s">
        <v>154</v>
      </c>
      <c r="P17" s="15" t="s">
        <v>154</v>
      </c>
      <c r="Q17" s="11">
        <v>0.12843029637760703</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8050</v>
      </c>
      <c r="K20" s="6">
        <v>9045</v>
      </c>
      <c r="M20" s="6">
        <f>K20-J20</f>
        <v>995</v>
      </c>
      <c r="N20" s="7">
        <f>K20/J20-1</f>
        <v>0.12360248447204958</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2490</v>
      </c>
      <c r="K22" s="6">
        <v>2950</v>
      </c>
      <c r="M22" s="6">
        <f>K22-J22</f>
        <v>460</v>
      </c>
      <c r="N22" s="7">
        <f>K22/J22-1</f>
        <v>0.18473895582329325</v>
      </c>
      <c r="P22" s="8">
        <v>0.30931677018633541</v>
      </c>
      <c r="Q22" s="8">
        <v>0.32614704256495303</v>
      </c>
    </row>
    <row r="23" spans="1:17" s="4" customFormat="1" ht="14.05" customHeight="1" x14ac:dyDescent="0.5">
      <c r="A23" s="4" t="s">
        <v>696</v>
      </c>
      <c r="C23" s="4">
        <v>1766</v>
      </c>
      <c r="D23" s="4" t="s">
        <v>694</v>
      </c>
      <c r="E23" s="4" t="s">
        <v>23</v>
      </c>
      <c r="F23" s="4" t="s">
        <v>695</v>
      </c>
      <c r="G23" s="4" t="s">
        <v>694</v>
      </c>
      <c r="H23" s="4" t="s">
        <v>19</v>
      </c>
      <c r="I23" s="4" t="s">
        <v>20</v>
      </c>
      <c r="J23" s="17">
        <v>885</v>
      </c>
      <c r="K23" s="17">
        <v>1020</v>
      </c>
      <c r="M23" s="17">
        <f>K23-J23</f>
        <v>135</v>
      </c>
      <c r="N23" s="10">
        <f>K23/J23-1</f>
        <v>0.15254237288135597</v>
      </c>
    </row>
    <row r="24" spans="1:17" s="4" customFormat="1" ht="14.05" customHeight="1" x14ac:dyDescent="0.5">
      <c r="A24" s="4" t="s">
        <v>699</v>
      </c>
      <c r="C24" s="4">
        <v>1764</v>
      </c>
      <c r="D24" s="4" t="s">
        <v>697</v>
      </c>
      <c r="E24" s="4" t="s">
        <v>23</v>
      </c>
      <c r="F24" s="4" t="s">
        <v>698</v>
      </c>
      <c r="G24" s="4" t="s">
        <v>697</v>
      </c>
      <c r="H24" s="4" t="s">
        <v>19</v>
      </c>
      <c r="I24" s="4" t="s">
        <v>20</v>
      </c>
      <c r="J24" s="10">
        <v>0.14299999999999999</v>
      </c>
      <c r="K24" s="10">
        <v>0.13400000000000001</v>
      </c>
      <c r="M24" s="13" t="str">
        <f>TEXT((K24-J24)  * 100,"#,##0.0") &amp; " pts."</f>
        <v>-0.9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0.38800000000000001</v>
      </c>
      <c r="K26" s="10">
        <v>0.374</v>
      </c>
      <c r="M26" s="13" t="str">
        <f>TEXT((K26-J26)  * 100,"#,##0.0") &amp; " pts."</f>
        <v>-1.4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5565</v>
      </c>
      <c r="K28" s="6">
        <v>6110</v>
      </c>
      <c r="M28" s="6">
        <f>K28-J28</f>
        <v>545</v>
      </c>
      <c r="N28" s="7">
        <f>K28/J28-1</f>
        <v>9.7933513027852692E-2</v>
      </c>
      <c r="P28" s="8">
        <v>0.69130434782608696</v>
      </c>
      <c r="Q28" s="8">
        <v>0.67551133222775017</v>
      </c>
    </row>
    <row r="29" spans="1:17" s="4" customFormat="1" ht="14.05" customHeight="1" x14ac:dyDescent="0.5">
      <c r="A29" s="4" t="s">
        <v>709</v>
      </c>
      <c r="C29" s="4">
        <v>1759</v>
      </c>
      <c r="D29" s="4" t="s">
        <v>707</v>
      </c>
      <c r="E29" s="4" t="s">
        <v>23</v>
      </c>
      <c r="F29" s="4" t="s">
        <v>708</v>
      </c>
      <c r="G29" s="4" t="s">
        <v>707</v>
      </c>
      <c r="H29" s="4" t="s">
        <v>19</v>
      </c>
      <c r="I29" s="4" t="s">
        <v>20</v>
      </c>
      <c r="J29" s="17">
        <v>1127</v>
      </c>
      <c r="K29" s="17">
        <v>1220</v>
      </c>
      <c r="M29" s="17">
        <f>K29-J29</f>
        <v>93</v>
      </c>
      <c r="N29" s="10">
        <f>K29/J29-1</f>
        <v>8.2519964507542065E-2</v>
      </c>
    </row>
    <row r="30" spans="1:17" s="4" customFormat="1" ht="14.05" customHeight="1" x14ac:dyDescent="0.5">
      <c r="A30" s="4" t="s">
        <v>712</v>
      </c>
      <c r="C30" s="4">
        <v>1757</v>
      </c>
      <c r="D30" s="4" t="s">
        <v>710</v>
      </c>
      <c r="E30" s="4" t="s">
        <v>23</v>
      </c>
      <c r="F30" s="4" t="s">
        <v>711</v>
      </c>
      <c r="G30" s="4" t="s">
        <v>710</v>
      </c>
      <c r="H30" s="4" t="s">
        <v>19</v>
      </c>
      <c r="I30" s="4" t="s">
        <v>20</v>
      </c>
      <c r="J30" s="10">
        <v>0.7</v>
      </c>
      <c r="K30" s="10">
        <v>0.69399999999999995</v>
      </c>
      <c r="M30" s="13" t="str">
        <f>TEXT((K30-J30)  * 100,"#,##0.0") &amp; " pts."</f>
        <v>-0.6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0.14199999999999999</v>
      </c>
      <c r="K32" s="10">
        <v>0.122</v>
      </c>
      <c r="M32" s="13" t="str">
        <f>TEXT((K32-J32)  * 100,"#,##0.0") &amp; " pts."</f>
        <v>-2.0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17200</v>
      </c>
      <c r="K4" s="6">
        <v>19145</v>
      </c>
      <c r="M4" s="6">
        <f>K4-J4</f>
        <v>1945</v>
      </c>
      <c r="N4" s="7">
        <f>K4/J4-1</f>
        <v>0.11308139534883721</v>
      </c>
    </row>
    <row r="5" spans="1:17" s="5" customFormat="1" ht="12.9" customHeight="1" x14ac:dyDescent="0.5">
      <c r="A5" s="5" t="s">
        <v>720</v>
      </c>
      <c r="C5" s="5">
        <v>1769</v>
      </c>
      <c r="D5" s="5" t="s">
        <v>721</v>
      </c>
      <c r="E5" s="5" t="s">
        <v>23</v>
      </c>
      <c r="F5" s="5" t="s">
        <v>722</v>
      </c>
      <c r="G5" s="5" t="s">
        <v>721</v>
      </c>
      <c r="H5" s="5" t="s">
        <v>19</v>
      </c>
      <c r="I5" s="5" t="s">
        <v>20</v>
      </c>
      <c r="J5" s="6">
        <v>4900</v>
      </c>
      <c r="K5" s="6">
        <v>4780</v>
      </c>
      <c r="M5" s="6">
        <f>K5-J5</f>
        <v>-120</v>
      </c>
      <c r="N5" s="7">
        <f>K5/J5-1</f>
        <v>-2.4489795918367308E-2</v>
      </c>
      <c r="P5" s="8">
        <v>0.28488372093023256</v>
      </c>
      <c r="Q5" s="8">
        <v>0.24967354400626796</v>
      </c>
    </row>
    <row r="6" spans="1:17" s="5" customFormat="1" ht="14.05" customHeight="1" x14ac:dyDescent="0.5">
      <c r="A6" s="5" t="s">
        <v>726</v>
      </c>
      <c r="C6" s="5">
        <v>1770</v>
      </c>
      <c r="D6" s="5" t="s">
        <v>723</v>
      </c>
      <c r="E6" s="5" t="s">
        <v>23</v>
      </c>
      <c r="F6" s="5" t="s">
        <v>724</v>
      </c>
      <c r="G6" s="5" t="s">
        <v>725</v>
      </c>
      <c r="H6" s="5" t="s">
        <v>19</v>
      </c>
      <c r="I6" s="5" t="s">
        <v>20</v>
      </c>
      <c r="J6" s="6">
        <v>5570</v>
      </c>
      <c r="K6" s="6">
        <v>6540</v>
      </c>
      <c r="M6" s="6">
        <f>K6-J6</f>
        <v>970</v>
      </c>
      <c r="N6" s="7">
        <f>K6/J6-1</f>
        <v>0.17414721723518856</v>
      </c>
      <c r="P6" s="8">
        <v>0.32383720930232557</v>
      </c>
      <c r="Q6" s="8">
        <v>0.34160355184121183</v>
      </c>
    </row>
    <row r="7" spans="1:17" s="5" customFormat="1" ht="12.9" customHeight="1" x14ac:dyDescent="0.5">
      <c r="A7" s="5" t="s">
        <v>727</v>
      </c>
      <c r="C7" s="5">
        <v>1771</v>
      </c>
      <c r="D7" s="5" t="s">
        <v>728</v>
      </c>
      <c r="E7" s="5" t="s">
        <v>23</v>
      </c>
      <c r="F7" s="5" t="s">
        <v>729</v>
      </c>
      <c r="G7" s="5" t="s">
        <v>728</v>
      </c>
      <c r="H7" s="5" t="s">
        <v>19</v>
      </c>
      <c r="I7" s="5" t="s">
        <v>20</v>
      </c>
      <c r="J7" s="6">
        <v>6725</v>
      </c>
      <c r="K7" s="6">
        <v>7820</v>
      </c>
      <c r="M7" s="6">
        <f>K7-J7</f>
        <v>1095</v>
      </c>
      <c r="N7" s="7">
        <f>K7/J7-1</f>
        <v>0.16282527881040898</v>
      </c>
      <c r="P7" s="8">
        <v>0.39098837209302323</v>
      </c>
      <c r="Q7" s="8">
        <v>0.4084617393575346</v>
      </c>
    </row>
    <row r="8" spans="1:17" s="4" customFormat="1" ht="12.9" customHeight="1" x14ac:dyDescent="0.5">
      <c r="A8" s="4" t="s">
        <v>730</v>
      </c>
      <c r="C8" s="4">
        <v>1772</v>
      </c>
      <c r="D8" s="4" t="s">
        <v>731</v>
      </c>
      <c r="E8" s="4" t="s">
        <v>23</v>
      </c>
      <c r="F8" s="4" t="s">
        <v>732</v>
      </c>
      <c r="G8" s="4" t="s">
        <v>733</v>
      </c>
      <c r="H8" s="4" t="s">
        <v>19</v>
      </c>
      <c r="I8" s="4" t="s">
        <v>20</v>
      </c>
      <c r="J8" s="9">
        <v>1305</v>
      </c>
      <c r="K8" s="9">
        <v>1185</v>
      </c>
      <c r="M8" s="9">
        <f>K8-J8</f>
        <v>-120</v>
      </c>
      <c r="N8" s="10">
        <f>K8/J8-1</f>
        <v>-9.1954022988505746E-2</v>
      </c>
      <c r="P8" s="11">
        <v>7.5872093023255816E-2</v>
      </c>
      <c r="Q8" s="11">
        <v>6.1896056411595714E-2</v>
      </c>
    </row>
    <row r="9" spans="1:17" s="4" customFormat="1" ht="14.05" customHeight="1" x14ac:dyDescent="0.5">
      <c r="A9" s="4" t="s">
        <v>737</v>
      </c>
      <c r="C9" s="4">
        <v>1773</v>
      </c>
      <c r="D9" s="4" t="s">
        <v>734</v>
      </c>
      <c r="E9" s="4" t="s">
        <v>23</v>
      </c>
      <c r="F9" s="4" t="s">
        <v>735</v>
      </c>
      <c r="G9" s="4" t="s">
        <v>736</v>
      </c>
      <c r="H9" s="4" t="s">
        <v>19</v>
      </c>
      <c r="I9" s="4" t="s">
        <v>20</v>
      </c>
      <c r="J9" s="9">
        <v>620</v>
      </c>
      <c r="K9" s="9">
        <v>545</v>
      </c>
      <c r="M9" s="9">
        <f>K9-J9</f>
        <v>-75</v>
      </c>
      <c r="N9" s="10">
        <f>K9/J9-1</f>
        <v>-0.12096774193548387</v>
      </c>
      <c r="P9" s="11">
        <v>3.604651162790698E-2</v>
      </c>
      <c r="Q9" s="11">
        <v>2.8466962653434316E-2</v>
      </c>
    </row>
    <row r="10" spans="1:17" s="4" customFormat="1" ht="14.05" customHeight="1" x14ac:dyDescent="0.5">
      <c r="A10" s="4" t="s">
        <v>741</v>
      </c>
      <c r="C10" s="4">
        <v>1774</v>
      </c>
      <c r="D10" s="4" t="s">
        <v>738</v>
      </c>
      <c r="E10" s="4" t="s">
        <v>23</v>
      </c>
      <c r="F10" s="4" t="s">
        <v>739</v>
      </c>
      <c r="G10" s="4" t="s">
        <v>740</v>
      </c>
      <c r="H10" s="4" t="s">
        <v>19</v>
      </c>
      <c r="I10" s="4" t="s">
        <v>20</v>
      </c>
      <c r="J10" s="9">
        <v>690</v>
      </c>
      <c r="K10" s="9">
        <v>635</v>
      </c>
      <c r="M10" s="9">
        <f>K10-J10</f>
        <v>-55</v>
      </c>
      <c r="N10" s="10">
        <f>K10/J10-1</f>
        <v>-7.9710144927536253E-2</v>
      </c>
      <c r="P10" s="11">
        <v>4.011627906976744E-2</v>
      </c>
      <c r="Q10" s="11">
        <v>3.3167928963175761E-2</v>
      </c>
    </row>
    <row r="11" spans="1:17" s="4" customFormat="1" ht="14.05" customHeight="1" x14ac:dyDescent="0.5">
      <c r="A11" s="4" t="s">
        <v>745</v>
      </c>
      <c r="C11" s="4">
        <v>1775</v>
      </c>
      <c r="D11" s="4" t="s">
        <v>742</v>
      </c>
      <c r="E11" s="4" t="s">
        <v>23</v>
      </c>
      <c r="F11" s="4" t="s">
        <v>743</v>
      </c>
      <c r="G11" s="4" t="s">
        <v>744</v>
      </c>
      <c r="H11" s="4" t="s">
        <v>19</v>
      </c>
      <c r="I11" s="4" t="s">
        <v>20</v>
      </c>
      <c r="J11" s="9">
        <v>2695</v>
      </c>
      <c r="K11" s="9">
        <v>3150</v>
      </c>
      <c r="M11" s="9">
        <f>K11-J11</f>
        <v>455</v>
      </c>
      <c r="N11" s="10">
        <f>K11/J11-1</f>
        <v>0.16883116883116878</v>
      </c>
      <c r="P11" s="11">
        <v>0.1566860465116279</v>
      </c>
      <c r="Q11" s="11">
        <v>0.16453382084095064</v>
      </c>
    </row>
    <row r="12" spans="1:17" s="4" customFormat="1" ht="12.9" customHeight="1" x14ac:dyDescent="0.5">
      <c r="A12" s="4" t="s">
        <v>746</v>
      </c>
      <c r="C12" s="4">
        <v>1776</v>
      </c>
      <c r="D12" s="4" t="s">
        <v>747</v>
      </c>
      <c r="E12" s="4" t="s">
        <v>23</v>
      </c>
      <c r="F12" s="4" t="s">
        <v>748</v>
      </c>
      <c r="G12" s="4" t="s">
        <v>749</v>
      </c>
      <c r="H12" s="4" t="s">
        <v>19</v>
      </c>
      <c r="I12" s="4" t="s">
        <v>20</v>
      </c>
      <c r="J12" s="9">
        <v>400</v>
      </c>
      <c r="K12" s="9">
        <v>440</v>
      </c>
      <c r="M12" s="9">
        <f>K12-J12</f>
        <v>40</v>
      </c>
      <c r="N12" s="10">
        <f>K12/J12-1</f>
        <v>0.10000000000000009</v>
      </c>
      <c r="P12" s="11">
        <v>2.3255813953488372E-2</v>
      </c>
      <c r="Q12" s="11">
        <v>2.2982501958735961E-2</v>
      </c>
    </row>
    <row r="13" spans="1:17" s="4" customFormat="1" ht="12.9" customHeight="1" x14ac:dyDescent="0.5">
      <c r="A13" s="4" t="s">
        <v>750</v>
      </c>
      <c r="C13" s="4">
        <v>1777</v>
      </c>
      <c r="D13" s="4" t="s">
        <v>751</v>
      </c>
      <c r="E13" s="4" t="s">
        <v>23</v>
      </c>
      <c r="F13" s="4" t="s">
        <v>752</v>
      </c>
      <c r="G13" s="4" t="s">
        <v>750</v>
      </c>
      <c r="H13" s="4" t="s">
        <v>19</v>
      </c>
      <c r="I13" s="4" t="s">
        <v>20</v>
      </c>
      <c r="J13" s="9">
        <v>2320</v>
      </c>
      <c r="K13" s="9">
        <v>3045</v>
      </c>
      <c r="M13" s="9">
        <f>K13-J13</f>
        <v>725</v>
      </c>
      <c r="N13" s="10">
        <f>K13/J13-1</f>
        <v>0.3125</v>
      </c>
      <c r="P13" s="11">
        <v>0.13488372093023257</v>
      </c>
      <c r="Q13" s="11">
        <v>0.15904936014625229</v>
      </c>
    </row>
    <row r="14" spans="1:17" s="4" customFormat="1" ht="12.9" customHeight="1" x14ac:dyDescent="0.5">
      <c r="A14" s="4" t="s">
        <v>753</v>
      </c>
      <c r="C14" s="4">
        <v>1778</v>
      </c>
      <c r="D14" s="4" t="s">
        <v>753</v>
      </c>
      <c r="E14" s="4" t="s">
        <v>23</v>
      </c>
      <c r="F14" s="4" t="s">
        <v>754</v>
      </c>
      <c r="G14" s="4" t="s">
        <v>753</v>
      </c>
      <c r="H14" s="4" t="s">
        <v>19</v>
      </c>
      <c r="I14" s="4" t="s">
        <v>20</v>
      </c>
      <c r="J14" s="9">
        <v>1760</v>
      </c>
      <c r="K14" s="9">
        <v>2275</v>
      </c>
      <c r="M14" s="9">
        <f>K14-J14</f>
        <v>515</v>
      </c>
      <c r="N14" s="10">
        <f>K14/J14-1</f>
        <v>0.29261363636363646</v>
      </c>
      <c r="P14" s="11">
        <v>0.10232558139534884</v>
      </c>
      <c r="Q14" s="11">
        <v>0.11882998171846434</v>
      </c>
    </row>
    <row r="15" spans="1:17" s="4" customFormat="1" ht="12.9" customHeight="1" x14ac:dyDescent="0.5">
      <c r="A15" s="4" t="s">
        <v>755</v>
      </c>
      <c r="C15" s="4">
        <v>1779</v>
      </c>
      <c r="D15" s="4" t="s">
        <v>755</v>
      </c>
      <c r="E15" s="4" t="s">
        <v>23</v>
      </c>
      <c r="F15" s="4" t="s">
        <v>756</v>
      </c>
      <c r="G15" s="4" t="s">
        <v>755</v>
      </c>
      <c r="H15" s="4" t="s">
        <v>19</v>
      </c>
      <c r="I15" s="4" t="s">
        <v>20</v>
      </c>
      <c r="J15" s="9">
        <v>185</v>
      </c>
      <c r="K15" s="9">
        <v>230</v>
      </c>
      <c r="M15" s="9">
        <f>K15-J15</f>
        <v>45</v>
      </c>
      <c r="N15" s="10">
        <f>K15/J15-1</f>
        <v>0.2432432432432432</v>
      </c>
      <c r="P15" s="11">
        <v>1.0755813953488373E-2</v>
      </c>
      <c r="Q15" s="11">
        <v>1.2013580569339252E-2</v>
      </c>
    </row>
    <row r="16" spans="1:17" s="4" customFormat="1" ht="12.9" customHeight="1" x14ac:dyDescent="0.5">
      <c r="A16" s="4" t="s">
        <v>757</v>
      </c>
      <c r="C16" s="4">
        <v>1780</v>
      </c>
      <c r="D16" s="4" t="s">
        <v>757</v>
      </c>
      <c r="E16" s="4" t="s">
        <v>23</v>
      </c>
      <c r="F16" s="4" t="s">
        <v>758</v>
      </c>
      <c r="G16" s="4" t="s">
        <v>757</v>
      </c>
      <c r="H16" s="4" t="s">
        <v>19</v>
      </c>
      <c r="I16" s="4" t="s">
        <v>20</v>
      </c>
      <c r="J16" s="9">
        <v>90</v>
      </c>
      <c r="K16" s="9">
        <v>115</v>
      </c>
      <c r="M16" s="9">
        <f>K16-J16</f>
        <v>25</v>
      </c>
      <c r="N16" s="10">
        <f>K16/J16-1</f>
        <v>0.27777777777777768</v>
      </c>
      <c r="P16" s="11">
        <v>5.2325581395348836E-3</v>
      </c>
      <c r="Q16" s="11">
        <v>6.0067902846696261E-3</v>
      </c>
    </row>
    <row r="17" spans="1:17" s="4" customFormat="1" ht="12.9" customHeight="1" x14ac:dyDescent="0.5">
      <c r="A17" s="4" t="s">
        <v>759</v>
      </c>
      <c r="C17" s="4">
        <v>1781</v>
      </c>
      <c r="D17" s="4" t="s">
        <v>759</v>
      </c>
      <c r="E17" s="4" t="s">
        <v>23</v>
      </c>
      <c r="F17" s="4" t="s">
        <v>760</v>
      </c>
      <c r="G17" s="4" t="s">
        <v>759</v>
      </c>
      <c r="H17" s="4" t="s">
        <v>19</v>
      </c>
      <c r="I17" s="4" t="s">
        <v>20</v>
      </c>
      <c r="J17" s="9">
        <v>240</v>
      </c>
      <c r="K17" s="9">
        <v>365</v>
      </c>
      <c r="M17" s="9">
        <f>K17-J17</f>
        <v>125</v>
      </c>
      <c r="N17" s="10">
        <f>K17/J17-1</f>
        <v>0.52083333333333326</v>
      </c>
      <c r="P17" s="11">
        <v>1.3953488372093023E-2</v>
      </c>
      <c r="Q17" s="11">
        <v>1.9065030033951422E-2</v>
      </c>
    </row>
    <row r="18" spans="1:17" s="4" customFormat="1" ht="14.05" customHeight="1" x14ac:dyDescent="0.5">
      <c r="A18" s="4" t="s">
        <v>763</v>
      </c>
      <c r="C18" s="4">
        <v>1782</v>
      </c>
      <c r="D18" s="4" t="s">
        <v>761</v>
      </c>
      <c r="E18" s="4" t="s">
        <v>23</v>
      </c>
      <c r="F18" s="4" t="s">
        <v>762</v>
      </c>
      <c r="G18" s="4" t="s">
        <v>761</v>
      </c>
      <c r="H18" s="4" t="s">
        <v>19</v>
      </c>
      <c r="I18" s="4" t="s">
        <v>20</v>
      </c>
      <c r="J18" s="9">
        <v>45</v>
      </c>
      <c r="K18" s="9">
        <v>55</v>
      </c>
      <c r="M18" s="9">
        <f>K18-J18</f>
        <v>10</v>
      </c>
      <c r="N18" s="10">
        <f>K18/J18-1</f>
        <v>0.22222222222222232</v>
      </c>
      <c r="P18" s="11">
        <v>2.6162790697674418E-3</v>
      </c>
      <c r="Q18" s="11">
        <v>2.8728127448419951E-3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17200</v>
      </c>
      <c r="K21" s="6">
        <v>19145</v>
      </c>
      <c r="M21" s="6">
        <f>K21-J21</f>
        <v>1945</v>
      </c>
      <c r="N21" s="7">
        <f>K21/J21-1</f>
        <v>0.11308139534883721</v>
      </c>
    </row>
    <row r="22" spans="1:17" s="4" customFormat="1" ht="12.9" customHeight="1" x14ac:dyDescent="0.5">
      <c r="A22" s="4" t="s">
        <v>769</v>
      </c>
      <c r="C22" s="4">
        <v>1859</v>
      </c>
      <c r="D22" s="4" t="s">
        <v>770</v>
      </c>
      <c r="E22" s="4" t="s">
        <v>23</v>
      </c>
      <c r="F22" s="4" t="s">
        <v>771</v>
      </c>
      <c r="G22" s="4" t="s">
        <v>770</v>
      </c>
      <c r="H22" s="4" t="s">
        <v>19</v>
      </c>
      <c r="I22" s="4" t="s">
        <v>20</v>
      </c>
      <c r="J22" s="9">
        <v>10470</v>
      </c>
      <c r="K22" s="9">
        <v>11325</v>
      </c>
      <c r="M22" s="9">
        <f>K22-J22</f>
        <v>855</v>
      </c>
      <c r="N22" s="10">
        <f>K22/J22-1</f>
        <v>8.1661891117478458E-2</v>
      </c>
      <c r="P22" s="11">
        <v>0.60872093023255813</v>
      </c>
      <c r="Q22" s="11">
        <v>0.5915382606424654</v>
      </c>
    </row>
    <row r="23" spans="1:17" s="4" customFormat="1" ht="12.9" customHeight="1" x14ac:dyDescent="0.5">
      <c r="A23" s="4" t="s">
        <v>772</v>
      </c>
      <c r="C23" s="4">
        <v>1860</v>
      </c>
      <c r="D23" s="4" t="s">
        <v>773</v>
      </c>
      <c r="E23" s="4" t="s">
        <v>23</v>
      </c>
      <c r="F23" s="4" t="s">
        <v>774</v>
      </c>
      <c r="G23" s="4" t="s">
        <v>773</v>
      </c>
      <c r="H23" s="4" t="s">
        <v>19</v>
      </c>
      <c r="I23" s="4" t="s">
        <v>20</v>
      </c>
      <c r="J23" s="9">
        <v>770</v>
      </c>
      <c r="K23" s="9">
        <v>845</v>
      </c>
      <c r="M23" s="9">
        <f>K23-J23</f>
        <v>75</v>
      </c>
      <c r="N23" s="10">
        <f>K23/J23-1</f>
        <v>9.740259740259738E-2</v>
      </c>
      <c r="P23" s="11">
        <v>4.4767441860465114E-2</v>
      </c>
      <c r="Q23" s="11">
        <v>4.4136850352572476E-2</v>
      </c>
    </row>
    <row r="24" spans="1:17" s="4" customFormat="1" ht="12.9" customHeight="1" x14ac:dyDescent="0.5">
      <c r="A24" s="4" t="s">
        <v>775</v>
      </c>
      <c r="C24" s="4">
        <v>1862</v>
      </c>
      <c r="D24" s="4" t="s">
        <v>776</v>
      </c>
      <c r="E24" s="4" t="s">
        <v>23</v>
      </c>
      <c r="F24" s="4" t="s">
        <v>777</v>
      </c>
      <c r="G24" s="4" t="s">
        <v>776</v>
      </c>
      <c r="H24" s="4" t="s">
        <v>19</v>
      </c>
      <c r="I24" s="4" t="s">
        <v>20</v>
      </c>
      <c r="J24" s="9">
        <v>135</v>
      </c>
      <c r="K24" s="9">
        <v>150</v>
      </c>
      <c r="M24" s="9">
        <f>K24-J24</f>
        <v>15</v>
      </c>
      <c r="N24" s="10">
        <f>K24/J24-1</f>
        <v>0.11111111111111116</v>
      </c>
      <c r="P24" s="11">
        <v>7.8488372093023263E-3</v>
      </c>
      <c r="Q24" s="11">
        <v>7.8349438495690787E-3</v>
      </c>
    </row>
    <row r="25" spans="1:17" s="4" customFormat="1" ht="12.9" customHeight="1" x14ac:dyDescent="0.5">
      <c r="A25" s="4" t="s">
        <v>778</v>
      </c>
      <c r="C25" s="4">
        <v>1865</v>
      </c>
      <c r="D25" s="4" t="s">
        <v>779</v>
      </c>
      <c r="E25" s="4" t="s">
        <v>23</v>
      </c>
      <c r="F25" s="4" t="s">
        <v>780</v>
      </c>
      <c r="G25" s="4" t="s">
        <v>779</v>
      </c>
      <c r="H25" s="4" t="s">
        <v>19</v>
      </c>
      <c r="I25" s="4" t="s">
        <v>20</v>
      </c>
      <c r="J25" s="9">
        <v>675</v>
      </c>
      <c r="K25" s="9">
        <v>650</v>
      </c>
      <c r="M25" s="9">
        <f>K25-J25</f>
        <v>-25</v>
      </c>
      <c r="N25" s="10">
        <f>K25/J25-1</f>
        <v>-3.703703703703709E-2</v>
      </c>
      <c r="P25" s="11">
        <v>3.9244186046511628E-2</v>
      </c>
      <c r="Q25" s="11">
        <v>3.395142334813267E-2</v>
      </c>
    </row>
    <row r="26" spans="1:17" s="4" customFormat="1" ht="12.9" customHeight="1" x14ac:dyDescent="0.5">
      <c r="A26" s="4" t="s">
        <v>781</v>
      </c>
      <c r="C26" s="4">
        <v>1874</v>
      </c>
      <c r="D26" s="4" t="s">
        <v>782</v>
      </c>
      <c r="E26" s="4" t="s">
        <v>23</v>
      </c>
      <c r="F26" s="4" t="s">
        <v>783</v>
      </c>
      <c r="G26" s="4" t="s">
        <v>782</v>
      </c>
      <c r="H26" s="4" t="s">
        <v>19</v>
      </c>
      <c r="I26" s="4" t="s">
        <v>20</v>
      </c>
      <c r="J26" s="9">
        <v>445</v>
      </c>
      <c r="K26" s="9">
        <v>635</v>
      </c>
      <c r="M26" s="9">
        <f>K26-J26</f>
        <v>190</v>
      </c>
      <c r="N26" s="10">
        <f>K26/J26-1</f>
        <v>0.42696629213483139</v>
      </c>
      <c r="P26" s="11">
        <v>2.5872093023255813E-2</v>
      </c>
      <c r="Q26" s="11">
        <v>3.3167928963175761E-2</v>
      </c>
    </row>
    <row r="27" spans="1:17" s="4" customFormat="1" ht="12.9" customHeight="1" x14ac:dyDescent="0.5">
      <c r="A27" s="4" t="s">
        <v>784</v>
      </c>
      <c r="C27" s="4">
        <v>1882</v>
      </c>
      <c r="D27" s="4" t="s">
        <v>785</v>
      </c>
      <c r="E27" s="4" t="s">
        <v>23</v>
      </c>
      <c r="F27" s="4" t="s">
        <v>786</v>
      </c>
      <c r="G27" s="4" t="s">
        <v>785</v>
      </c>
      <c r="H27" s="4" t="s">
        <v>19</v>
      </c>
      <c r="I27" s="4" t="s">
        <v>20</v>
      </c>
      <c r="J27" s="9">
        <v>1165</v>
      </c>
      <c r="K27" s="9">
        <v>1370</v>
      </c>
      <c r="M27" s="9">
        <f>K27-J27</f>
        <v>205</v>
      </c>
      <c r="N27" s="10">
        <f>K27/J27-1</f>
        <v>0.17596566523605151</v>
      </c>
      <c r="P27" s="11">
        <v>6.7732558139534882E-2</v>
      </c>
      <c r="Q27" s="11">
        <v>7.1559153826064245E-2</v>
      </c>
    </row>
    <row r="28" spans="1:17" s="4" customFormat="1" ht="12.9" customHeight="1" x14ac:dyDescent="0.5">
      <c r="A28" s="4" t="s">
        <v>787</v>
      </c>
      <c r="C28" s="4">
        <v>1886</v>
      </c>
      <c r="D28" s="4" t="s">
        <v>788</v>
      </c>
      <c r="E28" s="4" t="s">
        <v>23</v>
      </c>
      <c r="F28" s="4" t="s">
        <v>789</v>
      </c>
      <c r="G28" s="4" t="s">
        <v>788</v>
      </c>
      <c r="H28" s="4" t="s">
        <v>19</v>
      </c>
      <c r="I28" s="4" t="s">
        <v>20</v>
      </c>
      <c r="J28" s="9">
        <v>105</v>
      </c>
      <c r="K28" s="9">
        <v>175</v>
      </c>
      <c r="M28" s="9">
        <f>K28-J28</f>
        <v>70</v>
      </c>
      <c r="N28" s="10">
        <f>K28/J28-1</f>
        <v>0.66666666666666674</v>
      </c>
      <c r="P28" s="11">
        <v>6.1046511627906976E-3</v>
      </c>
      <c r="Q28" s="11">
        <v>9.140767824497258E-3</v>
      </c>
    </row>
    <row r="29" spans="1:17" s="4" customFormat="1" ht="12.9" customHeight="1" x14ac:dyDescent="0.5">
      <c r="A29" s="4" t="s">
        <v>790</v>
      </c>
      <c r="C29" s="4">
        <v>1892</v>
      </c>
      <c r="D29" s="4" t="s">
        <v>791</v>
      </c>
      <c r="E29" s="4" t="s">
        <v>23</v>
      </c>
      <c r="F29" s="4" t="s">
        <v>792</v>
      </c>
      <c r="G29" s="4" t="s">
        <v>791</v>
      </c>
      <c r="H29" s="4" t="s">
        <v>19</v>
      </c>
      <c r="I29" s="4" t="s">
        <v>20</v>
      </c>
      <c r="J29" s="9">
        <v>175</v>
      </c>
      <c r="K29" s="9">
        <v>175</v>
      </c>
      <c r="M29" s="9">
        <f>K29-J29</f>
        <v>0</v>
      </c>
      <c r="N29" s="10">
        <f>K29/J29-1</f>
        <v>0</v>
      </c>
      <c r="P29" s="11">
        <v>1.0174418604651164E-2</v>
      </c>
      <c r="Q29" s="11">
        <v>9.140767824497258E-3</v>
      </c>
    </row>
    <row r="30" spans="1:17" s="4" customFormat="1" ht="12.9" customHeight="1" x14ac:dyDescent="0.5">
      <c r="A30" s="4" t="s">
        <v>793</v>
      </c>
      <c r="C30" s="4">
        <v>1897</v>
      </c>
      <c r="D30" s="4" t="s">
        <v>794</v>
      </c>
      <c r="E30" s="4" t="s">
        <v>23</v>
      </c>
      <c r="F30" s="4" t="s">
        <v>795</v>
      </c>
      <c r="G30" s="4" t="s">
        <v>796</v>
      </c>
      <c r="H30" s="4" t="s">
        <v>19</v>
      </c>
      <c r="I30" s="4" t="s">
        <v>20</v>
      </c>
      <c r="J30" s="9">
        <v>1220</v>
      </c>
      <c r="K30" s="9">
        <v>1385</v>
      </c>
      <c r="M30" s="9">
        <f>K30-J30</f>
        <v>165</v>
      </c>
      <c r="N30" s="10">
        <f>K30/J30-1</f>
        <v>0.13524590163934436</v>
      </c>
      <c r="P30" s="11">
        <v>7.093023255813953E-2</v>
      </c>
      <c r="Q30" s="11">
        <v>7.2342648211021154E-2</v>
      </c>
    </row>
    <row r="31" spans="1:17" s="4" customFormat="1" ht="12.9" customHeight="1" x14ac:dyDescent="0.5">
      <c r="A31" s="4" t="s">
        <v>797</v>
      </c>
      <c r="C31" s="4">
        <v>1905</v>
      </c>
      <c r="D31" s="4" t="s">
        <v>798</v>
      </c>
      <c r="E31" s="4" t="s">
        <v>23</v>
      </c>
      <c r="F31" s="4" t="s">
        <v>799</v>
      </c>
      <c r="G31" s="4" t="s">
        <v>798</v>
      </c>
      <c r="H31" s="4" t="s">
        <v>19</v>
      </c>
      <c r="I31" s="4" t="s">
        <v>20</v>
      </c>
      <c r="J31" s="9">
        <v>295</v>
      </c>
      <c r="K31" s="9">
        <v>465</v>
      </c>
      <c r="M31" s="9">
        <f>K31-J31</f>
        <v>170</v>
      </c>
      <c r="N31" s="10">
        <f>K31/J31-1</f>
        <v>0.57627118644067798</v>
      </c>
      <c r="P31" s="11">
        <v>1.7151162790697675E-2</v>
      </c>
      <c r="Q31" s="11">
        <v>2.4288325933664142E-2</v>
      </c>
    </row>
    <row r="32" spans="1:17" s="4" customFormat="1" ht="12.9" customHeight="1" x14ac:dyDescent="0.5">
      <c r="A32" s="4" t="s">
        <v>800</v>
      </c>
      <c r="C32" s="4">
        <v>1908</v>
      </c>
      <c r="D32" s="4" t="s">
        <v>801</v>
      </c>
      <c r="E32" s="4" t="s">
        <v>23</v>
      </c>
      <c r="F32" s="4" t="s">
        <v>802</v>
      </c>
      <c r="G32" s="4" t="s">
        <v>801</v>
      </c>
      <c r="H32" s="4" t="s">
        <v>19</v>
      </c>
      <c r="I32" s="4" t="s">
        <v>20</v>
      </c>
      <c r="J32" s="9">
        <v>1305</v>
      </c>
      <c r="K32" s="9">
        <v>1475</v>
      </c>
      <c r="M32" s="9">
        <f>K32-J32</f>
        <v>170</v>
      </c>
      <c r="N32" s="10">
        <f>K32/J32-1</f>
        <v>0.13026819923371646</v>
      </c>
      <c r="P32" s="11">
        <v>7.5872093023255816E-2</v>
      </c>
      <c r="Q32" s="11">
        <v>7.7043614520762596E-2</v>
      </c>
    </row>
    <row r="33" spans="1:17" s="4" customFormat="1" ht="12.9" customHeight="1" x14ac:dyDescent="0.5">
      <c r="A33" s="4" t="s">
        <v>803</v>
      </c>
      <c r="C33" s="4">
        <v>1912</v>
      </c>
      <c r="D33" s="4" t="s">
        <v>804</v>
      </c>
      <c r="E33" s="4" t="s">
        <v>23</v>
      </c>
      <c r="F33" s="4" t="s">
        <v>805</v>
      </c>
      <c r="G33" s="4" t="s">
        <v>804</v>
      </c>
      <c r="H33" s="4" t="s">
        <v>19</v>
      </c>
      <c r="I33" s="4" t="s">
        <v>20</v>
      </c>
      <c r="J33" s="9">
        <v>440</v>
      </c>
      <c r="K33" s="9">
        <v>485</v>
      </c>
      <c r="M33" s="9">
        <f>K33-J33</f>
        <v>45</v>
      </c>
      <c r="N33" s="10">
        <f>K33/J33-1</f>
        <v>0.10227272727272729</v>
      </c>
      <c r="P33" s="11">
        <v>2.5581395348837209E-2</v>
      </c>
      <c r="Q33" s="11">
        <v>2.5332985113606685E-2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17195</v>
      </c>
      <c r="K4" s="6">
        <v>19145</v>
      </c>
      <c r="M4" s="6">
        <f>K4-J4</f>
        <v>1950</v>
      </c>
      <c r="N4" s="7">
        <f>K4/J4-1</f>
        <v>0.11340505961035174</v>
      </c>
    </row>
    <row r="5" spans="1:17" s="4" customFormat="1" ht="12.9" customHeight="1" x14ac:dyDescent="0.5">
      <c r="A5" s="4" t="s">
        <v>813</v>
      </c>
      <c r="C5" s="4">
        <v>2822</v>
      </c>
      <c r="D5" s="4" t="s">
        <v>814</v>
      </c>
      <c r="E5" s="4" t="s">
        <v>183</v>
      </c>
      <c r="F5" s="4" t="s">
        <v>815</v>
      </c>
      <c r="G5" s="4" t="s">
        <v>814</v>
      </c>
      <c r="H5" s="4" t="s">
        <v>19</v>
      </c>
      <c r="I5" s="4" t="s">
        <v>20</v>
      </c>
      <c r="J5" s="9">
        <v>12060</v>
      </c>
      <c r="K5" s="9">
        <v>12730</v>
      </c>
      <c r="M5" s="9">
        <f>K5-J5</f>
        <v>670</v>
      </c>
      <c r="N5" s="10">
        <f>K5/J5-1</f>
        <v>5.555555555555558E-2</v>
      </c>
    </row>
    <row r="6" spans="1:17" s="4" customFormat="1" ht="12.9" customHeight="1" x14ac:dyDescent="0.5">
      <c r="A6" s="4" t="s">
        <v>816</v>
      </c>
      <c r="C6" s="4">
        <v>2823</v>
      </c>
      <c r="D6" s="4" t="s">
        <v>817</v>
      </c>
      <c r="E6" s="4" t="s">
        <v>183</v>
      </c>
      <c r="F6" s="4" t="s">
        <v>818</v>
      </c>
      <c r="G6" s="4" t="s">
        <v>817</v>
      </c>
      <c r="H6" s="4" t="s">
        <v>19</v>
      </c>
      <c r="I6" s="4" t="s">
        <v>20</v>
      </c>
      <c r="J6" s="9">
        <v>11365</v>
      </c>
      <c r="K6" s="9">
        <v>11980</v>
      </c>
      <c r="M6" s="9">
        <f>K6-J6</f>
        <v>615</v>
      </c>
      <c r="N6" s="10">
        <f>K6/J6-1</f>
        <v>5.41135063792344E-2</v>
      </c>
    </row>
    <row r="7" spans="1:17" s="4" customFormat="1" ht="12.9" customHeight="1" x14ac:dyDescent="0.5">
      <c r="A7" s="4" t="s">
        <v>819</v>
      </c>
      <c r="C7" s="4">
        <v>2824</v>
      </c>
      <c r="D7" s="4" t="s">
        <v>820</v>
      </c>
      <c r="E7" s="4" t="s">
        <v>183</v>
      </c>
      <c r="F7" s="4" t="s">
        <v>821</v>
      </c>
      <c r="G7" s="4" t="s">
        <v>820</v>
      </c>
      <c r="H7" s="4" t="s">
        <v>19</v>
      </c>
      <c r="I7" s="4" t="s">
        <v>20</v>
      </c>
      <c r="J7" s="9">
        <v>700</v>
      </c>
      <c r="K7" s="9">
        <v>755</v>
      </c>
      <c r="M7" s="9">
        <f>K7-J7</f>
        <v>55</v>
      </c>
      <c r="N7" s="10">
        <f>K7/J7-1</f>
        <v>7.8571428571428514E-2</v>
      </c>
    </row>
    <row r="8" spans="1:17" s="4" customFormat="1" ht="12.9" customHeight="1" x14ac:dyDescent="0.5">
      <c r="A8" s="4" t="s">
        <v>822</v>
      </c>
      <c r="C8" s="4">
        <v>2825</v>
      </c>
      <c r="D8" s="4" t="s">
        <v>823</v>
      </c>
      <c r="E8" s="4" t="s">
        <v>183</v>
      </c>
      <c r="F8" s="4" t="s">
        <v>824</v>
      </c>
      <c r="G8" s="4" t="s">
        <v>823</v>
      </c>
      <c r="H8" s="4" t="s">
        <v>19</v>
      </c>
      <c r="I8" s="4" t="s">
        <v>20</v>
      </c>
      <c r="J8" s="9">
        <v>5135</v>
      </c>
      <c r="K8" s="9">
        <v>6410</v>
      </c>
      <c r="M8" s="9">
        <f>K8-J8</f>
        <v>1275</v>
      </c>
      <c r="N8" s="10">
        <f>K8/J8-1</f>
        <v>0.24829600778967875</v>
      </c>
    </row>
    <row r="9" spans="1:17" s="4" customFormat="1" ht="12.9" customHeight="1" x14ac:dyDescent="0.5">
      <c r="A9" s="4" t="s">
        <v>825</v>
      </c>
      <c r="C9" s="4">
        <v>2826</v>
      </c>
      <c r="D9" s="4" t="s">
        <v>825</v>
      </c>
      <c r="E9" s="4" t="s">
        <v>183</v>
      </c>
      <c r="F9" s="4" t="s">
        <v>826</v>
      </c>
      <c r="G9" s="4" t="s">
        <v>825</v>
      </c>
      <c r="H9" s="4" t="s">
        <v>19</v>
      </c>
      <c r="I9" s="4" t="s">
        <v>20</v>
      </c>
      <c r="J9" s="10">
        <v>0.70099999999999996</v>
      </c>
      <c r="K9" s="10">
        <v>0.66500000000000004</v>
      </c>
      <c r="M9" s="14" t="str">
        <f>TEXT((K9-J9)  * 100,"#,##0.0") &amp; " pts."</f>
        <v>-3.6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0.66100000000000003</v>
      </c>
      <c r="K10" s="10">
        <v>0.626</v>
      </c>
      <c r="M10" s="14" t="str">
        <f>TEXT((K10-J10)  * 100,"#,##0.0") &amp; " pts."</f>
        <v>-3.5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5.8000000000000003E-2</v>
      </c>
      <c r="K11" s="10">
        <v>5.8999999999999997E-2</v>
      </c>
      <c r="M11" s="14" t="str">
        <f>TEXT((K11-J11)  * 100,"#,##0.0") &amp; " pts."</f>
        <v>0.1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8270</v>
      </c>
      <c r="K13" s="6">
        <v>9340</v>
      </c>
      <c r="M13" s="6">
        <f>K13-J13</f>
        <v>1070</v>
      </c>
      <c r="N13" s="7">
        <f>K13/J13-1</f>
        <v>0.12938331318016938</v>
      </c>
      <c r="P13" s="8">
        <v>0.48095376562954345</v>
      </c>
      <c r="Q13" s="8">
        <v>0.48785583703316793</v>
      </c>
    </row>
    <row r="14" spans="1:17" s="4" customFormat="1" ht="12.9" customHeight="1" x14ac:dyDescent="0.5">
      <c r="A14" s="4" t="s">
        <v>813</v>
      </c>
      <c r="C14" s="4">
        <v>2830</v>
      </c>
      <c r="D14" s="4" t="s">
        <v>832</v>
      </c>
      <c r="E14" s="4" t="s">
        <v>183</v>
      </c>
      <c r="F14" s="4" t="s">
        <v>815</v>
      </c>
      <c r="G14" s="4" t="s">
        <v>814</v>
      </c>
      <c r="H14" s="4" t="s">
        <v>19</v>
      </c>
      <c r="I14" s="4" t="s">
        <v>96</v>
      </c>
      <c r="J14" s="9">
        <v>6645</v>
      </c>
      <c r="K14" s="9">
        <v>7100</v>
      </c>
      <c r="M14" s="9">
        <f>K14-J14</f>
        <v>455</v>
      </c>
      <c r="N14" s="10">
        <f>K14/J14-1</f>
        <v>6.8472535741158858E-2</v>
      </c>
    </row>
    <row r="15" spans="1:17" s="4" customFormat="1" ht="12.9" customHeight="1" x14ac:dyDescent="0.5">
      <c r="A15" s="4" t="s">
        <v>816</v>
      </c>
      <c r="C15" s="4">
        <v>2831</v>
      </c>
      <c r="D15" s="4" t="s">
        <v>816</v>
      </c>
      <c r="E15" s="4" t="s">
        <v>183</v>
      </c>
      <c r="F15" s="4" t="s">
        <v>818</v>
      </c>
      <c r="G15" s="4" t="s">
        <v>817</v>
      </c>
      <c r="H15" s="4" t="s">
        <v>19</v>
      </c>
      <c r="I15" s="4" t="s">
        <v>96</v>
      </c>
      <c r="J15" s="9">
        <v>6285</v>
      </c>
      <c r="K15" s="9">
        <v>6705</v>
      </c>
      <c r="M15" s="9">
        <f>K15-J15</f>
        <v>420</v>
      </c>
      <c r="N15" s="10">
        <f>K15/J15-1</f>
        <v>6.6825775656324637E-2</v>
      </c>
    </row>
    <row r="16" spans="1:17" s="4" customFormat="1" ht="12.9" customHeight="1" x14ac:dyDescent="0.5">
      <c r="A16" s="4" t="s">
        <v>819</v>
      </c>
      <c r="C16" s="4">
        <v>2832</v>
      </c>
      <c r="D16" s="4" t="s">
        <v>819</v>
      </c>
      <c r="E16" s="4" t="s">
        <v>183</v>
      </c>
      <c r="F16" s="4" t="s">
        <v>821</v>
      </c>
      <c r="G16" s="4" t="s">
        <v>820</v>
      </c>
      <c r="H16" s="4" t="s">
        <v>19</v>
      </c>
      <c r="I16" s="4" t="s">
        <v>96</v>
      </c>
      <c r="J16" s="9">
        <v>360</v>
      </c>
      <c r="K16" s="9">
        <v>400</v>
      </c>
      <c r="M16" s="9">
        <f>K16-J16</f>
        <v>40</v>
      </c>
      <c r="N16" s="10">
        <f>K16/J16-1</f>
        <v>0.11111111111111116</v>
      </c>
    </row>
    <row r="17" spans="1:17" s="4" customFormat="1" ht="12.9" customHeight="1" x14ac:dyDescent="0.5">
      <c r="A17" s="4" t="s">
        <v>822</v>
      </c>
      <c r="C17" s="4">
        <v>2833</v>
      </c>
      <c r="D17" s="4" t="s">
        <v>833</v>
      </c>
      <c r="E17" s="4" t="s">
        <v>183</v>
      </c>
      <c r="F17" s="4" t="s">
        <v>824</v>
      </c>
      <c r="G17" s="4" t="s">
        <v>823</v>
      </c>
      <c r="H17" s="4" t="s">
        <v>19</v>
      </c>
      <c r="I17" s="4" t="s">
        <v>96</v>
      </c>
      <c r="J17" s="9">
        <v>1625</v>
      </c>
      <c r="K17" s="9">
        <v>2240</v>
      </c>
      <c r="M17" s="9">
        <f>K17-J17</f>
        <v>615</v>
      </c>
      <c r="N17" s="10">
        <f>K17/J17-1</f>
        <v>0.3784615384615384</v>
      </c>
    </row>
    <row r="18" spans="1:17" s="4" customFormat="1" ht="12.9" customHeight="1" x14ac:dyDescent="0.5">
      <c r="A18" s="4" t="s">
        <v>825</v>
      </c>
      <c r="C18" s="4">
        <v>2834</v>
      </c>
      <c r="D18" s="4" t="s">
        <v>834</v>
      </c>
      <c r="E18" s="4" t="s">
        <v>183</v>
      </c>
      <c r="F18" s="4" t="s">
        <v>826</v>
      </c>
      <c r="G18" s="4" t="s">
        <v>825</v>
      </c>
      <c r="H18" s="4" t="s">
        <v>19</v>
      </c>
      <c r="I18" s="4" t="s">
        <v>96</v>
      </c>
      <c r="J18" s="10">
        <v>0.80400000000000005</v>
      </c>
      <c r="K18" s="10">
        <v>0.76</v>
      </c>
      <c r="M18" s="14" t="str">
        <f>TEXT((K18-J18)  * 100,"#,##0.0") &amp; " pts."</f>
        <v>-4.4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0.76</v>
      </c>
      <c r="K19" s="10">
        <v>0.71799999999999997</v>
      </c>
      <c r="M19" s="14" t="str">
        <f>TEXT((K19-J19)  * 100,"#,##0.0") &amp; " pts."</f>
        <v>-4.2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5.3999999999999999E-2</v>
      </c>
      <c r="K20" s="10">
        <v>5.6000000000000001E-2</v>
      </c>
      <c r="M20" s="14" t="str">
        <f>TEXT((K20-J20)  * 100,"#,##0.0") &amp; " pts."</f>
        <v>0.2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8925</v>
      </c>
      <c r="K22" s="6">
        <v>9800</v>
      </c>
      <c r="M22" s="6">
        <f>K22-J22</f>
        <v>875</v>
      </c>
      <c r="N22" s="7">
        <f>K22/J22-1</f>
        <v>9.8039215686274606E-2</v>
      </c>
      <c r="P22" s="8">
        <v>0.51904623437045649</v>
      </c>
      <c r="Q22" s="8">
        <v>0.51188299817184646</v>
      </c>
    </row>
    <row r="23" spans="1:17" s="4" customFormat="1" ht="12.9" customHeight="1" x14ac:dyDescent="0.5">
      <c r="A23" s="4" t="s">
        <v>813</v>
      </c>
      <c r="C23" s="4">
        <v>2838</v>
      </c>
      <c r="D23" s="4" t="s">
        <v>832</v>
      </c>
      <c r="E23" s="4" t="s">
        <v>183</v>
      </c>
      <c r="F23" s="4" t="s">
        <v>815</v>
      </c>
      <c r="G23" s="4" t="s">
        <v>814</v>
      </c>
      <c r="H23" s="4" t="s">
        <v>19</v>
      </c>
      <c r="I23" s="4" t="s">
        <v>105</v>
      </c>
      <c r="J23" s="9">
        <v>5420</v>
      </c>
      <c r="K23" s="9">
        <v>5630</v>
      </c>
      <c r="M23" s="9">
        <f>K23-J23</f>
        <v>210</v>
      </c>
      <c r="N23" s="10">
        <f>K23/J23-1</f>
        <v>3.8745387453874569E-2</v>
      </c>
    </row>
    <row r="24" spans="1:17" s="4" customFormat="1" ht="12.9" customHeight="1" x14ac:dyDescent="0.5">
      <c r="A24" s="4" t="s">
        <v>816</v>
      </c>
      <c r="C24" s="4">
        <v>2839</v>
      </c>
      <c r="D24" s="4" t="s">
        <v>816</v>
      </c>
      <c r="E24" s="4" t="s">
        <v>183</v>
      </c>
      <c r="F24" s="4" t="s">
        <v>818</v>
      </c>
      <c r="G24" s="4" t="s">
        <v>817</v>
      </c>
      <c r="H24" s="4" t="s">
        <v>19</v>
      </c>
      <c r="I24" s="4" t="s">
        <v>105</v>
      </c>
      <c r="J24" s="9">
        <v>5075</v>
      </c>
      <c r="K24" s="9">
        <v>5275</v>
      </c>
      <c r="M24" s="9">
        <f>K24-J24</f>
        <v>200</v>
      </c>
      <c r="N24" s="10">
        <f>K24/J24-1</f>
        <v>3.9408866995073843E-2</v>
      </c>
    </row>
    <row r="25" spans="1:17" s="4" customFormat="1" ht="12.9" customHeight="1" x14ac:dyDescent="0.5">
      <c r="A25" s="4" t="s">
        <v>819</v>
      </c>
      <c r="C25" s="4">
        <v>2840</v>
      </c>
      <c r="D25" s="4" t="s">
        <v>819</v>
      </c>
      <c r="E25" s="4" t="s">
        <v>183</v>
      </c>
      <c r="F25" s="4" t="s">
        <v>821</v>
      </c>
      <c r="G25" s="4" t="s">
        <v>820</v>
      </c>
      <c r="H25" s="4" t="s">
        <v>19</v>
      </c>
      <c r="I25" s="4" t="s">
        <v>105</v>
      </c>
      <c r="J25" s="9">
        <v>345</v>
      </c>
      <c r="K25" s="9">
        <v>350</v>
      </c>
      <c r="M25" s="9">
        <f>K25-J25</f>
        <v>5</v>
      </c>
      <c r="N25" s="10">
        <f>K25/J25-1</f>
        <v>1.449275362318847E-2</v>
      </c>
    </row>
    <row r="26" spans="1:17" s="4" customFormat="1" ht="12.9" customHeight="1" x14ac:dyDescent="0.5">
      <c r="A26" s="4" t="s">
        <v>822</v>
      </c>
      <c r="C26" s="4">
        <v>2841</v>
      </c>
      <c r="D26" s="4" t="s">
        <v>833</v>
      </c>
      <c r="E26" s="4" t="s">
        <v>183</v>
      </c>
      <c r="F26" s="4" t="s">
        <v>824</v>
      </c>
      <c r="G26" s="4" t="s">
        <v>823</v>
      </c>
      <c r="H26" s="4" t="s">
        <v>19</v>
      </c>
      <c r="I26" s="4" t="s">
        <v>105</v>
      </c>
      <c r="J26" s="9">
        <v>3505</v>
      </c>
      <c r="K26" s="9">
        <v>4170</v>
      </c>
      <c r="M26" s="9">
        <f>K26-J26</f>
        <v>665</v>
      </c>
      <c r="N26" s="10">
        <f>K26/J26-1</f>
        <v>0.18972895863052774</v>
      </c>
    </row>
    <row r="27" spans="1:17" s="4" customFormat="1" ht="12.9" customHeight="1" x14ac:dyDescent="0.5">
      <c r="A27" s="4" t="s">
        <v>825</v>
      </c>
      <c r="C27" s="4">
        <v>2842</v>
      </c>
      <c r="D27" s="4" t="s">
        <v>834</v>
      </c>
      <c r="E27" s="4" t="s">
        <v>183</v>
      </c>
      <c r="F27" s="4" t="s">
        <v>826</v>
      </c>
      <c r="G27" s="4" t="s">
        <v>825</v>
      </c>
      <c r="H27" s="4" t="s">
        <v>19</v>
      </c>
      <c r="I27" s="4" t="s">
        <v>105</v>
      </c>
      <c r="J27" s="10">
        <v>0.60699999999999998</v>
      </c>
      <c r="K27" s="10">
        <v>0.57399999999999995</v>
      </c>
      <c r="M27" s="14" t="str">
        <f>TEXT((K27-J27)  * 100,"#,##0.0") &amp; " pts."</f>
        <v>-3.3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0.56899999999999995</v>
      </c>
      <c r="K28" s="10">
        <v>0.53800000000000003</v>
      </c>
      <c r="M28" s="14" t="str">
        <f>TEXT((K28-J28)  * 100,"#,##0.0") &amp; " pts."</f>
        <v>-3.1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6.4000000000000001E-2</v>
      </c>
      <c r="K29" s="10">
        <v>6.2E-2</v>
      </c>
      <c r="M29" s="14" t="str">
        <f>TEXT((K29-J29)  * 100,"#,##0.0") &amp; " pts."</f>
        <v>-0.2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12065</v>
      </c>
      <c r="K32" s="6">
        <v>12730</v>
      </c>
      <c r="M32" s="6">
        <f>K32-J32</f>
        <v>665</v>
      </c>
      <c r="N32" s="7">
        <f>K32/J32-1</f>
        <v>5.5118110236220375E-2</v>
      </c>
    </row>
    <row r="33" spans="1:17" s="4" customFormat="1" ht="14.05" customHeight="1" x14ac:dyDescent="0.5">
      <c r="A33" s="4" t="s">
        <v>845</v>
      </c>
      <c r="C33" s="4">
        <v>2865</v>
      </c>
      <c r="D33" s="4" t="s">
        <v>843</v>
      </c>
      <c r="E33" s="4" t="s">
        <v>183</v>
      </c>
      <c r="F33" s="4" t="s">
        <v>844</v>
      </c>
      <c r="G33" s="4" t="s">
        <v>843</v>
      </c>
      <c r="H33" s="4" t="s">
        <v>19</v>
      </c>
      <c r="I33" s="4" t="s">
        <v>20</v>
      </c>
      <c r="J33" s="9">
        <v>11870</v>
      </c>
      <c r="K33" s="9">
        <v>12515</v>
      </c>
      <c r="M33" s="9">
        <f>K33-J33</f>
        <v>645</v>
      </c>
      <c r="N33" s="10">
        <f>K33/J33-1</f>
        <v>5.4338668913226584E-2</v>
      </c>
      <c r="P33" s="11">
        <v>0.9838375466224617</v>
      </c>
      <c r="Q33" s="11">
        <v>0.98311076197957581</v>
      </c>
    </row>
    <row r="34" spans="1:17" s="4" customFormat="1" ht="12.9" customHeight="1" x14ac:dyDescent="0.5">
      <c r="A34" s="4" t="s">
        <v>846</v>
      </c>
      <c r="C34" s="4">
        <v>2866</v>
      </c>
      <c r="D34" s="4" t="s">
        <v>847</v>
      </c>
      <c r="E34" s="4" t="s">
        <v>183</v>
      </c>
      <c r="F34" s="4" t="s">
        <v>848</v>
      </c>
      <c r="G34" s="4" t="s">
        <v>847</v>
      </c>
      <c r="H34" s="4" t="s">
        <v>19</v>
      </c>
      <c r="I34" s="4" t="s">
        <v>20</v>
      </c>
      <c r="J34" s="9">
        <v>10375</v>
      </c>
      <c r="K34" s="9">
        <v>10805</v>
      </c>
      <c r="M34" s="9">
        <f>K34-J34</f>
        <v>430</v>
      </c>
      <c r="N34" s="10">
        <f>K34/J34-1</f>
        <v>4.1445783132530112E-2</v>
      </c>
      <c r="P34" s="11">
        <v>0.85992540406133444</v>
      </c>
      <c r="Q34" s="11">
        <v>0.84878240377062053</v>
      </c>
    </row>
    <row r="35" spans="1:17" s="4" customFormat="1" ht="14.05" customHeight="1" x14ac:dyDescent="0.5">
      <c r="A35" s="4" t="s">
        <v>851</v>
      </c>
      <c r="C35" s="4">
        <v>2867</v>
      </c>
      <c r="D35" s="4" t="s">
        <v>849</v>
      </c>
      <c r="E35" s="4" t="s">
        <v>183</v>
      </c>
      <c r="F35" s="4" t="s">
        <v>850</v>
      </c>
      <c r="G35" s="4" t="s">
        <v>849</v>
      </c>
      <c r="H35" s="4" t="s">
        <v>19</v>
      </c>
      <c r="I35" s="4" t="s">
        <v>20</v>
      </c>
      <c r="J35" s="9">
        <v>1495</v>
      </c>
      <c r="K35" s="9">
        <v>1715</v>
      </c>
      <c r="M35" s="9">
        <f>K35-J35</f>
        <v>220</v>
      </c>
      <c r="N35" s="10">
        <f>K35/J35-1</f>
        <v>0.14715719063545141</v>
      </c>
      <c r="P35" s="11">
        <v>0.12391214256112723</v>
      </c>
      <c r="Q35" s="11">
        <v>0.1347211311861744</v>
      </c>
    </row>
    <row r="36" spans="1:17" s="4" customFormat="1" ht="14.05" customHeight="1" x14ac:dyDescent="0.5">
      <c r="A36" s="4" t="s">
        <v>854</v>
      </c>
      <c r="C36" s="4">
        <v>2864</v>
      </c>
      <c r="D36" s="4" t="s">
        <v>852</v>
      </c>
      <c r="E36" s="4" t="s">
        <v>183</v>
      </c>
      <c r="F36" s="4" t="s">
        <v>853</v>
      </c>
      <c r="G36" s="4" t="s">
        <v>852</v>
      </c>
      <c r="H36" s="4" t="s">
        <v>19</v>
      </c>
      <c r="I36" s="4" t="s">
        <v>20</v>
      </c>
      <c r="J36" s="9">
        <v>195</v>
      </c>
      <c r="K36" s="9">
        <v>215</v>
      </c>
      <c r="M36" s="9">
        <f>K36-J36</f>
        <v>20</v>
      </c>
      <c r="N36" s="10">
        <f>K36/J36-1</f>
        <v>0.10256410256410264</v>
      </c>
      <c r="P36" s="11">
        <v>1.6162453377538334E-2</v>
      </c>
      <c r="Q36" s="11">
        <v>1.6889238020424194E-2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6645</v>
      </c>
      <c r="K38" s="6">
        <v>7105</v>
      </c>
      <c r="M38" s="6">
        <f>K38-J38</f>
        <v>460</v>
      </c>
      <c r="N38" s="7">
        <f>K38/J38-1</f>
        <v>6.9224981188863888E-2</v>
      </c>
      <c r="P38" s="8">
        <v>0.55076668048072941</v>
      </c>
      <c r="Q38" s="8">
        <v>0.55813040062843677</v>
      </c>
    </row>
    <row r="39" spans="1:17" s="5" customFormat="1" ht="14.05" customHeight="1" x14ac:dyDescent="0.5">
      <c r="A39" s="5" t="s">
        <v>857</v>
      </c>
      <c r="C39" s="5">
        <v>2870</v>
      </c>
      <c r="D39" s="5" t="s">
        <v>856</v>
      </c>
      <c r="E39" s="5" t="s">
        <v>183</v>
      </c>
      <c r="F39" s="5" t="s">
        <v>844</v>
      </c>
      <c r="G39" s="5" t="s">
        <v>843</v>
      </c>
      <c r="H39" s="5" t="s">
        <v>19</v>
      </c>
      <c r="I39" s="5" t="s">
        <v>96</v>
      </c>
      <c r="J39" s="6">
        <v>6555</v>
      </c>
      <c r="K39" s="6">
        <v>7010</v>
      </c>
      <c r="M39" s="6">
        <f>K39-J39</f>
        <v>455</v>
      </c>
      <c r="N39" s="7">
        <f>K39/J39-1</f>
        <v>6.9412662090007737E-2</v>
      </c>
      <c r="P39" s="8">
        <v>0.54330708661417326</v>
      </c>
      <c r="Q39" s="8">
        <v>0.55066771406127257</v>
      </c>
    </row>
    <row r="40" spans="1:17" s="4" customFormat="1" ht="12.9" customHeight="1" x14ac:dyDescent="0.5">
      <c r="A40" s="4" t="s">
        <v>846</v>
      </c>
      <c r="C40" s="4">
        <v>2871</v>
      </c>
      <c r="D40" s="4" t="s">
        <v>846</v>
      </c>
      <c r="E40" s="4" t="s">
        <v>183</v>
      </c>
      <c r="F40" s="4" t="s">
        <v>848</v>
      </c>
      <c r="G40" s="4" t="s">
        <v>847</v>
      </c>
      <c r="H40" s="4" t="s">
        <v>19</v>
      </c>
      <c r="I40" s="4" t="s">
        <v>96</v>
      </c>
      <c r="J40" s="9">
        <v>5540</v>
      </c>
      <c r="K40" s="9">
        <v>5950</v>
      </c>
      <c r="M40" s="9">
        <f>K40-J40</f>
        <v>410</v>
      </c>
      <c r="N40" s="10">
        <f>K40/J40-1</f>
        <v>7.400722021660644E-2</v>
      </c>
      <c r="P40" s="11">
        <v>0.4591794446746788</v>
      </c>
      <c r="Q40" s="11">
        <v>0.4673998428908091</v>
      </c>
    </row>
    <row r="41" spans="1:17" s="4" customFormat="1" ht="14.05" customHeight="1" x14ac:dyDescent="0.5">
      <c r="A41" s="4" t="s">
        <v>851</v>
      </c>
      <c r="C41" s="4">
        <v>2872</v>
      </c>
      <c r="D41" s="4" t="s">
        <v>858</v>
      </c>
      <c r="E41" s="4" t="s">
        <v>183</v>
      </c>
      <c r="F41" s="4" t="s">
        <v>850</v>
      </c>
      <c r="G41" s="4" t="s">
        <v>849</v>
      </c>
      <c r="H41" s="4" t="s">
        <v>19</v>
      </c>
      <c r="I41" s="4" t="s">
        <v>96</v>
      </c>
      <c r="J41" s="9">
        <v>1015</v>
      </c>
      <c r="K41" s="9">
        <v>1060</v>
      </c>
      <c r="M41" s="9">
        <f>K41-J41</f>
        <v>45</v>
      </c>
      <c r="N41" s="10">
        <f>K41/J41-1</f>
        <v>4.4334975369458185E-2</v>
      </c>
      <c r="P41" s="11">
        <v>8.4127641939494402E-2</v>
      </c>
      <c r="Q41" s="11">
        <v>8.326787117046347E-2</v>
      </c>
    </row>
    <row r="42" spans="1:17" s="4" customFormat="1" ht="14.05" customHeight="1" x14ac:dyDescent="0.5">
      <c r="A42" s="4" t="s">
        <v>854</v>
      </c>
      <c r="C42" s="4">
        <v>2869</v>
      </c>
      <c r="D42" s="4" t="s">
        <v>859</v>
      </c>
      <c r="E42" s="4" t="s">
        <v>183</v>
      </c>
      <c r="F42" s="4" t="s">
        <v>853</v>
      </c>
      <c r="G42" s="4" t="s">
        <v>852</v>
      </c>
      <c r="H42" s="4" t="s">
        <v>19</v>
      </c>
      <c r="I42" s="4" t="s">
        <v>96</v>
      </c>
      <c r="J42" s="9">
        <v>90</v>
      </c>
      <c r="K42" s="9">
        <v>90</v>
      </c>
      <c r="M42" s="9">
        <f>K42-J42</f>
        <v>0</v>
      </c>
      <c r="N42" s="10">
        <f>K42/J42-1</f>
        <v>0</v>
      </c>
      <c r="P42" s="11">
        <v>7.4595938665561546E-3</v>
      </c>
      <c r="Q42" s="11">
        <v>7.0699135899450118E-3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5420</v>
      </c>
      <c r="K44" s="6">
        <v>5625</v>
      </c>
      <c r="M44" s="6">
        <f>K44-J44</f>
        <v>205</v>
      </c>
      <c r="N44" s="7">
        <f>K44/J44-1</f>
        <v>3.7822878228782386E-2</v>
      </c>
      <c r="P44" s="8">
        <v>0.44923331951927059</v>
      </c>
      <c r="Q44" s="8">
        <v>0.44186959937156323</v>
      </c>
    </row>
    <row r="45" spans="1:17" s="5" customFormat="1" ht="14.05" customHeight="1" x14ac:dyDescent="0.5">
      <c r="A45" s="5" t="s">
        <v>857</v>
      </c>
      <c r="C45" s="5">
        <v>2875</v>
      </c>
      <c r="D45" s="5" t="s">
        <v>856</v>
      </c>
      <c r="E45" s="5" t="s">
        <v>183</v>
      </c>
      <c r="F45" s="5" t="s">
        <v>844</v>
      </c>
      <c r="G45" s="5" t="s">
        <v>843</v>
      </c>
      <c r="H45" s="5" t="s">
        <v>19</v>
      </c>
      <c r="I45" s="5" t="s">
        <v>105</v>
      </c>
      <c r="J45" s="6">
        <v>5315</v>
      </c>
      <c r="K45" s="6">
        <v>5505</v>
      </c>
      <c r="M45" s="6">
        <f>K45-J45</f>
        <v>190</v>
      </c>
      <c r="N45" s="7">
        <f>K45/J45-1</f>
        <v>3.5747883349012133E-2</v>
      </c>
      <c r="P45" s="8">
        <v>0.44053046000828844</v>
      </c>
      <c r="Q45" s="8">
        <v>0.43244304791830324</v>
      </c>
    </row>
    <row r="46" spans="1:17" s="4" customFormat="1" ht="12.9" customHeight="1" x14ac:dyDescent="0.5">
      <c r="A46" s="4" t="s">
        <v>846</v>
      </c>
      <c r="C46" s="4">
        <v>2876</v>
      </c>
      <c r="D46" s="4" t="s">
        <v>846</v>
      </c>
      <c r="E46" s="4" t="s">
        <v>183</v>
      </c>
      <c r="F46" s="4" t="s">
        <v>848</v>
      </c>
      <c r="G46" s="4" t="s">
        <v>847</v>
      </c>
      <c r="H46" s="4" t="s">
        <v>19</v>
      </c>
      <c r="I46" s="4" t="s">
        <v>105</v>
      </c>
      <c r="J46" s="9">
        <v>4835</v>
      </c>
      <c r="K46" s="9">
        <v>4855</v>
      </c>
      <c r="M46" s="9">
        <f>K46-J46</f>
        <v>20</v>
      </c>
      <c r="N46" s="10">
        <f>K46/J46-1</f>
        <v>4.1365046535677408E-3</v>
      </c>
      <c r="P46" s="11">
        <v>0.40074595938665564</v>
      </c>
      <c r="Q46" s="11">
        <v>0.38138256087981148</v>
      </c>
    </row>
    <row r="47" spans="1:17" s="4" customFormat="1" ht="14.05" customHeight="1" x14ac:dyDescent="0.5">
      <c r="A47" s="4" t="s">
        <v>851</v>
      </c>
      <c r="C47" s="4">
        <v>2877</v>
      </c>
      <c r="D47" s="4" t="s">
        <v>858</v>
      </c>
      <c r="E47" s="4" t="s">
        <v>183</v>
      </c>
      <c r="F47" s="4" t="s">
        <v>850</v>
      </c>
      <c r="G47" s="4" t="s">
        <v>849</v>
      </c>
      <c r="H47" s="4" t="s">
        <v>19</v>
      </c>
      <c r="I47" s="4" t="s">
        <v>105</v>
      </c>
      <c r="J47" s="9">
        <v>480</v>
      </c>
      <c r="K47" s="9">
        <v>655</v>
      </c>
      <c r="M47" s="9">
        <f>K47-J47</f>
        <v>175</v>
      </c>
      <c r="N47" s="10">
        <f>K47/J47-1</f>
        <v>0.36458333333333326</v>
      </c>
      <c r="P47" s="11">
        <v>3.9784500621632822E-2</v>
      </c>
      <c r="Q47" s="11">
        <v>5.1453260015710919E-2</v>
      </c>
    </row>
    <row r="48" spans="1:17" s="4" customFormat="1" ht="14.05" customHeight="1" x14ac:dyDescent="0.5">
      <c r="A48" s="4" t="s">
        <v>854</v>
      </c>
      <c r="C48" s="4">
        <v>2874</v>
      </c>
      <c r="D48" s="4" t="s">
        <v>859</v>
      </c>
      <c r="E48" s="4" t="s">
        <v>183</v>
      </c>
      <c r="F48" s="4" t="s">
        <v>853</v>
      </c>
      <c r="G48" s="4" t="s">
        <v>852</v>
      </c>
      <c r="H48" s="4" t="s">
        <v>19</v>
      </c>
      <c r="I48" s="4" t="s">
        <v>105</v>
      </c>
      <c r="J48" s="9">
        <v>105</v>
      </c>
      <c r="K48" s="9">
        <v>125</v>
      </c>
      <c r="M48" s="9">
        <f>K48-J48</f>
        <v>20</v>
      </c>
      <c r="N48" s="10">
        <f>K48/J48-1</f>
        <v>0.19047619047619047</v>
      </c>
      <c r="P48" s="11">
        <v>8.7028595109821805E-3</v>
      </c>
      <c r="Q48" s="11">
        <v>9.8193244304791826E-3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12065</v>
      </c>
      <c r="K4" s="6">
        <v>12730</v>
      </c>
      <c r="M4" s="6">
        <f>K4-J4</f>
        <v>665</v>
      </c>
      <c r="N4" s="7">
        <f>K4/J4-1</f>
        <v>5.5118110236220375E-2</v>
      </c>
    </row>
    <row r="5" spans="1:17" s="4" customFormat="1" ht="14.05" customHeight="1" x14ac:dyDescent="0.5">
      <c r="A5" s="4" t="s">
        <v>868</v>
      </c>
      <c r="C5" s="4">
        <v>2879</v>
      </c>
      <c r="D5" s="4" t="s">
        <v>866</v>
      </c>
      <c r="E5" s="4" t="s">
        <v>183</v>
      </c>
      <c r="F5" s="4" t="s">
        <v>867</v>
      </c>
      <c r="G5" s="4" t="s">
        <v>866</v>
      </c>
      <c r="H5" s="4" t="s">
        <v>19</v>
      </c>
      <c r="I5" s="4" t="s">
        <v>20</v>
      </c>
      <c r="J5" s="9">
        <v>190</v>
      </c>
      <c r="K5" s="9">
        <v>215</v>
      </c>
      <c r="M5" s="9">
        <f>K5-J5</f>
        <v>25</v>
      </c>
      <c r="N5" s="10">
        <f>K5/J5-1</f>
        <v>0.13157894736842102</v>
      </c>
      <c r="P5" s="11">
        <v>1.5748031496062992E-2</v>
      </c>
      <c r="Q5" s="11">
        <v>1.6889238020424194E-2</v>
      </c>
    </row>
    <row r="6" spans="1:17" s="4" customFormat="1" ht="14.05" customHeight="1" x14ac:dyDescent="0.5">
      <c r="A6" s="4" t="s">
        <v>871</v>
      </c>
      <c r="C6" s="4">
        <v>2880</v>
      </c>
      <c r="D6" s="4" t="s">
        <v>869</v>
      </c>
      <c r="E6" s="4" t="s">
        <v>183</v>
      </c>
      <c r="F6" s="4" t="s">
        <v>870</v>
      </c>
      <c r="G6" s="4" t="s">
        <v>869</v>
      </c>
      <c r="H6" s="4" t="s">
        <v>19</v>
      </c>
      <c r="I6" s="4" t="s">
        <v>20</v>
      </c>
      <c r="J6" s="9">
        <v>11870</v>
      </c>
      <c r="K6" s="9">
        <v>12515</v>
      </c>
      <c r="M6" s="9">
        <f>K6-J6</f>
        <v>645</v>
      </c>
      <c r="N6" s="10">
        <f>K6/J6-1</f>
        <v>5.4338668913226584E-2</v>
      </c>
      <c r="P6" s="11">
        <v>0.9838375466224617</v>
      </c>
      <c r="Q6" s="11">
        <v>0.98311076197957581</v>
      </c>
    </row>
    <row r="7" spans="1:17" s="4" customFormat="1" ht="12.9" customHeight="1" x14ac:dyDescent="0.5">
      <c r="A7" s="4" t="s">
        <v>872</v>
      </c>
      <c r="C7" s="4">
        <v>2881</v>
      </c>
      <c r="D7" s="4" t="s">
        <v>873</v>
      </c>
      <c r="E7" s="4" t="s">
        <v>183</v>
      </c>
      <c r="F7" s="4" t="s">
        <v>874</v>
      </c>
      <c r="G7" s="4" t="s">
        <v>875</v>
      </c>
      <c r="H7" s="4" t="s">
        <v>19</v>
      </c>
      <c r="I7" s="4" t="s">
        <v>20</v>
      </c>
      <c r="J7" s="9">
        <v>1225</v>
      </c>
      <c r="K7" s="9">
        <v>115</v>
      </c>
      <c r="M7" s="9">
        <f>K7-J7</f>
        <v>-1110</v>
      </c>
      <c r="N7" s="10">
        <f>K7/J7-1</f>
        <v>-0.90612244897959182</v>
      </c>
      <c r="P7" s="11">
        <v>0.10153336096145876</v>
      </c>
      <c r="Q7" s="11">
        <v>9.0337784760408484E-3</v>
      </c>
    </row>
    <row r="8" spans="1:17" s="4" customFormat="1" ht="12.9" customHeight="1" x14ac:dyDescent="0.5">
      <c r="A8" s="4" t="s">
        <v>876</v>
      </c>
      <c r="C8" s="4">
        <v>2882</v>
      </c>
      <c r="D8" s="4" t="s">
        <v>877</v>
      </c>
      <c r="E8" s="4" t="s">
        <v>183</v>
      </c>
      <c r="F8" s="4" t="s">
        <v>878</v>
      </c>
      <c r="G8" s="4" t="s">
        <v>877</v>
      </c>
      <c r="H8" s="4" t="s">
        <v>19</v>
      </c>
      <c r="I8" s="4" t="s">
        <v>20</v>
      </c>
      <c r="J8" s="9">
        <v>1515</v>
      </c>
      <c r="K8" s="9">
        <v>1780</v>
      </c>
      <c r="M8" s="9">
        <f>K8-J8</f>
        <v>265</v>
      </c>
      <c r="N8" s="10">
        <f>K8/J8-1</f>
        <v>0.17491749174917492</v>
      </c>
      <c r="P8" s="11">
        <v>0.1255698300870286</v>
      </c>
      <c r="Q8" s="11">
        <v>0.13982717989002358</v>
      </c>
    </row>
    <row r="9" spans="1:17" s="4" customFormat="1" ht="12.9" customHeight="1" x14ac:dyDescent="0.5">
      <c r="A9" s="4" t="s">
        <v>879</v>
      </c>
      <c r="C9" s="4">
        <v>2883</v>
      </c>
      <c r="D9" s="4" t="s">
        <v>880</v>
      </c>
      <c r="E9" s="4" t="s">
        <v>183</v>
      </c>
      <c r="F9" s="4" t="s">
        <v>881</v>
      </c>
      <c r="G9" s="4" t="s">
        <v>880</v>
      </c>
      <c r="H9" s="4" t="s">
        <v>19</v>
      </c>
      <c r="I9" s="4" t="s">
        <v>20</v>
      </c>
      <c r="J9" s="9">
        <v>400</v>
      </c>
      <c r="K9" s="9">
        <v>515</v>
      </c>
      <c r="M9" s="9">
        <f>K9-J9</f>
        <v>115</v>
      </c>
      <c r="N9" s="10">
        <f>K9/J9-1</f>
        <v>0.28750000000000009</v>
      </c>
      <c r="P9" s="11">
        <v>3.3153750518027353E-2</v>
      </c>
      <c r="Q9" s="11">
        <v>4.0455616653574236E-2</v>
      </c>
    </row>
    <row r="10" spans="1:17" s="4" customFormat="1" ht="12.9" customHeight="1" x14ac:dyDescent="0.5">
      <c r="A10" s="4" t="s">
        <v>882</v>
      </c>
      <c r="C10" s="4">
        <v>2884</v>
      </c>
      <c r="D10" s="4" t="s">
        <v>883</v>
      </c>
      <c r="E10" s="4" t="s">
        <v>183</v>
      </c>
      <c r="F10" s="4" t="s">
        <v>884</v>
      </c>
      <c r="G10" s="4" t="s">
        <v>883</v>
      </c>
      <c r="H10" s="4" t="s">
        <v>19</v>
      </c>
      <c r="I10" s="4" t="s">
        <v>20</v>
      </c>
      <c r="J10" s="9">
        <v>745</v>
      </c>
      <c r="K10" s="9">
        <v>865</v>
      </c>
      <c r="M10" s="9">
        <f>K10-J10</f>
        <v>120</v>
      </c>
      <c r="N10" s="10">
        <f>K10/J10-1</f>
        <v>0.16107382550335569</v>
      </c>
      <c r="P10" s="11">
        <v>6.1748860339825941E-2</v>
      </c>
      <c r="Q10" s="11">
        <v>6.7949725058915944E-2</v>
      </c>
    </row>
    <row r="11" spans="1:17" s="4" customFormat="1" ht="12.9" customHeight="1" x14ac:dyDescent="0.5">
      <c r="A11" s="4" t="s">
        <v>885</v>
      </c>
      <c r="C11" s="4">
        <v>2885</v>
      </c>
      <c r="D11" s="4" t="s">
        <v>886</v>
      </c>
      <c r="E11" s="4" t="s">
        <v>183</v>
      </c>
      <c r="F11" s="4" t="s">
        <v>887</v>
      </c>
      <c r="G11" s="4" t="s">
        <v>886</v>
      </c>
      <c r="H11" s="4" t="s">
        <v>19</v>
      </c>
      <c r="I11" s="4" t="s">
        <v>20</v>
      </c>
      <c r="J11" s="9">
        <v>1200</v>
      </c>
      <c r="K11" s="9">
        <v>1380</v>
      </c>
      <c r="M11" s="9">
        <f>K11-J11</f>
        <v>180</v>
      </c>
      <c r="N11" s="10">
        <f>K11/J11-1</f>
        <v>0.14999999999999991</v>
      </c>
      <c r="P11" s="11">
        <v>9.9461251554082059E-2</v>
      </c>
      <c r="Q11" s="11">
        <v>0.10840534171249018</v>
      </c>
    </row>
    <row r="12" spans="1:17" s="4" customFormat="1" ht="12.9" customHeight="1" x14ac:dyDescent="0.5">
      <c r="A12" s="4" t="s">
        <v>888</v>
      </c>
      <c r="C12" s="4">
        <v>2886</v>
      </c>
      <c r="D12" s="4" t="s">
        <v>889</v>
      </c>
      <c r="E12" s="4" t="s">
        <v>183</v>
      </c>
      <c r="F12" s="4" t="s">
        <v>890</v>
      </c>
      <c r="G12" s="4" t="s">
        <v>889</v>
      </c>
      <c r="H12" s="4" t="s">
        <v>19</v>
      </c>
      <c r="I12" s="4" t="s">
        <v>20</v>
      </c>
      <c r="J12" s="9">
        <v>195</v>
      </c>
      <c r="K12" s="9">
        <v>270</v>
      </c>
      <c r="M12" s="9">
        <f>K12-J12</f>
        <v>75</v>
      </c>
      <c r="N12" s="10">
        <f>K12/J12-1</f>
        <v>0.38461538461538458</v>
      </c>
      <c r="P12" s="11">
        <v>1.6162453377538334E-2</v>
      </c>
      <c r="Q12" s="11">
        <v>2.1209740769835034E-2</v>
      </c>
    </row>
    <row r="13" spans="1:17" s="4" customFormat="1" ht="12.9" customHeight="1" x14ac:dyDescent="0.5">
      <c r="A13" s="4" t="s">
        <v>891</v>
      </c>
      <c r="C13" s="4">
        <v>2887</v>
      </c>
      <c r="D13" s="4" t="s">
        <v>892</v>
      </c>
      <c r="E13" s="4" t="s">
        <v>183</v>
      </c>
      <c r="F13" s="4" t="s">
        <v>893</v>
      </c>
      <c r="G13" s="4" t="s">
        <v>892</v>
      </c>
      <c r="H13" s="4" t="s">
        <v>19</v>
      </c>
      <c r="I13" s="4" t="s">
        <v>20</v>
      </c>
      <c r="J13" s="9">
        <v>2550</v>
      </c>
      <c r="K13" s="9">
        <v>2675</v>
      </c>
      <c r="M13" s="9">
        <f>K13-J13</f>
        <v>125</v>
      </c>
      <c r="N13" s="10">
        <f>K13/J13-1</f>
        <v>4.9019607843137303E-2</v>
      </c>
      <c r="P13" s="11">
        <v>0.21135515955242437</v>
      </c>
      <c r="Q13" s="11">
        <v>0.21013354281225452</v>
      </c>
    </row>
    <row r="14" spans="1:17" s="4" customFormat="1" ht="12.9" customHeight="1" x14ac:dyDescent="0.5">
      <c r="A14" s="4" t="s">
        <v>894</v>
      </c>
      <c r="C14" s="4">
        <v>2888</v>
      </c>
      <c r="D14" s="4" t="s">
        <v>895</v>
      </c>
      <c r="E14" s="4" t="s">
        <v>183</v>
      </c>
      <c r="F14" s="4" t="s">
        <v>896</v>
      </c>
      <c r="G14" s="4" t="s">
        <v>895</v>
      </c>
      <c r="H14" s="4" t="s">
        <v>19</v>
      </c>
      <c r="I14" s="4" t="s">
        <v>20</v>
      </c>
      <c r="J14" s="9">
        <v>2625</v>
      </c>
      <c r="K14" s="9">
        <v>3180</v>
      </c>
      <c r="M14" s="9">
        <f>K14-J14</f>
        <v>555</v>
      </c>
      <c r="N14" s="10">
        <f>K14/J14-1</f>
        <v>0.21142857142857152</v>
      </c>
      <c r="P14" s="11">
        <v>0.21757148777455448</v>
      </c>
      <c r="Q14" s="11">
        <v>0.24980361351139041</v>
      </c>
    </row>
    <row r="15" spans="1:17" s="4" customFormat="1" ht="12.9" customHeight="1" x14ac:dyDescent="0.5">
      <c r="A15" s="4" t="s">
        <v>897</v>
      </c>
      <c r="C15" s="4">
        <v>2889</v>
      </c>
      <c r="D15" s="4" t="s">
        <v>898</v>
      </c>
      <c r="E15" s="4" t="s">
        <v>183</v>
      </c>
      <c r="F15" s="4" t="s">
        <v>899</v>
      </c>
      <c r="G15" s="4" t="s">
        <v>898</v>
      </c>
      <c r="H15" s="4" t="s">
        <v>19</v>
      </c>
      <c r="I15" s="4" t="s">
        <v>20</v>
      </c>
      <c r="J15" s="9">
        <v>540</v>
      </c>
      <c r="K15" s="9">
        <v>730</v>
      </c>
      <c r="M15" s="9">
        <f>K15-J15</f>
        <v>190</v>
      </c>
      <c r="N15" s="10">
        <f>K15/J15-1</f>
        <v>0.35185185185185186</v>
      </c>
      <c r="P15" s="11">
        <v>4.4757563199336922E-2</v>
      </c>
      <c r="Q15" s="11">
        <v>5.7344854673998427E-2</v>
      </c>
    </row>
    <row r="16" spans="1:17" s="4" customFormat="1" ht="12.9" customHeight="1" x14ac:dyDescent="0.5">
      <c r="A16" s="4" t="s">
        <v>900</v>
      </c>
      <c r="C16" s="4">
        <v>2890</v>
      </c>
      <c r="D16" s="4" t="s">
        <v>901</v>
      </c>
      <c r="E16" s="4" t="s">
        <v>183</v>
      </c>
      <c r="F16" s="4" t="s">
        <v>902</v>
      </c>
      <c r="G16" s="4" t="s">
        <v>901</v>
      </c>
      <c r="H16" s="4" t="s">
        <v>19</v>
      </c>
      <c r="I16" s="4" t="s">
        <v>20</v>
      </c>
      <c r="J16" s="9">
        <v>880</v>
      </c>
      <c r="K16" s="9">
        <v>1010</v>
      </c>
      <c r="M16" s="9">
        <f>K16-J16</f>
        <v>130</v>
      </c>
      <c r="N16" s="10">
        <f>K16/J16-1</f>
        <v>0.14772727272727271</v>
      </c>
      <c r="P16" s="11">
        <v>7.2938251139660168E-2</v>
      </c>
      <c r="Q16" s="11">
        <v>7.9340141398271793E-2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6645</v>
      </c>
      <c r="K18" s="6">
        <v>7105</v>
      </c>
      <c r="M18" s="6">
        <f>K18-J18</f>
        <v>460</v>
      </c>
      <c r="N18" s="7">
        <f>K18/J18-1</f>
        <v>6.9224981188863888E-2</v>
      </c>
      <c r="P18" s="8">
        <v>0.55076668048072941</v>
      </c>
      <c r="Q18" s="8">
        <v>0.55813040062843677</v>
      </c>
    </row>
    <row r="19" spans="1:17" s="4" customFormat="1" ht="14.05" customHeight="1" x14ac:dyDescent="0.5">
      <c r="A19" s="4" t="s">
        <v>868</v>
      </c>
      <c r="C19" s="4">
        <v>2892</v>
      </c>
      <c r="D19" s="4" t="s">
        <v>904</v>
      </c>
      <c r="E19" s="4" t="s">
        <v>183</v>
      </c>
      <c r="F19" s="4" t="s">
        <v>867</v>
      </c>
      <c r="G19" s="4" t="s">
        <v>866</v>
      </c>
      <c r="H19" s="4" t="s">
        <v>19</v>
      </c>
      <c r="I19" s="4" t="s">
        <v>96</v>
      </c>
      <c r="J19" s="9">
        <v>90</v>
      </c>
      <c r="K19" s="9">
        <v>90</v>
      </c>
      <c r="M19" s="9">
        <f>K19-J19</f>
        <v>0</v>
      </c>
      <c r="N19" s="10">
        <f>K19/J19-1</f>
        <v>0</v>
      </c>
      <c r="P19" s="11">
        <v>7.4595938665561546E-3</v>
      </c>
      <c r="Q19" s="11">
        <v>7.0699135899450118E-3</v>
      </c>
    </row>
    <row r="20" spans="1:17" s="4" customFormat="1" ht="14.05" customHeight="1" x14ac:dyDescent="0.5">
      <c r="A20" s="4" t="s">
        <v>871</v>
      </c>
      <c r="C20" s="4">
        <v>2893</v>
      </c>
      <c r="D20" s="4" t="s">
        <v>905</v>
      </c>
      <c r="E20" s="4" t="s">
        <v>183</v>
      </c>
      <c r="F20" s="4" t="s">
        <v>870</v>
      </c>
      <c r="G20" s="4" t="s">
        <v>869</v>
      </c>
      <c r="H20" s="4" t="s">
        <v>19</v>
      </c>
      <c r="I20" s="4" t="s">
        <v>96</v>
      </c>
      <c r="J20" s="9">
        <v>6555</v>
      </c>
      <c r="K20" s="9">
        <v>7010</v>
      </c>
      <c r="M20" s="9">
        <f>K20-J20</f>
        <v>455</v>
      </c>
      <c r="N20" s="10">
        <f>K20/J20-1</f>
        <v>6.9412662090007737E-2</v>
      </c>
      <c r="P20" s="11">
        <v>0.54330708661417326</v>
      </c>
      <c r="Q20" s="11">
        <v>0.55066771406127257</v>
      </c>
    </row>
    <row r="21" spans="1:17" s="4" customFormat="1" ht="12.9" customHeight="1" x14ac:dyDescent="0.5">
      <c r="A21" s="4" t="s">
        <v>872</v>
      </c>
      <c r="C21" s="4">
        <v>2894</v>
      </c>
      <c r="D21" s="4" t="s">
        <v>906</v>
      </c>
      <c r="E21" s="4" t="s">
        <v>183</v>
      </c>
      <c r="F21" s="4" t="s">
        <v>874</v>
      </c>
      <c r="G21" s="4" t="s">
        <v>875</v>
      </c>
      <c r="H21" s="4" t="s">
        <v>19</v>
      </c>
      <c r="I21" s="4" t="s">
        <v>96</v>
      </c>
      <c r="J21" s="9">
        <v>850</v>
      </c>
      <c r="K21" s="9">
        <v>75</v>
      </c>
      <c r="M21" s="9">
        <f>K21-J21</f>
        <v>-775</v>
      </c>
      <c r="N21" s="10">
        <f>K21/J21-1</f>
        <v>-0.91176470588235292</v>
      </c>
      <c r="P21" s="11">
        <v>7.0451719850808128E-2</v>
      </c>
      <c r="Q21" s="11">
        <v>5.8915946582875096E-3</v>
      </c>
    </row>
    <row r="22" spans="1:17" s="4" customFormat="1" ht="12.9" customHeight="1" x14ac:dyDescent="0.5">
      <c r="A22" s="4" t="s">
        <v>876</v>
      </c>
      <c r="C22" s="4">
        <v>2895</v>
      </c>
      <c r="D22" s="4" t="s">
        <v>876</v>
      </c>
      <c r="E22" s="4" t="s">
        <v>183</v>
      </c>
      <c r="F22" s="4" t="s">
        <v>878</v>
      </c>
      <c r="G22" s="4" t="s">
        <v>877</v>
      </c>
      <c r="H22" s="4" t="s">
        <v>19</v>
      </c>
      <c r="I22" s="4" t="s">
        <v>96</v>
      </c>
      <c r="J22" s="9">
        <v>420</v>
      </c>
      <c r="K22" s="9">
        <v>515</v>
      </c>
      <c r="M22" s="9">
        <f>K22-J22</f>
        <v>95</v>
      </c>
      <c r="N22" s="10">
        <f>K22/J22-1</f>
        <v>0.22619047619047628</v>
      </c>
      <c r="P22" s="11">
        <v>3.4811438043928722E-2</v>
      </c>
      <c r="Q22" s="11">
        <v>4.0455616653574236E-2</v>
      </c>
    </row>
    <row r="23" spans="1:17" s="4" customFormat="1" ht="12.9" customHeight="1" x14ac:dyDescent="0.5">
      <c r="A23" s="4" t="s">
        <v>879</v>
      </c>
      <c r="C23" s="4">
        <v>2896</v>
      </c>
      <c r="D23" s="4" t="s">
        <v>879</v>
      </c>
      <c r="E23" s="4" t="s">
        <v>183</v>
      </c>
      <c r="F23" s="4" t="s">
        <v>881</v>
      </c>
      <c r="G23" s="4" t="s">
        <v>880</v>
      </c>
      <c r="H23" s="4" t="s">
        <v>19</v>
      </c>
      <c r="I23" s="4" t="s">
        <v>96</v>
      </c>
      <c r="J23" s="9">
        <v>310</v>
      </c>
      <c r="K23" s="9">
        <v>425</v>
      </c>
      <c r="M23" s="9">
        <f>K23-J23</f>
        <v>115</v>
      </c>
      <c r="N23" s="10">
        <f>K23/J23-1</f>
        <v>0.37096774193548376</v>
      </c>
      <c r="P23" s="11">
        <v>2.5694156651471199E-2</v>
      </c>
      <c r="Q23" s="11">
        <v>3.3385703063629223E-2</v>
      </c>
    </row>
    <row r="24" spans="1:17" s="4" customFormat="1" ht="12.9" customHeight="1" x14ac:dyDescent="0.5">
      <c r="A24" s="4" t="s">
        <v>882</v>
      </c>
      <c r="C24" s="4">
        <v>2897</v>
      </c>
      <c r="D24" s="4" t="s">
        <v>882</v>
      </c>
      <c r="E24" s="4" t="s">
        <v>183</v>
      </c>
      <c r="F24" s="4" t="s">
        <v>884</v>
      </c>
      <c r="G24" s="4" t="s">
        <v>883</v>
      </c>
      <c r="H24" s="4" t="s">
        <v>19</v>
      </c>
      <c r="I24" s="4" t="s">
        <v>96</v>
      </c>
      <c r="J24" s="9">
        <v>145</v>
      </c>
      <c r="K24" s="9">
        <v>220</v>
      </c>
      <c r="M24" s="9">
        <f>K24-J24</f>
        <v>75</v>
      </c>
      <c r="N24" s="10">
        <f>K24/J24-1</f>
        <v>0.51724137931034475</v>
      </c>
      <c r="P24" s="11">
        <v>1.2018234562784915E-2</v>
      </c>
      <c r="Q24" s="11">
        <v>1.7282010997643361E-2</v>
      </c>
    </row>
    <row r="25" spans="1:17" s="4" customFormat="1" ht="12.9" customHeight="1" x14ac:dyDescent="0.5">
      <c r="A25" s="4" t="s">
        <v>885</v>
      </c>
      <c r="C25" s="4">
        <v>2898</v>
      </c>
      <c r="D25" s="4" t="s">
        <v>907</v>
      </c>
      <c r="E25" s="4" t="s">
        <v>183</v>
      </c>
      <c r="F25" s="4" t="s">
        <v>887</v>
      </c>
      <c r="G25" s="4" t="s">
        <v>886</v>
      </c>
      <c r="H25" s="4" t="s">
        <v>19</v>
      </c>
      <c r="I25" s="4" t="s">
        <v>96</v>
      </c>
      <c r="J25" s="9">
        <v>395</v>
      </c>
      <c r="K25" s="9">
        <v>485</v>
      </c>
      <c r="M25" s="9">
        <f>K25-J25</f>
        <v>90</v>
      </c>
      <c r="N25" s="10">
        <f>K25/J25-1</f>
        <v>0.22784810126582289</v>
      </c>
      <c r="P25" s="11">
        <v>3.2739328636552011E-2</v>
      </c>
      <c r="Q25" s="11">
        <v>3.8098978790259232E-2</v>
      </c>
    </row>
    <row r="26" spans="1:17" s="4" customFormat="1" ht="12.9" customHeight="1" x14ac:dyDescent="0.5">
      <c r="A26" s="4" t="s">
        <v>888</v>
      </c>
      <c r="C26" s="4">
        <v>2899</v>
      </c>
      <c r="D26" s="4" t="s">
        <v>888</v>
      </c>
      <c r="E26" s="4" t="s">
        <v>183</v>
      </c>
      <c r="F26" s="4" t="s">
        <v>890</v>
      </c>
      <c r="G26" s="4" t="s">
        <v>889</v>
      </c>
      <c r="H26" s="4" t="s">
        <v>19</v>
      </c>
      <c r="I26" s="4" t="s">
        <v>96</v>
      </c>
      <c r="J26" s="9">
        <v>65</v>
      </c>
      <c r="K26" s="9">
        <v>105</v>
      </c>
      <c r="M26" s="9">
        <f>K26-J26</f>
        <v>40</v>
      </c>
      <c r="N26" s="10">
        <f>K26/J26-1</f>
        <v>0.61538461538461542</v>
      </c>
      <c r="P26" s="11">
        <v>5.387484459179445E-3</v>
      </c>
      <c r="Q26" s="11">
        <v>8.2482325216025141E-3</v>
      </c>
    </row>
    <row r="27" spans="1:17" s="4" customFormat="1" ht="12.9" customHeight="1" x14ac:dyDescent="0.5">
      <c r="A27" s="4" t="s">
        <v>891</v>
      </c>
      <c r="C27" s="4">
        <v>2900</v>
      </c>
      <c r="D27" s="4" t="s">
        <v>891</v>
      </c>
      <c r="E27" s="4" t="s">
        <v>183</v>
      </c>
      <c r="F27" s="4" t="s">
        <v>893</v>
      </c>
      <c r="G27" s="4" t="s">
        <v>892</v>
      </c>
      <c r="H27" s="4" t="s">
        <v>19</v>
      </c>
      <c r="I27" s="4" t="s">
        <v>96</v>
      </c>
      <c r="J27" s="9">
        <v>965</v>
      </c>
      <c r="K27" s="9">
        <v>1080</v>
      </c>
      <c r="M27" s="9">
        <f>K27-J27</f>
        <v>115</v>
      </c>
      <c r="N27" s="10">
        <f>K27/J27-1</f>
        <v>0.11917098445595853</v>
      </c>
      <c r="P27" s="11">
        <v>7.9983423124740993E-2</v>
      </c>
      <c r="Q27" s="11">
        <v>8.4838963079340135E-2</v>
      </c>
    </row>
    <row r="28" spans="1:17" s="4" customFormat="1" ht="12.9" customHeight="1" x14ac:dyDescent="0.5">
      <c r="A28" s="4" t="s">
        <v>894</v>
      </c>
      <c r="C28" s="4">
        <v>2901</v>
      </c>
      <c r="D28" s="4" t="s">
        <v>894</v>
      </c>
      <c r="E28" s="4" t="s">
        <v>183</v>
      </c>
      <c r="F28" s="4" t="s">
        <v>896</v>
      </c>
      <c r="G28" s="4" t="s">
        <v>895</v>
      </c>
      <c r="H28" s="4" t="s">
        <v>19</v>
      </c>
      <c r="I28" s="4" t="s">
        <v>96</v>
      </c>
      <c r="J28" s="9">
        <v>2480</v>
      </c>
      <c r="K28" s="9">
        <v>2925</v>
      </c>
      <c r="M28" s="9">
        <f>K28-J28</f>
        <v>445</v>
      </c>
      <c r="N28" s="10">
        <f>K28/J28-1</f>
        <v>0.17943548387096775</v>
      </c>
      <c r="P28" s="11">
        <v>0.20555325321176959</v>
      </c>
      <c r="Q28" s="11">
        <v>0.22977219167321289</v>
      </c>
    </row>
    <row r="29" spans="1:17" s="4" customFormat="1" ht="12.9" customHeight="1" x14ac:dyDescent="0.5">
      <c r="A29" s="4" t="s">
        <v>897</v>
      </c>
      <c r="C29" s="4">
        <v>2902</v>
      </c>
      <c r="D29" s="4" t="s">
        <v>897</v>
      </c>
      <c r="E29" s="4" t="s">
        <v>183</v>
      </c>
      <c r="F29" s="4" t="s">
        <v>899</v>
      </c>
      <c r="G29" s="4" t="s">
        <v>898</v>
      </c>
      <c r="H29" s="4" t="s">
        <v>19</v>
      </c>
      <c r="I29" s="4" t="s">
        <v>96</v>
      </c>
      <c r="J29" s="9">
        <v>400</v>
      </c>
      <c r="K29" s="9">
        <v>545</v>
      </c>
      <c r="M29" s="9">
        <f>K29-J29</f>
        <v>145</v>
      </c>
      <c r="N29" s="10">
        <f>K29/J29-1</f>
        <v>0.36250000000000004</v>
      </c>
      <c r="P29" s="11">
        <v>3.3153750518027353E-2</v>
      </c>
      <c r="Q29" s="11">
        <v>4.2812254516889241E-2</v>
      </c>
    </row>
    <row r="30" spans="1:17" s="4" customFormat="1" ht="12.9" customHeight="1" x14ac:dyDescent="0.5">
      <c r="A30" s="4" t="s">
        <v>900</v>
      </c>
      <c r="C30" s="4">
        <v>2903</v>
      </c>
      <c r="D30" s="4" t="s">
        <v>900</v>
      </c>
      <c r="E30" s="4" t="s">
        <v>183</v>
      </c>
      <c r="F30" s="4" t="s">
        <v>902</v>
      </c>
      <c r="G30" s="4" t="s">
        <v>901</v>
      </c>
      <c r="H30" s="4" t="s">
        <v>19</v>
      </c>
      <c r="I30" s="4" t="s">
        <v>96</v>
      </c>
      <c r="J30" s="9">
        <v>525</v>
      </c>
      <c r="K30" s="9">
        <v>635</v>
      </c>
      <c r="M30" s="9">
        <f>K30-J30</f>
        <v>110</v>
      </c>
      <c r="N30" s="10">
        <f>K30/J30-1</f>
        <v>0.20952380952380945</v>
      </c>
      <c r="P30" s="11">
        <v>4.3514297554910902E-2</v>
      </c>
      <c r="Q30" s="11">
        <v>4.9882168106834247E-2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5420</v>
      </c>
      <c r="K32" s="6">
        <v>5625</v>
      </c>
      <c r="M32" s="6">
        <f>K32-J32</f>
        <v>205</v>
      </c>
      <c r="N32" s="7">
        <f>K32/J32-1</f>
        <v>3.7822878228782386E-2</v>
      </c>
      <c r="P32" s="8">
        <v>0.44923331951927059</v>
      </c>
      <c r="Q32" s="8">
        <v>0.44186959937156323</v>
      </c>
    </row>
    <row r="33" spans="1:17" s="4" customFormat="1" ht="14.05" customHeight="1" x14ac:dyDescent="0.5">
      <c r="A33" s="4" t="s">
        <v>868</v>
      </c>
      <c r="C33" s="4">
        <v>2905</v>
      </c>
      <c r="D33" s="4" t="s">
        <v>904</v>
      </c>
      <c r="E33" s="4" t="s">
        <v>183</v>
      </c>
      <c r="F33" s="4" t="s">
        <v>867</v>
      </c>
      <c r="G33" s="4" t="s">
        <v>866</v>
      </c>
      <c r="H33" s="4" t="s">
        <v>19</v>
      </c>
      <c r="I33" s="4" t="s">
        <v>105</v>
      </c>
      <c r="J33" s="9">
        <v>105</v>
      </c>
      <c r="K33" s="9">
        <v>125</v>
      </c>
      <c r="M33" s="9">
        <f>K33-J33</f>
        <v>20</v>
      </c>
      <c r="N33" s="10">
        <f>K33/J33-1</f>
        <v>0.19047619047619047</v>
      </c>
      <c r="P33" s="11">
        <v>8.7028595109821805E-3</v>
      </c>
      <c r="Q33" s="11">
        <v>9.8193244304791826E-3</v>
      </c>
    </row>
    <row r="34" spans="1:17" s="4" customFormat="1" ht="14.05" customHeight="1" x14ac:dyDescent="0.5">
      <c r="A34" s="4" t="s">
        <v>871</v>
      </c>
      <c r="C34" s="4">
        <v>2906</v>
      </c>
      <c r="D34" s="4" t="s">
        <v>905</v>
      </c>
      <c r="E34" s="4" t="s">
        <v>183</v>
      </c>
      <c r="F34" s="4" t="s">
        <v>870</v>
      </c>
      <c r="G34" s="4" t="s">
        <v>869</v>
      </c>
      <c r="H34" s="4" t="s">
        <v>19</v>
      </c>
      <c r="I34" s="4" t="s">
        <v>105</v>
      </c>
      <c r="J34" s="9">
        <v>5315</v>
      </c>
      <c r="K34" s="9">
        <v>5505</v>
      </c>
      <c r="M34" s="9">
        <f>K34-J34</f>
        <v>190</v>
      </c>
      <c r="N34" s="10">
        <f>K34/J34-1</f>
        <v>3.5747883349012133E-2</v>
      </c>
      <c r="P34" s="11">
        <v>0.44053046000828844</v>
      </c>
      <c r="Q34" s="11">
        <v>0.43244304791830324</v>
      </c>
    </row>
    <row r="35" spans="1:17" s="4" customFormat="1" ht="12.9" customHeight="1" x14ac:dyDescent="0.5">
      <c r="A35" s="4" t="s">
        <v>872</v>
      </c>
      <c r="C35" s="4">
        <v>2907</v>
      </c>
      <c r="D35" s="4" t="s">
        <v>906</v>
      </c>
      <c r="E35" s="4" t="s">
        <v>183</v>
      </c>
      <c r="F35" s="4" t="s">
        <v>874</v>
      </c>
      <c r="G35" s="4" t="s">
        <v>875</v>
      </c>
      <c r="H35" s="4" t="s">
        <v>19</v>
      </c>
      <c r="I35" s="4" t="s">
        <v>105</v>
      </c>
      <c r="J35" s="9">
        <v>370</v>
      </c>
      <c r="K35" s="9">
        <v>45</v>
      </c>
      <c r="M35" s="9">
        <f>K35-J35</f>
        <v>-325</v>
      </c>
      <c r="N35" s="10">
        <f>K35/J35-1</f>
        <v>-0.8783783783783784</v>
      </c>
      <c r="P35" s="11">
        <v>3.0667219229175299E-2</v>
      </c>
      <c r="Q35" s="11">
        <v>3.5349567949725059E-3</v>
      </c>
    </row>
    <row r="36" spans="1:17" s="4" customFormat="1" ht="12.9" customHeight="1" x14ac:dyDescent="0.5">
      <c r="A36" s="4" t="s">
        <v>876</v>
      </c>
      <c r="C36" s="4">
        <v>2908</v>
      </c>
      <c r="D36" s="4" t="s">
        <v>876</v>
      </c>
      <c r="E36" s="4" t="s">
        <v>183</v>
      </c>
      <c r="F36" s="4" t="s">
        <v>878</v>
      </c>
      <c r="G36" s="4" t="s">
        <v>877</v>
      </c>
      <c r="H36" s="4" t="s">
        <v>19</v>
      </c>
      <c r="I36" s="4" t="s">
        <v>105</v>
      </c>
      <c r="J36" s="9">
        <v>1095</v>
      </c>
      <c r="K36" s="9">
        <v>1265</v>
      </c>
      <c r="M36" s="9">
        <f>K36-J36</f>
        <v>170</v>
      </c>
      <c r="N36" s="10">
        <f>K36/J36-1</f>
        <v>0.15525114155251152</v>
      </c>
      <c r="P36" s="11">
        <v>9.0758392043099878E-2</v>
      </c>
      <c r="Q36" s="11">
        <v>9.9371563236449328E-2</v>
      </c>
    </row>
    <row r="37" spans="1:17" s="4" customFormat="1" ht="12.9" customHeight="1" x14ac:dyDescent="0.5">
      <c r="A37" s="4" t="s">
        <v>879</v>
      </c>
      <c r="C37" s="4">
        <v>2909</v>
      </c>
      <c r="D37" s="4" t="s">
        <v>879</v>
      </c>
      <c r="E37" s="4" t="s">
        <v>183</v>
      </c>
      <c r="F37" s="4" t="s">
        <v>881</v>
      </c>
      <c r="G37" s="4" t="s">
        <v>880</v>
      </c>
      <c r="H37" s="4" t="s">
        <v>19</v>
      </c>
      <c r="I37" s="4" t="s">
        <v>105</v>
      </c>
      <c r="J37" s="9">
        <v>85</v>
      </c>
      <c r="K37" s="9">
        <v>90</v>
      </c>
      <c r="M37" s="9">
        <f>K37-J37</f>
        <v>5</v>
      </c>
      <c r="N37" s="10">
        <f>K37/J37-1</f>
        <v>5.8823529411764719E-2</v>
      </c>
      <c r="P37" s="11">
        <v>7.0451719850808123E-3</v>
      </c>
      <c r="Q37" s="11">
        <v>7.0699135899450118E-3</v>
      </c>
    </row>
    <row r="38" spans="1:17" s="4" customFormat="1" ht="12.9" customHeight="1" x14ac:dyDescent="0.5">
      <c r="A38" s="4" t="s">
        <v>882</v>
      </c>
      <c r="C38" s="4">
        <v>2910</v>
      </c>
      <c r="D38" s="4" t="s">
        <v>882</v>
      </c>
      <c r="E38" s="4" t="s">
        <v>183</v>
      </c>
      <c r="F38" s="4" t="s">
        <v>884</v>
      </c>
      <c r="G38" s="4" t="s">
        <v>883</v>
      </c>
      <c r="H38" s="4" t="s">
        <v>19</v>
      </c>
      <c r="I38" s="4" t="s">
        <v>105</v>
      </c>
      <c r="J38" s="9">
        <v>600</v>
      </c>
      <c r="K38" s="9">
        <v>640</v>
      </c>
      <c r="M38" s="9">
        <f>K38-J38</f>
        <v>40</v>
      </c>
      <c r="N38" s="10">
        <f>K38/J38-1</f>
        <v>6.6666666666666652E-2</v>
      </c>
      <c r="P38" s="11">
        <v>4.9730625777041029E-2</v>
      </c>
      <c r="Q38" s="11">
        <v>5.0274941084053421E-2</v>
      </c>
    </row>
    <row r="39" spans="1:17" s="4" customFormat="1" ht="12.9" customHeight="1" x14ac:dyDescent="0.5">
      <c r="A39" s="4" t="s">
        <v>885</v>
      </c>
      <c r="C39" s="4">
        <v>2911</v>
      </c>
      <c r="D39" s="4" t="s">
        <v>907</v>
      </c>
      <c r="E39" s="4" t="s">
        <v>183</v>
      </c>
      <c r="F39" s="4" t="s">
        <v>887</v>
      </c>
      <c r="G39" s="4" t="s">
        <v>886</v>
      </c>
      <c r="H39" s="4" t="s">
        <v>19</v>
      </c>
      <c r="I39" s="4" t="s">
        <v>105</v>
      </c>
      <c r="J39" s="9">
        <v>805</v>
      </c>
      <c r="K39" s="9">
        <v>890</v>
      </c>
      <c r="M39" s="9">
        <f>K39-J39</f>
        <v>85</v>
      </c>
      <c r="N39" s="10">
        <f>K39/J39-1</f>
        <v>0.10559006211180133</v>
      </c>
      <c r="P39" s="11">
        <v>6.6721922917530041E-2</v>
      </c>
      <c r="Q39" s="11">
        <v>6.9913589945011789E-2</v>
      </c>
    </row>
    <row r="40" spans="1:17" s="4" customFormat="1" ht="12.9" customHeight="1" x14ac:dyDescent="0.5">
      <c r="A40" s="4" t="s">
        <v>888</v>
      </c>
      <c r="C40" s="4">
        <v>2912</v>
      </c>
      <c r="D40" s="4" t="s">
        <v>888</v>
      </c>
      <c r="E40" s="4" t="s">
        <v>183</v>
      </c>
      <c r="F40" s="4" t="s">
        <v>890</v>
      </c>
      <c r="G40" s="4" t="s">
        <v>889</v>
      </c>
      <c r="H40" s="4" t="s">
        <v>19</v>
      </c>
      <c r="I40" s="4" t="s">
        <v>105</v>
      </c>
      <c r="J40" s="9">
        <v>135</v>
      </c>
      <c r="K40" s="9">
        <v>160</v>
      </c>
      <c r="M40" s="9">
        <f>K40-J40</f>
        <v>25</v>
      </c>
      <c r="N40" s="10">
        <f>K40/J40-1</f>
        <v>0.18518518518518512</v>
      </c>
      <c r="P40" s="11">
        <v>1.1189390799834231E-2</v>
      </c>
      <c r="Q40" s="11">
        <v>1.2568735271013355E-2</v>
      </c>
    </row>
    <row r="41" spans="1:17" s="4" customFormat="1" ht="12.9" customHeight="1" x14ac:dyDescent="0.5">
      <c r="A41" s="4" t="s">
        <v>891</v>
      </c>
      <c r="C41" s="4">
        <v>2913</v>
      </c>
      <c r="D41" s="4" t="s">
        <v>891</v>
      </c>
      <c r="E41" s="4" t="s">
        <v>183</v>
      </c>
      <c r="F41" s="4" t="s">
        <v>893</v>
      </c>
      <c r="G41" s="4" t="s">
        <v>892</v>
      </c>
      <c r="H41" s="4" t="s">
        <v>19</v>
      </c>
      <c r="I41" s="4" t="s">
        <v>105</v>
      </c>
      <c r="J41" s="9">
        <v>1585</v>
      </c>
      <c r="K41" s="9">
        <v>1600</v>
      </c>
      <c r="M41" s="9">
        <f>K41-J41</f>
        <v>15</v>
      </c>
      <c r="N41" s="10">
        <f>K41/J41-1</f>
        <v>9.4637223974762819E-3</v>
      </c>
      <c r="P41" s="11">
        <v>0.13137173642768338</v>
      </c>
      <c r="Q41" s="11">
        <v>0.12568735271013354</v>
      </c>
    </row>
    <row r="42" spans="1:17" s="4" customFormat="1" ht="12.9" customHeight="1" x14ac:dyDescent="0.5">
      <c r="A42" s="4" t="s">
        <v>894</v>
      </c>
      <c r="C42" s="4">
        <v>2914</v>
      </c>
      <c r="D42" s="4" t="s">
        <v>894</v>
      </c>
      <c r="E42" s="4" t="s">
        <v>183</v>
      </c>
      <c r="F42" s="4" t="s">
        <v>896</v>
      </c>
      <c r="G42" s="4" t="s">
        <v>895</v>
      </c>
      <c r="H42" s="4" t="s">
        <v>19</v>
      </c>
      <c r="I42" s="4" t="s">
        <v>105</v>
      </c>
      <c r="J42" s="9">
        <v>145</v>
      </c>
      <c r="K42" s="9">
        <v>250</v>
      </c>
      <c r="M42" s="9">
        <f>K42-J42</f>
        <v>105</v>
      </c>
      <c r="N42" s="10">
        <f>K42/J42-1</f>
        <v>0.72413793103448265</v>
      </c>
      <c r="P42" s="11">
        <v>1.2018234562784915E-2</v>
      </c>
      <c r="Q42" s="11">
        <v>1.9638648860958365E-2</v>
      </c>
    </row>
    <row r="43" spans="1:17" s="4" customFormat="1" ht="12.9" customHeight="1" x14ac:dyDescent="0.5">
      <c r="A43" s="4" t="s">
        <v>897</v>
      </c>
      <c r="C43" s="4">
        <v>2915</v>
      </c>
      <c r="D43" s="4" t="s">
        <v>897</v>
      </c>
      <c r="E43" s="4" t="s">
        <v>183</v>
      </c>
      <c r="F43" s="4" t="s">
        <v>899</v>
      </c>
      <c r="G43" s="4" t="s">
        <v>898</v>
      </c>
      <c r="H43" s="4" t="s">
        <v>19</v>
      </c>
      <c r="I43" s="4" t="s">
        <v>105</v>
      </c>
      <c r="J43" s="9">
        <v>140</v>
      </c>
      <c r="K43" s="9">
        <v>190</v>
      </c>
      <c r="M43" s="9">
        <f>K43-J43</f>
        <v>50</v>
      </c>
      <c r="N43" s="10">
        <f>K43/J43-1</f>
        <v>0.35714285714285721</v>
      </c>
      <c r="P43" s="11">
        <v>1.1603812681309573E-2</v>
      </c>
      <c r="Q43" s="11">
        <v>1.4925373134328358E-2</v>
      </c>
    </row>
    <row r="44" spans="1:17" s="4" customFormat="1" ht="12.9" customHeight="1" x14ac:dyDescent="0.5">
      <c r="A44" s="4" t="s">
        <v>900</v>
      </c>
      <c r="C44" s="4">
        <v>2916</v>
      </c>
      <c r="D44" s="4" t="s">
        <v>900</v>
      </c>
      <c r="E44" s="4" t="s">
        <v>183</v>
      </c>
      <c r="F44" s="4" t="s">
        <v>902</v>
      </c>
      <c r="G44" s="4" t="s">
        <v>901</v>
      </c>
      <c r="H44" s="4" t="s">
        <v>19</v>
      </c>
      <c r="I44" s="4" t="s">
        <v>105</v>
      </c>
      <c r="J44" s="9">
        <v>355</v>
      </c>
      <c r="K44" s="9">
        <v>375</v>
      </c>
      <c r="M44" s="9">
        <f>K44-J44</f>
        <v>20</v>
      </c>
      <c r="N44" s="10">
        <f>K44/J44-1</f>
        <v>5.6338028169014009E-2</v>
      </c>
      <c r="P44" s="11">
        <v>2.9423953584749276E-2</v>
      </c>
      <c r="Q44" s="11">
        <v>2.945797329143755E-2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12060</v>
      </c>
      <c r="K4" s="6">
        <v>12730</v>
      </c>
      <c r="M4" s="6">
        <f>K4-J4</f>
        <v>670</v>
      </c>
      <c r="N4" s="7">
        <f>K4/J4-1</f>
        <v>5.555555555555558E-2</v>
      </c>
    </row>
    <row r="5" spans="1:17" s="4" customFormat="1" ht="14.05" customHeight="1" x14ac:dyDescent="0.5">
      <c r="A5" s="4" t="s">
        <v>916</v>
      </c>
      <c r="C5" s="4">
        <v>2918</v>
      </c>
      <c r="D5" s="4" t="s">
        <v>913</v>
      </c>
      <c r="E5" s="4" t="s">
        <v>183</v>
      </c>
      <c r="F5" s="4" t="s">
        <v>914</v>
      </c>
      <c r="G5" s="4" t="s">
        <v>915</v>
      </c>
      <c r="H5" s="4" t="s">
        <v>19</v>
      </c>
      <c r="I5" s="4" t="s">
        <v>20</v>
      </c>
      <c r="J5" s="9">
        <v>190</v>
      </c>
      <c r="K5" s="9">
        <v>215</v>
      </c>
      <c r="M5" s="9">
        <f>K5-J5</f>
        <v>25</v>
      </c>
      <c r="N5" s="10">
        <f>K5/J5-1</f>
        <v>0.13157894736842102</v>
      </c>
      <c r="P5" s="11">
        <v>1.5754560530679935E-2</v>
      </c>
      <c r="Q5" s="11">
        <v>1.6889238020424194E-2</v>
      </c>
    </row>
    <row r="6" spans="1:17" s="4" customFormat="1" ht="14.05" customHeight="1" x14ac:dyDescent="0.5">
      <c r="A6" s="4" t="s">
        <v>920</v>
      </c>
      <c r="C6" s="4">
        <v>2919</v>
      </c>
      <c r="D6" s="4" t="s">
        <v>917</v>
      </c>
      <c r="E6" s="4" t="s">
        <v>183</v>
      </c>
      <c r="F6" s="4" t="s">
        <v>918</v>
      </c>
      <c r="G6" s="4" t="s">
        <v>919</v>
      </c>
      <c r="H6" s="4" t="s">
        <v>19</v>
      </c>
      <c r="I6" s="4" t="s">
        <v>20</v>
      </c>
      <c r="J6" s="9">
        <v>11870</v>
      </c>
      <c r="K6" s="9">
        <v>12515</v>
      </c>
      <c r="M6" s="9">
        <f>K6-J6</f>
        <v>645</v>
      </c>
      <c r="N6" s="10">
        <f>K6/J6-1</f>
        <v>5.4338668913226584E-2</v>
      </c>
      <c r="P6" s="11">
        <v>0.98424543946932008</v>
      </c>
      <c r="Q6" s="11">
        <v>0.98311076197957581</v>
      </c>
    </row>
    <row r="7" spans="1:17" s="4" customFormat="1" ht="12.9" customHeight="1" x14ac:dyDescent="0.5">
      <c r="A7" s="4" t="s">
        <v>921</v>
      </c>
      <c r="C7" s="4">
        <v>2920</v>
      </c>
      <c r="D7" s="4" t="s">
        <v>922</v>
      </c>
      <c r="E7" s="4" t="s">
        <v>183</v>
      </c>
      <c r="F7" s="4" t="s">
        <v>923</v>
      </c>
      <c r="G7" s="4" t="s">
        <v>922</v>
      </c>
      <c r="H7" s="4" t="s">
        <v>19</v>
      </c>
      <c r="I7" s="4" t="s">
        <v>20</v>
      </c>
      <c r="J7" s="9">
        <v>835</v>
      </c>
      <c r="K7" s="9">
        <v>945</v>
      </c>
      <c r="M7" s="9">
        <f>K7-J7</f>
        <v>110</v>
      </c>
      <c r="N7" s="10">
        <f>K7/J7-1</f>
        <v>0.13173652694610771</v>
      </c>
      <c r="P7" s="11">
        <v>6.9237147595356555E-2</v>
      </c>
      <c r="Q7" s="11">
        <v>7.4234092694422618E-2</v>
      </c>
    </row>
    <row r="8" spans="1:17" s="4" customFormat="1" ht="12.9" customHeight="1" x14ac:dyDescent="0.5">
      <c r="A8" s="4" t="s">
        <v>924</v>
      </c>
      <c r="C8" s="4">
        <v>2921</v>
      </c>
      <c r="D8" s="4" t="s">
        <v>925</v>
      </c>
      <c r="E8" s="4" t="s">
        <v>183</v>
      </c>
      <c r="F8" s="4" t="s">
        <v>926</v>
      </c>
      <c r="G8" s="4" t="s">
        <v>925</v>
      </c>
      <c r="H8" s="4" t="s">
        <v>19</v>
      </c>
      <c r="I8" s="4" t="s">
        <v>20</v>
      </c>
      <c r="J8" s="9">
        <v>25</v>
      </c>
      <c r="K8" s="9">
        <v>45</v>
      </c>
      <c r="M8" s="9">
        <f>K8-J8</f>
        <v>20</v>
      </c>
      <c r="N8" s="10">
        <f>K8/J8-1</f>
        <v>0.8</v>
      </c>
      <c r="P8" s="11">
        <v>2.0729684908789387E-3</v>
      </c>
      <c r="Q8" s="11">
        <v>3.5349567949725059E-3</v>
      </c>
    </row>
    <row r="9" spans="1:17" s="4" customFormat="1" ht="12.9" customHeight="1" x14ac:dyDescent="0.5">
      <c r="A9" s="4" t="s">
        <v>927</v>
      </c>
      <c r="C9" s="4">
        <v>2922</v>
      </c>
      <c r="D9" s="4" t="s">
        <v>928</v>
      </c>
      <c r="E9" s="4" t="s">
        <v>183</v>
      </c>
      <c r="F9" s="4" t="s">
        <v>929</v>
      </c>
      <c r="G9" s="4" t="s">
        <v>928</v>
      </c>
      <c r="H9" s="4" t="s">
        <v>19</v>
      </c>
      <c r="I9" s="4" t="s">
        <v>20</v>
      </c>
      <c r="J9" s="9">
        <v>60</v>
      </c>
      <c r="K9" s="9">
        <v>50</v>
      </c>
      <c r="M9" s="9">
        <f>K9-J9</f>
        <v>-10</v>
      </c>
      <c r="N9" s="10">
        <f>K9/J9-1</f>
        <v>-0.16666666666666663</v>
      </c>
      <c r="P9" s="11">
        <v>4.9751243781094526E-3</v>
      </c>
      <c r="Q9" s="11">
        <v>3.927729772191673E-3</v>
      </c>
    </row>
    <row r="10" spans="1:17" s="4" customFormat="1" ht="12.9" customHeight="1" x14ac:dyDescent="0.5">
      <c r="A10" s="4" t="s">
        <v>930</v>
      </c>
      <c r="C10" s="4">
        <v>2923</v>
      </c>
      <c r="D10" s="4" t="s">
        <v>931</v>
      </c>
      <c r="E10" s="4" t="s">
        <v>183</v>
      </c>
      <c r="F10" s="4" t="s">
        <v>932</v>
      </c>
      <c r="G10" s="4" t="s">
        <v>931</v>
      </c>
      <c r="H10" s="4" t="s">
        <v>19</v>
      </c>
      <c r="I10" s="4" t="s">
        <v>20</v>
      </c>
      <c r="J10" s="9">
        <v>1375</v>
      </c>
      <c r="K10" s="9">
        <v>1685</v>
      </c>
      <c r="M10" s="9">
        <f>K10-J10</f>
        <v>310</v>
      </c>
      <c r="N10" s="10">
        <f>K10/J10-1</f>
        <v>0.22545454545454535</v>
      </c>
      <c r="P10" s="11">
        <v>0.11401326699834162</v>
      </c>
      <c r="Q10" s="11">
        <v>0.13236449332285938</v>
      </c>
    </row>
    <row r="11" spans="1:17" s="4" customFormat="1" ht="12.9" customHeight="1" x14ac:dyDescent="0.5">
      <c r="A11" s="4" t="s">
        <v>933</v>
      </c>
      <c r="C11" s="4">
        <v>2924</v>
      </c>
      <c r="D11" s="4" t="s">
        <v>934</v>
      </c>
      <c r="E11" s="4" t="s">
        <v>183</v>
      </c>
      <c r="F11" s="4" t="s">
        <v>935</v>
      </c>
      <c r="G11" s="4" t="s">
        <v>934</v>
      </c>
      <c r="H11" s="4" t="s">
        <v>19</v>
      </c>
      <c r="I11" s="4" t="s">
        <v>20</v>
      </c>
      <c r="J11" s="9">
        <v>1520</v>
      </c>
      <c r="K11" s="9">
        <v>1610</v>
      </c>
      <c r="M11" s="9">
        <f>K11-J11</f>
        <v>90</v>
      </c>
      <c r="N11" s="10">
        <f>K11/J11-1</f>
        <v>5.921052631578938E-2</v>
      </c>
      <c r="P11" s="11">
        <v>0.12603648424543948</v>
      </c>
      <c r="Q11" s="11">
        <v>0.12647289866457187</v>
      </c>
    </row>
    <row r="12" spans="1:17" s="4" customFormat="1" ht="12.9" customHeight="1" x14ac:dyDescent="0.5">
      <c r="A12" s="4" t="s">
        <v>936</v>
      </c>
      <c r="C12" s="4">
        <v>2925</v>
      </c>
      <c r="D12" s="4" t="s">
        <v>937</v>
      </c>
      <c r="E12" s="4" t="s">
        <v>183</v>
      </c>
      <c r="F12" s="4" t="s">
        <v>938</v>
      </c>
      <c r="G12" s="4" t="s">
        <v>937</v>
      </c>
      <c r="H12" s="4" t="s">
        <v>19</v>
      </c>
      <c r="I12" s="4" t="s">
        <v>20</v>
      </c>
      <c r="J12" s="9">
        <v>315</v>
      </c>
      <c r="K12" s="9">
        <v>185</v>
      </c>
      <c r="M12" s="9">
        <f>K12-J12</f>
        <v>-130</v>
      </c>
      <c r="N12" s="10">
        <f>K12/J12-1</f>
        <v>-0.41269841269841268</v>
      </c>
      <c r="P12" s="11">
        <v>2.6119402985074626E-2</v>
      </c>
      <c r="Q12" s="11">
        <v>1.4532600157109192E-2</v>
      </c>
    </row>
    <row r="13" spans="1:17" s="4" customFormat="1" ht="12.9" customHeight="1" x14ac:dyDescent="0.5">
      <c r="A13" s="4" t="s">
        <v>939</v>
      </c>
      <c r="C13" s="4">
        <v>2926</v>
      </c>
      <c r="D13" s="4" t="s">
        <v>940</v>
      </c>
      <c r="E13" s="4" t="s">
        <v>183</v>
      </c>
      <c r="F13" s="4" t="s">
        <v>941</v>
      </c>
      <c r="G13" s="4" t="s">
        <v>940</v>
      </c>
      <c r="H13" s="4" t="s">
        <v>19</v>
      </c>
      <c r="I13" s="4" t="s">
        <v>20</v>
      </c>
      <c r="J13" s="9">
        <v>1355</v>
      </c>
      <c r="K13" s="9">
        <v>1450</v>
      </c>
      <c r="M13" s="9">
        <f>K13-J13</f>
        <v>95</v>
      </c>
      <c r="N13" s="10">
        <f>K13/J13-1</f>
        <v>7.0110701107011009E-2</v>
      </c>
      <c r="P13" s="11">
        <v>0.11235489220563848</v>
      </c>
      <c r="Q13" s="11">
        <v>0.11390416339355852</v>
      </c>
    </row>
    <row r="14" spans="1:17" s="4" customFormat="1" ht="12.9" customHeight="1" x14ac:dyDescent="0.5">
      <c r="A14" s="4" t="s">
        <v>942</v>
      </c>
      <c r="C14" s="4">
        <v>2927</v>
      </c>
      <c r="D14" s="4" t="s">
        <v>943</v>
      </c>
      <c r="E14" s="4" t="s">
        <v>183</v>
      </c>
      <c r="F14" s="4" t="s">
        <v>944</v>
      </c>
      <c r="G14" s="4" t="s">
        <v>943</v>
      </c>
      <c r="H14" s="4" t="s">
        <v>19</v>
      </c>
      <c r="I14" s="4" t="s">
        <v>20</v>
      </c>
      <c r="J14" s="9">
        <v>1010</v>
      </c>
      <c r="K14" s="9">
        <v>940</v>
      </c>
      <c r="M14" s="9">
        <f>K14-J14</f>
        <v>-70</v>
      </c>
      <c r="N14" s="10">
        <f>K14/J14-1</f>
        <v>-6.9306930693069257E-2</v>
      </c>
      <c r="P14" s="11">
        <v>8.3747927031509115E-2</v>
      </c>
      <c r="Q14" s="11">
        <v>7.3841319717203452E-2</v>
      </c>
    </row>
    <row r="15" spans="1:17" s="4" customFormat="1" ht="12.9" customHeight="1" x14ac:dyDescent="0.5">
      <c r="A15" s="4" t="s">
        <v>945</v>
      </c>
      <c r="C15" s="4">
        <v>2928</v>
      </c>
      <c r="D15" s="4" t="s">
        <v>946</v>
      </c>
      <c r="E15" s="4" t="s">
        <v>183</v>
      </c>
      <c r="F15" s="4" t="s">
        <v>947</v>
      </c>
      <c r="G15" s="4" t="s">
        <v>946</v>
      </c>
      <c r="H15" s="4" t="s">
        <v>19</v>
      </c>
      <c r="I15" s="4" t="s">
        <v>20</v>
      </c>
      <c r="J15" s="9">
        <v>105</v>
      </c>
      <c r="K15" s="9">
        <v>130</v>
      </c>
      <c r="M15" s="9">
        <f>K15-J15</f>
        <v>25</v>
      </c>
      <c r="N15" s="10">
        <f>K15/J15-1</f>
        <v>0.23809523809523814</v>
      </c>
      <c r="P15" s="11">
        <v>8.7064676616915426E-3</v>
      </c>
      <c r="Q15" s="11">
        <v>1.0212097407698351E-2</v>
      </c>
    </row>
    <row r="16" spans="1:17" s="4" customFormat="1" ht="12.9" customHeight="1" x14ac:dyDescent="0.5">
      <c r="A16" s="4" t="s">
        <v>948</v>
      </c>
      <c r="C16" s="4">
        <v>2929</v>
      </c>
      <c r="D16" s="4" t="s">
        <v>949</v>
      </c>
      <c r="E16" s="4" t="s">
        <v>183</v>
      </c>
      <c r="F16" s="4" t="s">
        <v>950</v>
      </c>
      <c r="G16" s="4" t="s">
        <v>949</v>
      </c>
      <c r="H16" s="4" t="s">
        <v>19</v>
      </c>
      <c r="I16" s="4" t="s">
        <v>20</v>
      </c>
      <c r="J16" s="9">
        <v>370</v>
      </c>
      <c r="K16" s="9">
        <v>290</v>
      </c>
      <c r="M16" s="9">
        <f>K16-J16</f>
        <v>-80</v>
      </c>
      <c r="N16" s="10">
        <f>K16/J16-1</f>
        <v>-0.21621621621621623</v>
      </c>
      <c r="P16" s="11">
        <v>3.0679933665008291E-2</v>
      </c>
      <c r="Q16" s="11">
        <v>2.2780832678711706E-2</v>
      </c>
    </row>
    <row r="17" spans="1:17" s="4" customFormat="1" ht="12.9" customHeight="1" x14ac:dyDescent="0.5">
      <c r="A17" s="4" t="s">
        <v>951</v>
      </c>
      <c r="C17" s="4">
        <v>2930</v>
      </c>
      <c r="D17" s="4" t="s">
        <v>952</v>
      </c>
      <c r="E17" s="4" t="s">
        <v>183</v>
      </c>
      <c r="F17" s="4" t="s">
        <v>953</v>
      </c>
      <c r="G17" s="4" t="s">
        <v>952</v>
      </c>
      <c r="H17" s="4" t="s">
        <v>19</v>
      </c>
      <c r="I17" s="4" t="s">
        <v>20</v>
      </c>
      <c r="J17" s="9">
        <v>135</v>
      </c>
      <c r="K17" s="9">
        <v>180</v>
      </c>
      <c r="M17" s="9">
        <f>K17-J17</f>
        <v>45</v>
      </c>
      <c r="N17" s="10">
        <f>K17/J17-1</f>
        <v>0.33333333333333326</v>
      </c>
      <c r="P17" s="11">
        <v>1.1194029850746268E-2</v>
      </c>
      <c r="Q17" s="11">
        <v>1.4139827179890024E-2</v>
      </c>
    </row>
    <row r="18" spans="1:17" s="4" customFormat="1" ht="12.9" customHeight="1" x14ac:dyDescent="0.5">
      <c r="A18" s="4" t="s">
        <v>954</v>
      </c>
      <c r="C18" s="4">
        <v>2931</v>
      </c>
      <c r="D18" s="4" t="s">
        <v>955</v>
      </c>
      <c r="E18" s="4" t="s">
        <v>183</v>
      </c>
      <c r="F18" s="4" t="s">
        <v>956</v>
      </c>
      <c r="G18" s="4" t="s">
        <v>955</v>
      </c>
      <c r="H18" s="4" t="s">
        <v>19</v>
      </c>
      <c r="I18" s="4" t="s">
        <v>20</v>
      </c>
      <c r="J18" s="9">
        <v>355</v>
      </c>
      <c r="K18" s="9">
        <v>470</v>
      </c>
      <c r="M18" s="9">
        <f>K18-J18</f>
        <v>115</v>
      </c>
      <c r="N18" s="10">
        <f>K18/J18-1</f>
        <v>0.323943661971831</v>
      </c>
      <c r="P18" s="11">
        <v>2.943615257048093E-2</v>
      </c>
      <c r="Q18" s="11">
        <v>3.6920659858601726E-2</v>
      </c>
    </row>
    <row r="19" spans="1:17" s="4" customFormat="1" ht="12.9" customHeight="1" x14ac:dyDescent="0.5">
      <c r="A19" s="4" t="s">
        <v>957</v>
      </c>
      <c r="C19" s="4">
        <v>2932</v>
      </c>
      <c r="D19" s="4" t="s">
        <v>958</v>
      </c>
      <c r="E19" s="4" t="s">
        <v>183</v>
      </c>
      <c r="F19" s="4" t="s">
        <v>959</v>
      </c>
      <c r="G19" s="4" t="s">
        <v>958</v>
      </c>
      <c r="H19" s="4" t="s">
        <v>19</v>
      </c>
      <c r="I19" s="4" t="s">
        <v>20</v>
      </c>
      <c r="J19" s="9">
        <v>15</v>
      </c>
      <c r="K19" s="9">
        <v>10</v>
      </c>
      <c r="M19" s="9">
        <f>K19-J19</f>
        <v>-5</v>
      </c>
      <c r="N19" s="10">
        <f>K19/J19-1</f>
        <v>-0.33333333333333337</v>
      </c>
      <c r="P19" s="11">
        <v>1.2437810945273632E-3</v>
      </c>
      <c r="Q19" s="11">
        <v>7.855459544383347E-4</v>
      </c>
    </row>
    <row r="20" spans="1:17" s="4" customFormat="1" ht="12.9" customHeight="1" x14ac:dyDescent="0.5">
      <c r="A20" s="4" t="s">
        <v>960</v>
      </c>
      <c r="C20" s="4">
        <v>2933</v>
      </c>
      <c r="D20" s="4" t="s">
        <v>961</v>
      </c>
      <c r="E20" s="4" t="s">
        <v>183</v>
      </c>
      <c r="F20" s="4" t="s">
        <v>962</v>
      </c>
      <c r="G20" s="4" t="s">
        <v>961</v>
      </c>
      <c r="H20" s="4" t="s">
        <v>19</v>
      </c>
      <c r="I20" s="4" t="s">
        <v>20</v>
      </c>
      <c r="J20" s="9">
        <v>245</v>
      </c>
      <c r="K20" s="9">
        <v>330</v>
      </c>
      <c r="M20" s="9">
        <f>K20-J20</f>
        <v>85</v>
      </c>
      <c r="N20" s="10">
        <f>K20/J20-1</f>
        <v>0.34693877551020402</v>
      </c>
      <c r="P20" s="11">
        <v>2.03150912106136E-2</v>
      </c>
      <c r="Q20" s="11">
        <v>2.5923016496465043E-2</v>
      </c>
    </row>
    <row r="21" spans="1:17" s="4" customFormat="1" ht="12.9" customHeight="1" x14ac:dyDescent="0.5">
      <c r="A21" s="4" t="s">
        <v>963</v>
      </c>
      <c r="C21" s="4">
        <v>2934</v>
      </c>
      <c r="D21" s="4" t="s">
        <v>964</v>
      </c>
      <c r="E21" s="4" t="s">
        <v>183</v>
      </c>
      <c r="F21" s="4" t="s">
        <v>965</v>
      </c>
      <c r="G21" s="4" t="s">
        <v>964</v>
      </c>
      <c r="H21" s="4" t="s">
        <v>19</v>
      </c>
      <c r="I21" s="4" t="s">
        <v>20</v>
      </c>
      <c r="J21" s="9">
        <v>820</v>
      </c>
      <c r="K21" s="9">
        <v>900</v>
      </c>
      <c r="M21" s="9">
        <f>K21-J21</f>
        <v>80</v>
      </c>
      <c r="N21" s="10">
        <f>K21/J21-1</f>
        <v>9.7560975609756184E-2</v>
      </c>
      <c r="P21" s="11">
        <v>6.7993366500829183E-2</v>
      </c>
      <c r="Q21" s="11">
        <v>7.0699135899450122E-2</v>
      </c>
    </row>
    <row r="22" spans="1:17" s="4" customFormat="1" ht="12.9" customHeight="1" x14ac:dyDescent="0.5">
      <c r="A22" s="4" t="s">
        <v>966</v>
      </c>
      <c r="C22" s="4">
        <v>2935</v>
      </c>
      <c r="D22" s="4" t="s">
        <v>967</v>
      </c>
      <c r="E22" s="4" t="s">
        <v>183</v>
      </c>
      <c r="F22" s="4" t="s">
        <v>968</v>
      </c>
      <c r="G22" s="4" t="s">
        <v>967</v>
      </c>
      <c r="H22" s="4" t="s">
        <v>19</v>
      </c>
      <c r="I22" s="4" t="s">
        <v>20</v>
      </c>
      <c r="J22" s="9">
        <v>1400</v>
      </c>
      <c r="K22" s="9">
        <v>1540</v>
      </c>
      <c r="M22" s="9">
        <f>K22-J22</f>
        <v>140</v>
      </c>
      <c r="N22" s="10">
        <f>K22/J22-1</f>
        <v>0.10000000000000009</v>
      </c>
      <c r="P22" s="11">
        <v>0.11608623548922056</v>
      </c>
      <c r="Q22" s="11">
        <v>0.12097407698350353</v>
      </c>
    </row>
    <row r="23" spans="1:17" s="4" customFormat="1" ht="12.9" customHeight="1" x14ac:dyDescent="0.5">
      <c r="A23" s="4" t="s">
        <v>969</v>
      </c>
      <c r="C23" s="4">
        <v>2936</v>
      </c>
      <c r="D23" s="4" t="s">
        <v>970</v>
      </c>
      <c r="E23" s="4" t="s">
        <v>183</v>
      </c>
      <c r="F23" s="4" t="s">
        <v>971</v>
      </c>
      <c r="G23" s="4" t="s">
        <v>970</v>
      </c>
      <c r="H23" s="4" t="s">
        <v>19</v>
      </c>
      <c r="I23" s="4" t="s">
        <v>20</v>
      </c>
      <c r="J23" s="9">
        <v>130</v>
      </c>
      <c r="K23" s="9">
        <v>140</v>
      </c>
      <c r="M23" s="9">
        <f>K23-J23</f>
        <v>10</v>
      </c>
      <c r="N23" s="10">
        <f>K23/J23-1</f>
        <v>7.6923076923076872E-2</v>
      </c>
      <c r="P23" s="11">
        <v>1.077943615257048E-2</v>
      </c>
      <c r="Q23" s="11">
        <v>1.0997643362136685E-2</v>
      </c>
    </row>
    <row r="24" spans="1:17" s="4" customFormat="1" ht="12.9" customHeight="1" x14ac:dyDescent="0.5">
      <c r="A24" s="4" t="s">
        <v>972</v>
      </c>
      <c r="C24" s="4">
        <v>2937</v>
      </c>
      <c r="D24" s="4" t="s">
        <v>973</v>
      </c>
      <c r="E24" s="4" t="s">
        <v>183</v>
      </c>
      <c r="F24" s="4" t="s">
        <v>974</v>
      </c>
      <c r="G24" s="4" t="s">
        <v>973</v>
      </c>
      <c r="H24" s="4" t="s">
        <v>19</v>
      </c>
      <c r="I24" s="4" t="s">
        <v>20</v>
      </c>
      <c r="J24" s="9">
        <v>795</v>
      </c>
      <c r="K24" s="9">
        <v>610</v>
      </c>
      <c r="M24" s="9">
        <f>K24-J24</f>
        <v>-185</v>
      </c>
      <c r="N24" s="10">
        <f>K24/J24-1</f>
        <v>-0.23270440251572322</v>
      </c>
      <c r="P24" s="11">
        <v>6.5920398009950254E-2</v>
      </c>
      <c r="Q24" s="11">
        <v>4.7918303220738416E-2</v>
      </c>
    </row>
    <row r="25" spans="1:17" s="4" customFormat="1" ht="12.9" customHeight="1" x14ac:dyDescent="0.5">
      <c r="A25" s="4" t="s">
        <v>975</v>
      </c>
      <c r="C25" s="4">
        <v>2938</v>
      </c>
      <c r="D25" s="4" t="s">
        <v>976</v>
      </c>
      <c r="E25" s="4" t="s">
        <v>183</v>
      </c>
      <c r="F25" s="4" t="s">
        <v>977</v>
      </c>
      <c r="G25" s="4" t="s">
        <v>976</v>
      </c>
      <c r="H25" s="4" t="s">
        <v>19</v>
      </c>
      <c r="I25" s="4" t="s">
        <v>20</v>
      </c>
      <c r="J25" s="9">
        <v>700</v>
      </c>
      <c r="K25" s="9">
        <v>635</v>
      </c>
      <c r="M25" s="9">
        <f>K25-J25</f>
        <v>-65</v>
      </c>
      <c r="N25" s="10">
        <f>K25/J25-1</f>
        <v>-9.285714285714286E-2</v>
      </c>
      <c r="P25" s="11">
        <v>5.8043117744610281E-2</v>
      </c>
      <c r="Q25" s="11">
        <v>4.9882168106834247E-2</v>
      </c>
    </row>
    <row r="26" spans="1:17" s="4" customFormat="1" ht="12.9" customHeight="1" x14ac:dyDescent="0.5">
      <c r="A26" s="4" t="s">
        <v>978</v>
      </c>
      <c r="C26" s="4">
        <v>2939</v>
      </c>
      <c r="D26" s="4" t="s">
        <v>979</v>
      </c>
      <c r="E26" s="4" t="s">
        <v>183</v>
      </c>
      <c r="F26" s="4" t="s">
        <v>980</v>
      </c>
      <c r="G26" s="4" t="s">
        <v>979</v>
      </c>
      <c r="H26" s="4" t="s">
        <v>19</v>
      </c>
      <c r="I26" s="4" t="s">
        <v>20</v>
      </c>
      <c r="J26" s="9">
        <v>305</v>
      </c>
      <c r="K26" s="9">
        <v>365</v>
      </c>
      <c r="M26" s="9">
        <f>K26-J26</f>
        <v>60</v>
      </c>
      <c r="N26" s="10">
        <f>K26/J26-1</f>
        <v>0.19672131147540983</v>
      </c>
      <c r="P26" s="11">
        <v>2.5290215588723051E-2</v>
      </c>
      <c r="Q26" s="11">
        <v>2.8672427336999214E-2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10645</v>
      </c>
      <c r="K29" s="6">
        <v>10655</v>
      </c>
      <c r="M29" s="6">
        <f>K29-J29</f>
        <v>10</v>
      </c>
      <c r="N29" s="7">
        <f>K29/J29-1</f>
        <v>9.3940817285109723E-4</v>
      </c>
    </row>
    <row r="30" spans="1:17" s="4" customFormat="1" ht="12.9" customHeight="1" x14ac:dyDescent="0.5">
      <c r="A30" s="4" t="s">
        <v>986</v>
      </c>
      <c r="C30" s="4">
        <v>3038</v>
      </c>
      <c r="D30" s="4" t="s">
        <v>987</v>
      </c>
      <c r="E30" s="4" t="s">
        <v>183</v>
      </c>
      <c r="F30" s="4" t="s">
        <v>988</v>
      </c>
      <c r="G30" s="4" t="s">
        <v>987</v>
      </c>
      <c r="H30" s="4" t="s">
        <v>19</v>
      </c>
      <c r="I30" s="4" t="s">
        <v>20</v>
      </c>
      <c r="J30" s="9">
        <v>6375</v>
      </c>
      <c r="K30" s="9">
        <v>6010</v>
      </c>
      <c r="M30" s="9">
        <f>K30-J30</f>
        <v>-365</v>
      </c>
      <c r="N30" s="10">
        <f>K30/J30-1</f>
        <v>-5.725490196078431E-2</v>
      </c>
      <c r="P30" s="11">
        <v>0.59887271019257871</v>
      </c>
      <c r="Q30" s="11">
        <v>0.56405443453777571</v>
      </c>
    </row>
    <row r="31" spans="1:17" s="4" customFormat="1" ht="12.9" customHeight="1" x14ac:dyDescent="0.5">
      <c r="A31" s="4" t="s">
        <v>989</v>
      </c>
      <c r="C31" s="4">
        <v>3039</v>
      </c>
      <c r="D31" s="4" t="s">
        <v>990</v>
      </c>
      <c r="E31" s="4" t="s">
        <v>183</v>
      </c>
      <c r="F31" s="4" t="s">
        <v>991</v>
      </c>
      <c r="G31" s="4" t="s">
        <v>990</v>
      </c>
      <c r="H31" s="4" t="s">
        <v>19</v>
      </c>
      <c r="I31" s="4" t="s">
        <v>20</v>
      </c>
      <c r="J31" s="9">
        <v>2250</v>
      </c>
      <c r="K31" s="9">
        <v>2435</v>
      </c>
      <c r="M31" s="9">
        <f>K31-J31</f>
        <v>185</v>
      </c>
      <c r="N31" s="10">
        <f>K31/J31-1</f>
        <v>8.2222222222222197E-2</v>
      </c>
      <c r="P31" s="11">
        <v>0.21136683889149835</v>
      </c>
      <c r="Q31" s="11">
        <v>0.22853120600656968</v>
      </c>
    </row>
    <row r="32" spans="1:17" s="4" customFormat="1" ht="12.9" customHeight="1" x14ac:dyDescent="0.5">
      <c r="A32" s="4" t="s">
        <v>992</v>
      </c>
      <c r="C32" s="4">
        <v>3040</v>
      </c>
      <c r="D32" s="4" t="s">
        <v>993</v>
      </c>
      <c r="E32" s="4" t="s">
        <v>183</v>
      </c>
      <c r="F32" s="4" t="s">
        <v>994</v>
      </c>
      <c r="G32" s="4" t="s">
        <v>993</v>
      </c>
      <c r="H32" s="4" t="s">
        <v>19</v>
      </c>
      <c r="I32" s="4" t="s">
        <v>20</v>
      </c>
      <c r="J32" s="9">
        <v>550</v>
      </c>
      <c r="K32" s="9">
        <v>755</v>
      </c>
      <c r="M32" s="9">
        <f>K32-J32</f>
        <v>205</v>
      </c>
      <c r="N32" s="10">
        <f>K32/J32-1</f>
        <v>0.3727272727272728</v>
      </c>
      <c r="P32" s="11">
        <v>5.1667449506810709E-2</v>
      </c>
      <c r="Q32" s="11">
        <v>7.0858751759737215E-2</v>
      </c>
    </row>
    <row r="33" spans="1:17" s="4" customFormat="1" ht="12.9" customHeight="1" x14ac:dyDescent="0.5">
      <c r="A33" s="4" t="s">
        <v>995</v>
      </c>
      <c r="C33" s="4">
        <v>3041</v>
      </c>
      <c r="D33" s="4" t="s">
        <v>996</v>
      </c>
      <c r="E33" s="4" t="s">
        <v>183</v>
      </c>
      <c r="F33" s="4" t="s">
        <v>997</v>
      </c>
      <c r="G33" s="4" t="s">
        <v>996</v>
      </c>
      <c r="H33" s="4" t="s">
        <v>19</v>
      </c>
      <c r="I33" s="4" t="s">
        <v>20</v>
      </c>
      <c r="J33" s="9">
        <v>620</v>
      </c>
      <c r="K33" s="9">
        <v>655</v>
      </c>
      <c r="M33" s="9">
        <f>K33-J33</f>
        <v>35</v>
      </c>
      <c r="N33" s="10">
        <f>K33/J33-1</f>
        <v>5.6451612903225756E-2</v>
      </c>
      <c r="P33" s="11">
        <v>5.8243306716768438E-2</v>
      </c>
      <c r="Q33" s="11">
        <v>6.1473486625997185E-2</v>
      </c>
    </row>
    <row r="34" spans="1:17" s="4" customFormat="1" ht="12.9" customHeight="1" x14ac:dyDescent="0.5">
      <c r="A34" s="4" t="s">
        <v>998</v>
      </c>
      <c r="C34" s="4">
        <v>3042</v>
      </c>
      <c r="D34" s="4" t="s">
        <v>999</v>
      </c>
      <c r="E34" s="4" t="s">
        <v>183</v>
      </c>
      <c r="F34" s="4" t="s">
        <v>1000</v>
      </c>
      <c r="G34" s="4" t="s">
        <v>999</v>
      </c>
      <c r="H34" s="4" t="s">
        <v>19</v>
      </c>
      <c r="I34" s="4" t="s">
        <v>20</v>
      </c>
      <c r="J34" s="9">
        <v>845</v>
      </c>
      <c r="K34" s="9">
        <v>790</v>
      </c>
      <c r="M34" s="9">
        <f>K34-J34</f>
        <v>-55</v>
      </c>
      <c r="N34" s="10">
        <f>K34/J34-1</f>
        <v>-6.5088757396449703E-2</v>
      </c>
      <c r="P34" s="11">
        <v>7.9379990605918271E-2</v>
      </c>
      <c r="Q34" s="11">
        <v>7.4143594556546219E-2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10645</v>
      </c>
      <c r="K37" s="6">
        <v>10655</v>
      </c>
      <c r="M37" s="6">
        <f>K37-J37</f>
        <v>10</v>
      </c>
      <c r="N37" s="7">
        <f>K37/J37-1</f>
        <v>9.3940817285109723E-4</v>
      </c>
    </row>
    <row r="38" spans="1:17" s="4" customFormat="1" ht="12.9" customHeight="1" x14ac:dyDescent="0.5">
      <c r="A38" s="4" t="s">
        <v>1006</v>
      </c>
      <c r="C38" s="4">
        <v>3056</v>
      </c>
      <c r="D38" s="4" t="s">
        <v>1007</v>
      </c>
      <c r="E38" s="4" t="s">
        <v>183</v>
      </c>
      <c r="F38" s="4" t="s">
        <v>1008</v>
      </c>
      <c r="G38" s="4" t="s">
        <v>1007</v>
      </c>
      <c r="H38" s="4" t="s">
        <v>19</v>
      </c>
      <c r="I38" s="4" t="s">
        <v>20</v>
      </c>
      <c r="J38" s="9">
        <v>655</v>
      </c>
      <c r="K38" s="9">
        <v>880</v>
      </c>
      <c r="M38" s="9">
        <f>K38-J38</f>
        <v>225</v>
      </c>
      <c r="N38" s="10">
        <f>K38/J38-1</f>
        <v>0.34351145038167941</v>
      </c>
      <c r="P38" s="11">
        <v>6.1531235321747299E-2</v>
      </c>
      <c r="Q38" s="11">
        <v>8.2590333176912251E-2</v>
      </c>
    </row>
    <row r="39" spans="1:17" s="4" customFormat="1" ht="12.9" customHeight="1" x14ac:dyDescent="0.5">
      <c r="A39" s="4" t="s">
        <v>1009</v>
      </c>
      <c r="C39" s="4">
        <v>3057</v>
      </c>
      <c r="D39" s="4" t="s">
        <v>1010</v>
      </c>
      <c r="E39" s="4" t="s">
        <v>183</v>
      </c>
      <c r="F39" s="4" t="s">
        <v>1011</v>
      </c>
      <c r="G39" s="4" t="s">
        <v>1010</v>
      </c>
      <c r="H39" s="4" t="s">
        <v>19</v>
      </c>
      <c r="I39" s="4" t="s">
        <v>20</v>
      </c>
      <c r="J39" s="9">
        <v>1965</v>
      </c>
      <c r="K39" s="9">
        <v>2030</v>
      </c>
      <c r="M39" s="9">
        <f>K39-J39</f>
        <v>65</v>
      </c>
      <c r="N39" s="10">
        <f>K39/J39-1</f>
        <v>3.30788804071247E-2</v>
      </c>
      <c r="P39" s="11">
        <v>0.18459370596524191</v>
      </c>
      <c r="Q39" s="11">
        <v>0.19052088221492258</v>
      </c>
    </row>
    <row r="40" spans="1:17" s="4" customFormat="1" ht="12.9" customHeight="1" x14ac:dyDescent="0.5">
      <c r="A40" s="4" t="s">
        <v>1012</v>
      </c>
      <c r="C40" s="4">
        <v>3058</v>
      </c>
      <c r="D40" s="4" t="s">
        <v>1013</v>
      </c>
      <c r="E40" s="4" t="s">
        <v>183</v>
      </c>
      <c r="F40" s="4" t="s">
        <v>1014</v>
      </c>
      <c r="G40" s="4" t="s">
        <v>1013</v>
      </c>
      <c r="H40" s="4" t="s">
        <v>19</v>
      </c>
      <c r="I40" s="4" t="s">
        <v>20</v>
      </c>
      <c r="J40" s="9">
        <v>3180</v>
      </c>
      <c r="K40" s="9">
        <v>2945</v>
      </c>
      <c r="M40" s="9">
        <f>K40-J40</f>
        <v>-235</v>
      </c>
      <c r="N40" s="10">
        <f>K40/J40-1</f>
        <v>-7.3899371069182429E-2</v>
      </c>
      <c r="P40" s="11">
        <v>0.29873179896665103</v>
      </c>
      <c r="Q40" s="11">
        <v>0.27639605818864382</v>
      </c>
    </row>
    <row r="41" spans="1:17" s="4" customFormat="1" ht="12.9" customHeight="1" x14ac:dyDescent="0.5">
      <c r="A41" s="4" t="s">
        <v>1015</v>
      </c>
      <c r="C41" s="4">
        <v>3059</v>
      </c>
      <c r="D41" s="4" t="s">
        <v>1016</v>
      </c>
      <c r="E41" s="4" t="s">
        <v>183</v>
      </c>
      <c r="F41" s="4" t="s">
        <v>1017</v>
      </c>
      <c r="G41" s="4" t="s">
        <v>1016</v>
      </c>
      <c r="H41" s="4" t="s">
        <v>19</v>
      </c>
      <c r="I41" s="4" t="s">
        <v>20</v>
      </c>
      <c r="J41" s="9">
        <v>2215</v>
      </c>
      <c r="K41" s="9">
        <v>2065</v>
      </c>
      <c r="M41" s="9">
        <f>K41-J41</f>
        <v>-150</v>
      </c>
      <c r="N41" s="10">
        <f>K41/J41-1</f>
        <v>-6.7720090293453716E-2</v>
      </c>
      <c r="P41" s="11">
        <v>0.20807891028651948</v>
      </c>
      <c r="Q41" s="11">
        <v>0.19380572501173157</v>
      </c>
    </row>
    <row r="42" spans="1:17" s="4" customFormat="1" ht="12.9" customHeight="1" x14ac:dyDescent="0.5">
      <c r="A42" s="4" t="s">
        <v>1018</v>
      </c>
      <c r="C42" s="4">
        <v>3060</v>
      </c>
      <c r="D42" s="4" t="s">
        <v>1019</v>
      </c>
      <c r="E42" s="4" t="s">
        <v>183</v>
      </c>
      <c r="F42" s="4" t="s">
        <v>1020</v>
      </c>
      <c r="G42" s="4" t="s">
        <v>1019</v>
      </c>
      <c r="H42" s="4" t="s">
        <v>19</v>
      </c>
      <c r="I42" s="4" t="s">
        <v>20</v>
      </c>
      <c r="J42" s="9">
        <v>930</v>
      </c>
      <c r="K42" s="9">
        <v>1075</v>
      </c>
      <c r="M42" s="9">
        <f>K42-J42</f>
        <v>145</v>
      </c>
      <c r="N42" s="10">
        <f>K42/J42-1</f>
        <v>0.15591397849462374</v>
      </c>
      <c r="P42" s="11">
        <v>8.7364960075152653E-2</v>
      </c>
      <c r="Q42" s="11">
        <v>0.10089160018770531</v>
      </c>
    </row>
    <row r="43" spans="1:17" s="4" customFormat="1" ht="12.9" customHeight="1" x14ac:dyDescent="0.5">
      <c r="A43" s="4" t="s">
        <v>1021</v>
      </c>
      <c r="C43" s="4">
        <v>3061</v>
      </c>
      <c r="D43" s="4" t="s">
        <v>1022</v>
      </c>
      <c r="E43" s="4" t="s">
        <v>183</v>
      </c>
      <c r="F43" s="4" t="s">
        <v>1023</v>
      </c>
      <c r="G43" s="4" t="s">
        <v>1022</v>
      </c>
      <c r="H43" s="4" t="s">
        <v>19</v>
      </c>
      <c r="I43" s="4" t="s">
        <v>20</v>
      </c>
      <c r="J43" s="9">
        <v>1700</v>
      </c>
      <c r="K43" s="9">
        <v>1665</v>
      </c>
      <c r="M43" s="9">
        <f>K43-J43</f>
        <v>-35</v>
      </c>
      <c r="N43" s="10">
        <f>K43/J43-1</f>
        <v>-2.0588235294117685E-2</v>
      </c>
      <c r="P43" s="11">
        <v>0.15969938938468764</v>
      </c>
      <c r="Q43" s="11">
        <v>0.15626466447677148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11360</v>
      </c>
      <c r="K4" s="6">
        <v>11975</v>
      </c>
      <c r="M4" s="6">
        <f>K4-J4</f>
        <v>615</v>
      </c>
      <c r="N4" s="7">
        <f>K4/J4-1</f>
        <v>5.4137323943661997E-2</v>
      </c>
    </row>
    <row r="5" spans="1:17" s="4" customFormat="1" ht="12.9" customHeight="1" x14ac:dyDescent="0.5">
      <c r="A5" s="4" t="s">
        <v>1029</v>
      </c>
      <c r="C5" s="4">
        <v>2989</v>
      </c>
      <c r="D5" s="4" t="s">
        <v>1030</v>
      </c>
      <c r="E5" s="4" t="s">
        <v>183</v>
      </c>
      <c r="F5" s="4" t="s">
        <v>1031</v>
      </c>
      <c r="G5" s="4" t="s">
        <v>1030</v>
      </c>
      <c r="H5" s="4" t="s">
        <v>19</v>
      </c>
      <c r="I5" s="4" t="s">
        <v>20</v>
      </c>
      <c r="J5" s="9">
        <v>1825</v>
      </c>
      <c r="K5" s="9">
        <v>2090</v>
      </c>
      <c r="M5" s="9">
        <f>K5-J5</f>
        <v>265</v>
      </c>
      <c r="N5" s="10">
        <f>K5/J5-1</f>
        <v>0.14520547945205475</v>
      </c>
      <c r="P5" s="11">
        <v>0.16065140845070422</v>
      </c>
      <c r="Q5" s="11">
        <v>0.17453027139874738</v>
      </c>
    </row>
    <row r="6" spans="1:17" s="4" customFormat="1" ht="12.9" customHeight="1" x14ac:dyDescent="0.5">
      <c r="A6" s="4" t="s">
        <v>1032</v>
      </c>
      <c r="C6" s="4">
        <v>2987</v>
      </c>
      <c r="D6" s="4" t="s">
        <v>1033</v>
      </c>
      <c r="E6" s="4" t="s">
        <v>183</v>
      </c>
      <c r="F6" s="4" t="s">
        <v>1034</v>
      </c>
      <c r="G6" s="4" t="s">
        <v>1033</v>
      </c>
      <c r="H6" s="4" t="s">
        <v>19</v>
      </c>
      <c r="I6" s="4" t="s">
        <v>20</v>
      </c>
      <c r="J6" s="9">
        <v>665</v>
      </c>
      <c r="K6" s="9">
        <v>1295</v>
      </c>
      <c r="M6" s="9">
        <f>K6-J6</f>
        <v>630</v>
      </c>
      <c r="N6" s="10">
        <f>K6/J6-1</f>
        <v>0.94736842105263164</v>
      </c>
      <c r="P6" s="11">
        <v>5.8538732394366196E-2</v>
      </c>
      <c r="Q6" s="11">
        <v>0.1081419624217119</v>
      </c>
    </row>
    <row r="7" spans="1:17" s="4" customFormat="1" ht="12.9" customHeight="1" x14ac:dyDescent="0.5">
      <c r="A7" s="4" t="s">
        <v>1035</v>
      </c>
      <c r="C7" s="4">
        <v>2990</v>
      </c>
      <c r="D7" s="4" t="s">
        <v>1036</v>
      </c>
      <c r="E7" s="4" t="s">
        <v>183</v>
      </c>
      <c r="F7" s="4" t="s">
        <v>1037</v>
      </c>
      <c r="G7" s="4" t="s">
        <v>1038</v>
      </c>
      <c r="H7" s="4" t="s">
        <v>19</v>
      </c>
      <c r="I7" s="4" t="s">
        <v>20</v>
      </c>
      <c r="J7" s="9">
        <v>8815</v>
      </c>
      <c r="K7" s="9">
        <v>8565</v>
      </c>
      <c r="M7" s="9">
        <f>K7-J7</f>
        <v>-250</v>
      </c>
      <c r="N7" s="10">
        <f>K7/J7-1</f>
        <v>-2.836074872376626E-2</v>
      </c>
      <c r="P7" s="11">
        <v>0.77596830985915488</v>
      </c>
      <c r="Q7" s="11">
        <v>0.71524008350730683</v>
      </c>
    </row>
    <row r="8" spans="1:17" s="4" customFormat="1" ht="12.9" customHeight="1" x14ac:dyDescent="0.5">
      <c r="A8" s="4" t="s">
        <v>1039</v>
      </c>
      <c r="C8" s="4">
        <v>2988</v>
      </c>
      <c r="D8" s="4" t="s">
        <v>1040</v>
      </c>
      <c r="E8" s="4" t="s">
        <v>183</v>
      </c>
      <c r="F8" s="4" t="s">
        <v>1041</v>
      </c>
      <c r="G8" s="4" t="s">
        <v>1040</v>
      </c>
      <c r="H8" s="4" t="s">
        <v>19</v>
      </c>
      <c r="I8" s="4" t="s">
        <v>20</v>
      </c>
      <c r="J8" s="9">
        <v>55</v>
      </c>
      <c r="K8" s="9">
        <v>35</v>
      </c>
      <c r="M8" s="9">
        <f>K8-J8</f>
        <v>-20</v>
      </c>
      <c r="N8" s="10">
        <f>K8/J8-1</f>
        <v>-0.36363636363636365</v>
      </c>
      <c r="P8" s="11">
        <v>4.8415492957746475E-3</v>
      </c>
      <c r="Q8" s="11">
        <v>2.9227557411273487E-3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6290</v>
      </c>
      <c r="K10" s="6">
        <v>6705</v>
      </c>
      <c r="M10" s="6">
        <f>K10-J10</f>
        <v>415</v>
      </c>
      <c r="N10" s="7">
        <f>K10/J10-1</f>
        <v>6.5977742448330767E-2</v>
      </c>
      <c r="P10" s="8">
        <v>0.55369718309859151</v>
      </c>
      <c r="Q10" s="8">
        <v>0.55991649269311061</v>
      </c>
    </row>
    <row r="11" spans="1:17" s="4" customFormat="1" ht="12.9" customHeight="1" x14ac:dyDescent="0.5">
      <c r="A11" s="4" t="s">
        <v>1029</v>
      </c>
      <c r="C11" s="4">
        <v>2994</v>
      </c>
      <c r="D11" s="4" t="s">
        <v>1044</v>
      </c>
      <c r="E11" s="4" t="s">
        <v>183</v>
      </c>
      <c r="F11" s="4" t="s">
        <v>1031</v>
      </c>
      <c r="G11" s="4" t="s">
        <v>1030</v>
      </c>
      <c r="H11" s="4" t="s">
        <v>19</v>
      </c>
      <c r="I11" s="4" t="s">
        <v>96</v>
      </c>
      <c r="J11" s="9">
        <v>1560</v>
      </c>
      <c r="K11" s="9">
        <v>1680</v>
      </c>
      <c r="M11" s="9">
        <f>K11-J11</f>
        <v>120</v>
      </c>
      <c r="N11" s="10">
        <f>K11/J11-1</f>
        <v>7.6923076923076872E-2</v>
      </c>
      <c r="P11" s="11">
        <v>0.13732394366197184</v>
      </c>
      <c r="Q11" s="11">
        <v>0.14029227557411272</v>
      </c>
    </row>
    <row r="12" spans="1:17" s="4" customFormat="1" ht="12.9" customHeight="1" x14ac:dyDescent="0.5">
      <c r="A12" s="4" t="s">
        <v>1032</v>
      </c>
      <c r="C12" s="4">
        <v>2992</v>
      </c>
      <c r="D12" s="4" t="s">
        <v>1045</v>
      </c>
      <c r="E12" s="4" t="s">
        <v>183</v>
      </c>
      <c r="F12" s="4" t="s">
        <v>1034</v>
      </c>
      <c r="G12" s="4" t="s">
        <v>1033</v>
      </c>
      <c r="H12" s="4" t="s">
        <v>19</v>
      </c>
      <c r="I12" s="4" t="s">
        <v>96</v>
      </c>
      <c r="J12" s="9">
        <v>295</v>
      </c>
      <c r="K12" s="9">
        <v>565</v>
      </c>
      <c r="M12" s="9">
        <f>K12-J12</f>
        <v>270</v>
      </c>
      <c r="N12" s="10">
        <f>K12/J12-1</f>
        <v>0.9152542372881356</v>
      </c>
      <c r="P12" s="11">
        <v>2.596830985915493E-2</v>
      </c>
      <c r="Q12" s="11">
        <v>4.718162839248434E-2</v>
      </c>
    </row>
    <row r="13" spans="1:17" s="4" customFormat="1" ht="12.9" customHeight="1" x14ac:dyDescent="0.5">
      <c r="A13" s="4" t="s">
        <v>1035</v>
      </c>
      <c r="C13" s="4">
        <v>2995</v>
      </c>
      <c r="D13" s="4" t="s">
        <v>1046</v>
      </c>
      <c r="E13" s="4" t="s">
        <v>183</v>
      </c>
      <c r="F13" s="4" t="s">
        <v>1037</v>
      </c>
      <c r="G13" s="4" t="s">
        <v>1038</v>
      </c>
      <c r="H13" s="4" t="s">
        <v>19</v>
      </c>
      <c r="I13" s="4" t="s">
        <v>96</v>
      </c>
      <c r="J13" s="9">
        <v>4390</v>
      </c>
      <c r="K13" s="9">
        <v>4435</v>
      </c>
      <c r="M13" s="9">
        <f>K13-J13</f>
        <v>45</v>
      </c>
      <c r="N13" s="10">
        <f>K13/J13-1</f>
        <v>1.0250569476081939E-2</v>
      </c>
      <c r="P13" s="11">
        <v>0.386443661971831</v>
      </c>
      <c r="Q13" s="11">
        <v>0.37035490605427973</v>
      </c>
    </row>
    <row r="14" spans="1:17" s="4" customFormat="1" ht="12.9" customHeight="1" x14ac:dyDescent="0.5">
      <c r="A14" s="4" t="s">
        <v>1039</v>
      </c>
      <c r="C14" s="4">
        <v>2993</v>
      </c>
      <c r="D14" s="4" t="s">
        <v>1047</v>
      </c>
      <c r="E14" s="4" t="s">
        <v>183</v>
      </c>
      <c r="F14" s="4" t="s">
        <v>1041</v>
      </c>
      <c r="G14" s="4" t="s">
        <v>1040</v>
      </c>
      <c r="H14" s="4" t="s">
        <v>19</v>
      </c>
      <c r="I14" s="4" t="s">
        <v>96</v>
      </c>
      <c r="J14" s="9">
        <v>40</v>
      </c>
      <c r="K14" s="9">
        <v>25</v>
      </c>
      <c r="M14" s="9">
        <f>K14-J14</f>
        <v>-15</v>
      </c>
      <c r="N14" s="10">
        <f>K14/J14-1</f>
        <v>-0.375</v>
      </c>
      <c r="P14" s="11">
        <v>3.5211267605633804E-3</v>
      </c>
      <c r="Q14" s="11">
        <v>2.0876826722338203E-3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5080</v>
      </c>
      <c r="K16" s="6">
        <v>5275</v>
      </c>
      <c r="M16" s="6">
        <f>K16-J16</f>
        <v>195</v>
      </c>
      <c r="N16" s="7">
        <f>K16/J16-1</f>
        <v>3.8385826771653475E-2</v>
      </c>
      <c r="P16" s="8">
        <v>0.44718309859154931</v>
      </c>
      <c r="Q16" s="8">
        <v>0.44050104384133609</v>
      </c>
    </row>
    <row r="17" spans="1:17" s="4" customFormat="1" ht="12.9" customHeight="1" x14ac:dyDescent="0.5">
      <c r="A17" s="4" t="s">
        <v>1029</v>
      </c>
      <c r="C17" s="4">
        <v>2999</v>
      </c>
      <c r="D17" s="4" t="s">
        <v>1044</v>
      </c>
      <c r="E17" s="4" t="s">
        <v>183</v>
      </c>
      <c r="F17" s="4" t="s">
        <v>1031</v>
      </c>
      <c r="G17" s="4" t="s">
        <v>1030</v>
      </c>
      <c r="H17" s="4" t="s">
        <v>19</v>
      </c>
      <c r="I17" s="4" t="s">
        <v>105</v>
      </c>
      <c r="J17" s="9">
        <v>270</v>
      </c>
      <c r="K17" s="9">
        <v>410</v>
      </c>
      <c r="M17" s="9">
        <f>K17-J17</f>
        <v>140</v>
      </c>
      <c r="N17" s="10">
        <f>K17/J17-1</f>
        <v>0.5185185185185186</v>
      </c>
      <c r="P17" s="11">
        <v>2.3767605633802816E-2</v>
      </c>
      <c r="Q17" s="11">
        <v>3.4237995824634652E-2</v>
      </c>
    </row>
    <row r="18" spans="1:17" s="4" customFormat="1" ht="12.9" customHeight="1" x14ac:dyDescent="0.5">
      <c r="A18" s="4" t="s">
        <v>1032</v>
      </c>
      <c r="C18" s="4">
        <v>2997</v>
      </c>
      <c r="D18" s="4" t="s">
        <v>1045</v>
      </c>
      <c r="E18" s="4" t="s">
        <v>183</v>
      </c>
      <c r="F18" s="4" t="s">
        <v>1034</v>
      </c>
      <c r="G18" s="4" t="s">
        <v>1033</v>
      </c>
      <c r="H18" s="4" t="s">
        <v>19</v>
      </c>
      <c r="I18" s="4" t="s">
        <v>105</v>
      </c>
      <c r="J18" s="9">
        <v>365</v>
      </c>
      <c r="K18" s="9">
        <v>730</v>
      </c>
      <c r="M18" s="9">
        <f>K18-J18</f>
        <v>365</v>
      </c>
      <c r="N18" s="10">
        <f>K18/J18-1</f>
        <v>1</v>
      </c>
      <c r="P18" s="11">
        <v>3.2130281690140844E-2</v>
      </c>
      <c r="Q18" s="11">
        <v>6.0960334029227556E-2</v>
      </c>
    </row>
    <row r="19" spans="1:17" s="4" customFormat="1" ht="12.9" customHeight="1" x14ac:dyDescent="0.5">
      <c r="A19" s="4" t="s">
        <v>1035</v>
      </c>
      <c r="C19" s="4">
        <v>3000</v>
      </c>
      <c r="D19" s="4" t="s">
        <v>1046</v>
      </c>
      <c r="E19" s="4" t="s">
        <v>183</v>
      </c>
      <c r="F19" s="4" t="s">
        <v>1037</v>
      </c>
      <c r="G19" s="4" t="s">
        <v>1038</v>
      </c>
      <c r="H19" s="4" t="s">
        <v>19</v>
      </c>
      <c r="I19" s="4" t="s">
        <v>105</v>
      </c>
      <c r="J19" s="9">
        <v>4430</v>
      </c>
      <c r="K19" s="9">
        <v>4130</v>
      </c>
      <c r="M19" s="9">
        <f>K19-J19</f>
        <v>-300</v>
      </c>
      <c r="N19" s="10">
        <f>K19/J19-1</f>
        <v>-6.7720090293453716E-2</v>
      </c>
      <c r="P19" s="11">
        <v>0.38996478873239437</v>
      </c>
      <c r="Q19" s="11">
        <v>0.34488517745302716</v>
      </c>
    </row>
    <row r="20" spans="1:17" s="4" customFormat="1" ht="12.9" customHeight="1" x14ac:dyDescent="0.5">
      <c r="A20" s="4" t="s">
        <v>1039</v>
      </c>
      <c r="C20" s="4">
        <v>2998</v>
      </c>
      <c r="D20" s="4" t="s">
        <v>1047</v>
      </c>
      <c r="E20" s="4" t="s">
        <v>183</v>
      </c>
      <c r="F20" s="4" t="s">
        <v>1041</v>
      </c>
      <c r="G20" s="4" t="s">
        <v>1040</v>
      </c>
      <c r="H20" s="4" t="s">
        <v>19</v>
      </c>
      <c r="I20" s="4" t="s">
        <v>105</v>
      </c>
      <c r="J20" s="9">
        <v>15</v>
      </c>
      <c r="K20" s="9">
        <v>0</v>
      </c>
      <c r="M20" s="9">
        <f>K20-J20</f>
        <v>-15</v>
      </c>
      <c r="N20" s="10">
        <f>K20/J20-1</f>
        <v>-1</v>
      </c>
      <c r="P20" s="11">
        <v>1.3204225352112676E-3</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10645</v>
      </c>
      <c r="K23" s="6">
        <v>10655</v>
      </c>
      <c r="M23" s="6">
        <f>K23-J23</f>
        <v>10</v>
      </c>
      <c r="N23" s="7">
        <f>K23/J23-1</f>
        <v>9.3940817285109723E-4</v>
      </c>
    </row>
    <row r="24" spans="1:17" s="4" customFormat="1" ht="12.9" customHeight="1" x14ac:dyDescent="0.5">
      <c r="A24" s="4" t="s">
        <v>1055</v>
      </c>
      <c r="C24" s="4">
        <v>3017</v>
      </c>
      <c r="D24" s="4" t="s">
        <v>1056</v>
      </c>
      <c r="E24" s="4" t="s">
        <v>183</v>
      </c>
      <c r="F24" s="4" t="s">
        <v>1057</v>
      </c>
      <c r="G24" s="4" t="s">
        <v>1058</v>
      </c>
      <c r="H24" s="4" t="s">
        <v>19</v>
      </c>
      <c r="I24" s="4" t="s">
        <v>20</v>
      </c>
      <c r="J24" s="9">
        <v>8985</v>
      </c>
      <c r="K24" s="9">
        <v>8935</v>
      </c>
      <c r="M24" s="9">
        <f>K24-J24</f>
        <v>-50</v>
      </c>
      <c r="N24" s="10">
        <f>K24/J24-1</f>
        <v>-5.5648302726767351E-3</v>
      </c>
      <c r="P24" s="11">
        <v>0.84405824330671675</v>
      </c>
      <c r="Q24" s="11">
        <v>0.83857343969967146</v>
      </c>
    </row>
    <row r="25" spans="1:17" s="4" customFormat="1" ht="12.9" customHeight="1" x14ac:dyDescent="0.5">
      <c r="A25" s="4" t="s">
        <v>1059</v>
      </c>
      <c r="C25" s="4">
        <v>3018</v>
      </c>
      <c r="D25" s="4" t="s">
        <v>1060</v>
      </c>
      <c r="E25" s="4" t="s">
        <v>183</v>
      </c>
      <c r="F25" s="4" t="s">
        <v>1061</v>
      </c>
      <c r="G25" s="4" t="s">
        <v>1062</v>
      </c>
      <c r="H25" s="4" t="s">
        <v>19</v>
      </c>
      <c r="I25" s="4" t="s">
        <v>20</v>
      </c>
      <c r="J25" s="9">
        <v>845</v>
      </c>
      <c r="K25" s="9">
        <v>840</v>
      </c>
      <c r="M25" s="9">
        <f>K25-J25</f>
        <v>-5</v>
      </c>
      <c r="N25" s="10">
        <f>K25/J25-1</f>
        <v>-5.9171597633136397E-3</v>
      </c>
      <c r="P25" s="11">
        <v>7.9379990605918271E-2</v>
      </c>
      <c r="Q25" s="11">
        <v>7.883622712341623E-2</v>
      </c>
    </row>
    <row r="26" spans="1:17" s="4" customFormat="1" ht="12.9" customHeight="1" x14ac:dyDescent="0.5">
      <c r="A26" s="4" t="s">
        <v>1063</v>
      </c>
      <c r="C26" s="4">
        <v>3019</v>
      </c>
      <c r="D26" s="4" t="s">
        <v>1064</v>
      </c>
      <c r="E26" s="4" t="s">
        <v>183</v>
      </c>
      <c r="F26" s="4" t="s">
        <v>1065</v>
      </c>
      <c r="G26" s="4" t="s">
        <v>1064</v>
      </c>
      <c r="H26" s="4" t="s">
        <v>19</v>
      </c>
      <c r="I26" s="4" t="s">
        <v>20</v>
      </c>
      <c r="J26" s="9">
        <v>40</v>
      </c>
      <c r="K26" s="9">
        <v>20</v>
      </c>
      <c r="M26" s="9">
        <f>K26-J26</f>
        <v>-20</v>
      </c>
      <c r="N26" s="10">
        <f>K26/J26-1</f>
        <v>-0.5</v>
      </c>
      <c r="P26" s="11">
        <v>3.7576326914044154E-3</v>
      </c>
      <c r="Q26" s="11">
        <v>1.8770530267480056E-3</v>
      </c>
    </row>
    <row r="27" spans="1:17" s="4" customFormat="1" ht="12.9" customHeight="1" x14ac:dyDescent="0.5">
      <c r="A27" s="4" t="s">
        <v>1066</v>
      </c>
      <c r="C27" s="4">
        <v>3020</v>
      </c>
      <c r="D27" s="4" t="s">
        <v>1067</v>
      </c>
      <c r="E27" s="4" t="s">
        <v>183</v>
      </c>
      <c r="F27" s="4" t="s">
        <v>1068</v>
      </c>
      <c r="G27" s="4" t="s">
        <v>1067</v>
      </c>
      <c r="H27" s="4" t="s">
        <v>19</v>
      </c>
      <c r="I27" s="4" t="s">
        <v>20</v>
      </c>
      <c r="J27" s="9">
        <v>505</v>
      </c>
      <c r="K27" s="9">
        <v>475</v>
      </c>
      <c r="M27" s="9">
        <f>K27-J27</f>
        <v>-30</v>
      </c>
      <c r="N27" s="10">
        <f>K27/J27-1</f>
        <v>-5.9405940594059459E-2</v>
      </c>
      <c r="P27" s="11">
        <v>4.7440112728980743E-2</v>
      </c>
      <c r="Q27" s="11">
        <v>4.4580009385265136E-2</v>
      </c>
    </row>
    <row r="28" spans="1:17" s="4" customFormat="1" ht="12.9" customHeight="1" x14ac:dyDescent="0.5">
      <c r="A28" s="4" t="s">
        <v>1069</v>
      </c>
      <c r="C28" s="4">
        <v>3021</v>
      </c>
      <c r="D28" s="4" t="s">
        <v>1070</v>
      </c>
      <c r="E28" s="4" t="s">
        <v>183</v>
      </c>
      <c r="F28" s="4" t="s">
        <v>1071</v>
      </c>
      <c r="G28" s="4" t="s">
        <v>1070</v>
      </c>
      <c r="H28" s="4" t="s">
        <v>19</v>
      </c>
      <c r="I28" s="4" t="s">
        <v>20</v>
      </c>
      <c r="J28" s="9">
        <v>175</v>
      </c>
      <c r="K28" s="9">
        <v>165</v>
      </c>
      <c r="M28" s="9">
        <f>K28-J28</f>
        <v>-10</v>
      </c>
      <c r="N28" s="10">
        <f>K28/J28-1</f>
        <v>-5.7142857142857162E-2</v>
      </c>
      <c r="P28" s="11">
        <v>1.6439643024894316E-2</v>
      </c>
      <c r="Q28" s="11">
        <v>1.5485687470671047E-2</v>
      </c>
    </row>
    <row r="29" spans="1:17" s="4" customFormat="1" ht="12.9" customHeight="1" x14ac:dyDescent="0.5">
      <c r="A29" s="4" t="s">
        <v>1072</v>
      </c>
      <c r="C29" s="4">
        <v>3022</v>
      </c>
      <c r="D29" s="4" t="s">
        <v>1073</v>
      </c>
      <c r="E29" s="4" t="s">
        <v>183</v>
      </c>
      <c r="F29" s="4" t="s">
        <v>1074</v>
      </c>
      <c r="G29" s="4" t="s">
        <v>1073</v>
      </c>
      <c r="H29" s="4" t="s">
        <v>19</v>
      </c>
      <c r="I29" s="4" t="s">
        <v>20</v>
      </c>
      <c r="J29" s="9">
        <v>95</v>
      </c>
      <c r="K29" s="9">
        <v>220</v>
      </c>
      <c r="M29" s="9">
        <f>K29-J29</f>
        <v>125</v>
      </c>
      <c r="N29" s="10">
        <f>K29/J29-1</f>
        <v>1.3157894736842106</v>
      </c>
      <c r="P29" s="11">
        <v>8.9243776420854862E-3</v>
      </c>
      <c r="Q29" s="11">
        <v>2.0647583294228063E-2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6140</v>
      </c>
      <c r="K33" s="6">
        <v>7095</v>
      </c>
      <c r="M33" s="6">
        <f>K33-J33</f>
        <v>955</v>
      </c>
      <c r="N33" s="7">
        <f>K33/J33-1</f>
        <v>0.15553745928338758</v>
      </c>
    </row>
    <row r="34" spans="1:17" s="4" customFormat="1" ht="14.05" customHeight="1" x14ac:dyDescent="0.5">
      <c r="A34" s="4" t="s">
        <v>1084</v>
      </c>
      <c r="C34" s="4">
        <v>2811</v>
      </c>
      <c r="D34" s="4" t="s">
        <v>1081</v>
      </c>
      <c r="E34" s="4" t="s">
        <v>183</v>
      </c>
      <c r="F34" s="4" t="s">
        <v>1082</v>
      </c>
      <c r="G34" s="4" t="s">
        <v>1083</v>
      </c>
      <c r="H34" s="4" t="s">
        <v>19</v>
      </c>
      <c r="I34" s="4" t="s">
        <v>20</v>
      </c>
      <c r="J34" s="17">
        <v>44606</v>
      </c>
      <c r="K34" s="17">
        <v>49200</v>
      </c>
      <c r="M34" s="17">
        <f>K34-J34</f>
        <v>4594</v>
      </c>
      <c r="N34" s="10">
        <f>K34/J34-1</f>
        <v>0.10299062906335466</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3975</v>
      </c>
      <c r="K36" s="6">
        <v>4670</v>
      </c>
      <c r="M36" s="6">
        <f>K36-J36</f>
        <v>695</v>
      </c>
      <c r="N36" s="7">
        <f>K36/J36-1</f>
        <v>0.17484276729559745</v>
      </c>
      <c r="P36" s="8">
        <v>0.64739413680781754</v>
      </c>
      <c r="Q36" s="8">
        <v>0.65821000704721633</v>
      </c>
    </row>
    <row r="37" spans="1:17" s="4" customFormat="1" ht="14.05" customHeight="1" x14ac:dyDescent="0.5">
      <c r="A37" s="4" t="s">
        <v>1084</v>
      </c>
      <c r="C37" s="4">
        <v>2815</v>
      </c>
      <c r="D37" s="4" t="s">
        <v>1087</v>
      </c>
      <c r="E37" s="4" t="s">
        <v>183</v>
      </c>
      <c r="F37" s="4" t="s">
        <v>1082</v>
      </c>
      <c r="G37" s="4" t="s">
        <v>1083</v>
      </c>
      <c r="H37" s="4" t="s">
        <v>19</v>
      </c>
      <c r="I37" s="4" t="s">
        <v>96</v>
      </c>
      <c r="J37" s="17">
        <v>49092</v>
      </c>
      <c r="K37" s="17">
        <v>53600</v>
      </c>
      <c r="M37" s="17">
        <f>K37-J37</f>
        <v>4508</v>
      </c>
      <c r="N37" s="10">
        <f>K37/J37-1</f>
        <v>9.1827589016540312E-2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2170</v>
      </c>
      <c r="K39" s="6">
        <v>2430</v>
      </c>
      <c r="M39" s="6">
        <f>K39-J39</f>
        <v>260</v>
      </c>
      <c r="N39" s="7">
        <f>K39/J39-1</f>
        <v>0.1198156682027649</v>
      </c>
      <c r="P39" s="8">
        <v>0.3534201954397394</v>
      </c>
      <c r="Q39" s="8">
        <v>0.34249471458773784</v>
      </c>
    </row>
    <row r="40" spans="1:17" s="4" customFormat="1" ht="14.05" customHeight="1" x14ac:dyDescent="0.5">
      <c r="A40" s="4" t="s">
        <v>1084</v>
      </c>
      <c r="C40" s="4">
        <v>2819</v>
      </c>
      <c r="D40" s="4" t="s">
        <v>1087</v>
      </c>
      <c r="E40" s="4" t="s">
        <v>183</v>
      </c>
      <c r="F40" s="4" t="s">
        <v>1082</v>
      </c>
      <c r="G40" s="4" t="s">
        <v>1083</v>
      </c>
      <c r="H40" s="4" t="s">
        <v>19</v>
      </c>
      <c r="I40" s="4" t="s">
        <v>105</v>
      </c>
      <c r="J40" s="17">
        <v>37334</v>
      </c>
      <c r="K40" s="17">
        <v>40800</v>
      </c>
      <c r="M40" s="17">
        <f>K40-J40</f>
        <v>3466</v>
      </c>
      <c r="N40" s="10">
        <f>K40/J40-1</f>
        <v>9.2837627899501785E-2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16405</v>
      </c>
      <c r="K4" s="6">
        <v>18475</v>
      </c>
      <c r="M4" s="6">
        <f>K4-J4</f>
        <v>2070</v>
      </c>
      <c r="N4" s="7">
        <f>K4/J4-1</f>
        <v>0.12618104236513261</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30887</v>
      </c>
      <c r="K6" s="18">
        <v>36400</v>
      </c>
      <c r="M6" s="18">
        <f>K6-J6</f>
        <v>5513</v>
      </c>
      <c r="N6" s="7">
        <f>K6/J6-1</f>
        <v>0.17848933208145823</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7920</v>
      </c>
      <c r="K8" s="6">
        <v>9045</v>
      </c>
      <c r="M8" s="6">
        <f>K8-J8</f>
        <v>1125</v>
      </c>
      <c r="N8" s="7">
        <f>K8/J8-1</f>
        <v>0.14204545454545459</v>
      </c>
      <c r="P8" s="8">
        <v>0.48277964035355075</v>
      </c>
      <c r="Q8" s="8">
        <v>0.48958051420838972</v>
      </c>
    </row>
    <row r="9" spans="1:17" s="4" customFormat="1" ht="12.9" customHeight="1" x14ac:dyDescent="0.5">
      <c r="A9" s="4" t="s">
        <v>1099</v>
      </c>
      <c r="C9" s="4">
        <v>2550</v>
      </c>
      <c r="D9" s="4" t="s">
        <v>1100</v>
      </c>
      <c r="E9" s="4" t="s">
        <v>183</v>
      </c>
      <c r="F9" s="4" t="s">
        <v>1101</v>
      </c>
      <c r="G9" s="4" t="s">
        <v>1102</v>
      </c>
      <c r="H9" s="4" t="s">
        <v>19</v>
      </c>
      <c r="I9" s="4" t="s">
        <v>96</v>
      </c>
      <c r="J9" s="9">
        <v>710</v>
      </c>
      <c r="K9" s="9">
        <v>620</v>
      </c>
      <c r="M9" s="9">
        <f>K9-J9</f>
        <v>-90</v>
      </c>
      <c r="N9" s="10">
        <f>K9/J9-1</f>
        <v>-0.12676056338028174</v>
      </c>
      <c r="P9" s="11">
        <v>4.3279487960987503E-2</v>
      </c>
      <c r="Q9" s="11">
        <v>3.3558863328822734E-2</v>
      </c>
    </row>
    <row r="10" spans="1:17" s="4" customFormat="1" ht="12.9" customHeight="1" x14ac:dyDescent="0.5">
      <c r="A10" s="4" t="s">
        <v>1103</v>
      </c>
      <c r="C10" s="4">
        <v>2551</v>
      </c>
      <c r="D10" s="4" t="s">
        <v>1104</v>
      </c>
      <c r="E10" s="4" t="s">
        <v>183</v>
      </c>
      <c r="F10" s="4" t="s">
        <v>1105</v>
      </c>
      <c r="G10" s="4" t="s">
        <v>1106</v>
      </c>
      <c r="H10" s="4" t="s">
        <v>19</v>
      </c>
      <c r="I10" s="4" t="s">
        <v>96</v>
      </c>
      <c r="J10" s="9">
        <v>1045</v>
      </c>
      <c r="K10" s="9">
        <v>955</v>
      </c>
      <c r="M10" s="9">
        <f>K10-J10</f>
        <v>-90</v>
      </c>
      <c r="N10" s="10">
        <f>K10/J10-1</f>
        <v>-8.6124401913875603E-2</v>
      </c>
      <c r="P10" s="11">
        <v>6.3700091435537939E-2</v>
      </c>
      <c r="Q10" s="11">
        <v>5.1691474966170499E-2</v>
      </c>
    </row>
    <row r="11" spans="1:17" s="4" customFormat="1" ht="12.9" customHeight="1" x14ac:dyDescent="0.5">
      <c r="A11" s="4" t="s">
        <v>1107</v>
      </c>
      <c r="C11" s="4">
        <v>2552</v>
      </c>
      <c r="D11" s="4" t="s">
        <v>1108</v>
      </c>
      <c r="E11" s="4" t="s">
        <v>183</v>
      </c>
      <c r="F11" s="4" t="s">
        <v>1109</v>
      </c>
      <c r="G11" s="4" t="s">
        <v>1110</v>
      </c>
      <c r="H11" s="4" t="s">
        <v>19</v>
      </c>
      <c r="I11" s="4" t="s">
        <v>96</v>
      </c>
      <c r="J11" s="9">
        <v>995</v>
      </c>
      <c r="K11" s="9">
        <v>1140</v>
      </c>
      <c r="M11" s="9">
        <f>K11-J11</f>
        <v>145</v>
      </c>
      <c r="N11" s="10">
        <f>K11/J11-1</f>
        <v>0.14572864321608048</v>
      </c>
      <c r="P11" s="11">
        <v>6.0652240170679668E-2</v>
      </c>
      <c r="Q11" s="11">
        <v>6.1705006765899864E-2</v>
      </c>
    </row>
    <row r="12" spans="1:17" s="4" customFormat="1" ht="12.9" customHeight="1" x14ac:dyDescent="0.5">
      <c r="A12" s="4" t="s">
        <v>1111</v>
      </c>
      <c r="C12" s="4">
        <v>2553</v>
      </c>
      <c r="D12" s="4" t="s">
        <v>1112</v>
      </c>
      <c r="E12" s="4" t="s">
        <v>183</v>
      </c>
      <c r="F12" s="4" t="s">
        <v>1113</v>
      </c>
      <c r="G12" s="4" t="s">
        <v>1114</v>
      </c>
      <c r="H12" s="4" t="s">
        <v>19</v>
      </c>
      <c r="I12" s="4" t="s">
        <v>96</v>
      </c>
      <c r="J12" s="9">
        <v>1190</v>
      </c>
      <c r="K12" s="9">
        <v>1115</v>
      </c>
      <c r="M12" s="9">
        <f>K12-J12</f>
        <v>-75</v>
      </c>
      <c r="N12" s="10">
        <f>K12/J12-1</f>
        <v>-6.3025210084033612E-2</v>
      </c>
      <c r="P12" s="11">
        <v>7.2538860103626937E-2</v>
      </c>
      <c r="Q12" s="11">
        <v>6.0351826792963463E-2</v>
      </c>
    </row>
    <row r="13" spans="1:17" s="4" customFormat="1" ht="12.9" customHeight="1" x14ac:dyDescent="0.5">
      <c r="A13" s="4" t="s">
        <v>1115</v>
      </c>
      <c r="C13" s="4">
        <v>2554</v>
      </c>
      <c r="D13" s="4" t="s">
        <v>1116</v>
      </c>
      <c r="E13" s="4" t="s">
        <v>183</v>
      </c>
      <c r="F13" s="4" t="s">
        <v>1117</v>
      </c>
      <c r="G13" s="4" t="s">
        <v>1118</v>
      </c>
      <c r="H13" s="4" t="s">
        <v>19</v>
      </c>
      <c r="I13" s="4" t="s">
        <v>96</v>
      </c>
      <c r="J13" s="9">
        <v>1145</v>
      </c>
      <c r="K13" s="9">
        <v>1215</v>
      </c>
      <c r="M13" s="9">
        <f>K13-J13</f>
        <v>70</v>
      </c>
      <c r="N13" s="10">
        <f>K13/J13-1</f>
        <v>6.1135371179039222E-2</v>
      </c>
      <c r="P13" s="11">
        <v>6.9795793965254496E-2</v>
      </c>
      <c r="Q13" s="11">
        <v>6.576454668470906E-2</v>
      </c>
    </row>
    <row r="14" spans="1:17" s="4" customFormat="1" ht="12.9" customHeight="1" x14ac:dyDescent="0.5">
      <c r="A14" s="4" t="s">
        <v>1119</v>
      </c>
      <c r="C14" s="4">
        <v>2555</v>
      </c>
      <c r="D14" s="4" t="s">
        <v>1120</v>
      </c>
      <c r="E14" s="4" t="s">
        <v>183</v>
      </c>
      <c r="F14" s="4" t="s">
        <v>1121</v>
      </c>
      <c r="G14" s="4" t="s">
        <v>1122</v>
      </c>
      <c r="H14" s="4" t="s">
        <v>19</v>
      </c>
      <c r="I14" s="4" t="s">
        <v>96</v>
      </c>
      <c r="J14" s="9">
        <v>730</v>
      </c>
      <c r="K14" s="9">
        <v>1020</v>
      </c>
      <c r="M14" s="9">
        <f>K14-J14</f>
        <v>290</v>
      </c>
      <c r="N14" s="10">
        <f>K14/J14-1</f>
        <v>0.39726027397260277</v>
      </c>
      <c r="P14" s="11">
        <v>4.4498628466930812E-2</v>
      </c>
      <c r="Q14" s="11">
        <v>5.5209742895805144E-2</v>
      </c>
    </row>
    <row r="15" spans="1:17" s="4" customFormat="1" ht="12.9" customHeight="1" x14ac:dyDescent="0.5">
      <c r="A15" s="4" t="s">
        <v>1123</v>
      </c>
      <c r="C15" s="4">
        <v>2556</v>
      </c>
      <c r="D15" s="4" t="s">
        <v>1124</v>
      </c>
      <c r="E15" s="4" t="s">
        <v>183</v>
      </c>
      <c r="F15" s="4" t="s">
        <v>1125</v>
      </c>
      <c r="G15" s="4" t="s">
        <v>1126</v>
      </c>
      <c r="H15" s="4" t="s">
        <v>19</v>
      </c>
      <c r="I15" s="4" t="s">
        <v>96</v>
      </c>
      <c r="J15" s="9">
        <v>735</v>
      </c>
      <c r="K15" s="9">
        <v>860</v>
      </c>
      <c r="M15" s="9">
        <f>K15-J15</f>
        <v>125</v>
      </c>
      <c r="N15" s="10">
        <f>K15/J15-1</f>
        <v>0.17006802721088432</v>
      </c>
      <c r="P15" s="11">
        <v>4.4803413593416642E-2</v>
      </c>
      <c r="Q15" s="11">
        <v>4.654939106901218E-2</v>
      </c>
    </row>
    <row r="16" spans="1:17" s="4" customFormat="1" ht="12.9" customHeight="1" x14ac:dyDescent="0.5">
      <c r="A16" s="4" t="s">
        <v>1127</v>
      </c>
      <c r="C16" s="4">
        <v>2557</v>
      </c>
      <c r="D16" s="4" t="s">
        <v>1128</v>
      </c>
      <c r="E16" s="4" t="s">
        <v>183</v>
      </c>
      <c r="F16" s="4" t="s">
        <v>1129</v>
      </c>
      <c r="G16" s="4" t="s">
        <v>1130</v>
      </c>
      <c r="H16" s="4" t="s">
        <v>19</v>
      </c>
      <c r="I16" s="4" t="s">
        <v>96</v>
      </c>
      <c r="J16" s="9">
        <v>350</v>
      </c>
      <c r="K16" s="9">
        <v>650</v>
      </c>
      <c r="M16" s="9">
        <f>K16-J16</f>
        <v>300</v>
      </c>
      <c r="N16" s="10">
        <f>K16/J16-1</f>
        <v>0.85714285714285721</v>
      </c>
      <c r="P16" s="11">
        <v>2.1334958854007924E-2</v>
      </c>
      <c r="Q16" s="11">
        <v>3.5182679296346414E-2</v>
      </c>
    </row>
    <row r="17" spans="1:17" s="4" customFormat="1" ht="12.9" customHeight="1" x14ac:dyDescent="0.5">
      <c r="A17" s="4" t="s">
        <v>1131</v>
      </c>
      <c r="C17" s="4">
        <v>2558</v>
      </c>
      <c r="D17" s="4" t="s">
        <v>1132</v>
      </c>
      <c r="E17" s="4" t="s">
        <v>183</v>
      </c>
      <c r="F17" s="4" t="s">
        <v>1133</v>
      </c>
      <c r="G17" s="4" t="s">
        <v>1134</v>
      </c>
      <c r="H17" s="4" t="s">
        <v>19</v>
      </c>
      <c r="I17" s="4" t="s">
        <v>96</v>
      </c>
      <c r="J17" s="9">
        <v>335</v>
      </c>
      <c r="K17" s="9">
        <v>460</v>
      </c>
      <c r="M17" s="9">
        <f>K17-J17</f>
        <v>125</v>
      </c>
      <c r="N17" s="10">
        <f>K17/J17-1</f>
        <v>0.37313432835820892</v>
      </c>
      <c r="P17" s="11">
        <v>2.0420603474550443E-2</v>
      </c>
      <c r="Q17" s="11">
        <v>2.489851150202977E-2</v>
      </c>
    </row>
    <row r="18" spans="1:17" s="4" customFormat="1" ht="12.9" customHeight="1" x14ac:dyDescent="0.5">
      <c r="A18" s="4" t="s">
        <v>1135</v>
      </c>
      <c r="C18" s="4">
        <v>2559</v>
      </c>
      <c r="D18" s="4" t="s">
        <v>1136</v>
      </c>
      <c r="E18" s="4" t="s">
        <v>183</v>
      </c>
      <c r="F18" s="4" t="s">
        <v>1137</v>
      </c>
      <c r="G18" s="4" t="s">
        <v>1138</v>
      </c>
      <c r="H18" s="4" t="s">
        <v>19</v>
      </c>
      <c r="I18" s="4" t="s">
        <v>96</v>
      </c>
      <c r="J18" s="9">
        <v>185</v>
      </c>
      <c r="K18" s="9">
        <v>275</v>
      </c>
      <c r="M18" s="9">
        <f>K18-J18</f>
        <v>90</v>
      </c>
      <c r="N18" s="10">
        <f>K18/J18-1</f>
        <v>0.4864864864864864</v>
      </c>
      <c r="P18" s="11">
        <v>1.1277049679975617E-2</v>
      </c>
      <c r="Q18" s="11">
        <v>1.4884979702300407E-2</v>
      </c>
    </row>
    <row r="19" spans="1:17" s="4" customFormat="1" ht="12.9" customHeight="1" x14ac:dyDescent="0.5">
      <c r="A19" s="4" t="s">
        <v>1139</v>
      </c>
      <c r="C19" s="4">
        <v>2560</v>
      </c>
      <c r="D19" s="4" t="s">
        <v>1140</v>
      </c>
      <c r="E19" s="4" t="s">
        <v>183</v>
      </c>
      <c r="F19" s="4" t="s">
        <v>1141</v>
      </c>
      <c r="G19" s="4" t="s">
        <v>1142</v>
      </c>
      <c r="H19" s="4" t="s">
        <v>19</v>
      </c>
      <c r="I19" s="4" t="s">
        <v>96</v>
      </c>
      <c r="J19" s="9">
        <v>510</v>
      </c>
      <c r="K19" s="9">
        <v>735</v>
      </c>
      <c r="M19" s="9">
        <f>K19-J19</f>
        <v>225</v>
      </c>
      <c r="N19" s="10">
        <f>K19/J19-1</f>
        <v>0.44117647058823528</v>
      </c>
      <c r="P19" s="11">
        <v>3.1088082901554404E-2</v>
      </c>
      <c r="Q19" s="11">
        <v>3.9783491204330175E-2</v>
      </c>
    </row>
    <row r="20" spans="1:17" s="4" customFormat="1" ht="12.9" customHeight="1" x14ac:dyDescent="0.5">
      <c r="A20" s="4" t="s">
        <v>1143</v>
      </c>
      <c r="C20" s="4">
        <v>2561</v>
      </c>
      <c r="D20" s="4" t="s">
        <v>1144</v>
      </c>
      <c r="E20" s="4" t="s">
        <v>183</v>
      </c>
      <c r="F20" s="4" t="s">
        <v>1145</v>
      </c>
      <c r="G20" s="4" t="s">
        <v>1143</v>
      </c>
      <c r="H20" s="4" t="s">
        <v>19</v>
      </c>
      <c r="I20" s="4" t="s">
        <v>96</v>
      </c>
      <c r="J20" s="9">
        <v>360</v>
      </c>
      <c r="K20" s="9">
        <v>520</v>
      </c>
      <c r="M20" s="9">
        <f>K20-J20</f>
        <v>160</v>
      </c>
      <c r="N20" s="10">
        <f>K20/J20-1</f>
        <v>0.44444444444444442</v>
      </c>
      <c r="P20" s="11">
        <v>2.1944529106979579E-2</v>
      </c>
      <c r="Q20" s="11">
        <v>2.814614343707713E-2</v>
      </c>
    </row>
    <row r="21" spans="1:17" s="4" customFormat="1" ht="12.9" customHeight="1" x14ac:dyDescent="0.5">
      <c r="A21" s="4" t="s">
        <v>1146</v>
      </c>
      <c r="C21" s="4">
        <v>2562</v>
      </c>
      <c r="D21" s="4" t="s">
        <v>1147</v>
      </c>
      <c r="E21" s="4" t="s">
        <v>183</v>
      </c>
      <c r="F21" s="4" t="s">
        <v>1148</v>
      </c>
      <c r="G21" s="4" t="s">
        <v>1146</v>
      </c>
      <c r="H21" s="4" t="s">
        <v>19</v>
      </c>
      <c r="I21" s="4" t="s">
        <v>96</v>
      </c>
      <c r="J21" s="9">
        <v>145</v>
      </c>
      <c r="K21" s="9">
        <v>215</v>
      </c>
      <c r="M21" s="9">
        <f>K21-J21</f>
        <v>70</v>
      </c>
      <c r="N21" s="10">
        <f>K21/J21-1</f>
        <v>0.48275862068965525</v>
      </c>
      <c r="P21" s="11">
        <v>8.8387686680889976E-3</v>
      </c>
      <c r="Q21" s="11">
        <v>1.1637347767253045E-2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40188</v>
      </c>
      <c r="K23" s="18">
        <v>45200</v>
      </c>
      <c r="M23" s="18">
        <f>K23-J23</f>
        <v>5012</v>
      </c>
      <c r="N23" s="7">
        <f>K23/J23-1</f>
        <v>0.12471384492883453</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8485</v>
      </c>
      <c r="K26" s="6">
        <v>9435</v>
      </c>
      <c r="M26" s="6">
        <f>K26-J26</f>
        <v>950</v>
      </c>
      <c r="N26" s="7">
        <f>K26/J26-1</f>
        <v>0.11196228638774297</v>
      </c>
      <c r="P26" s="8">
        <v>0.5172203596464493</v>
      </c>
      <c r="Q26" s="8">
        <v>0.51069012178619755</v>
      </c>
    </row>
    <row r="27" spans="1:17" s="4" customFormat="1" ht="12.9" customHeight="1" x14ac:dyDescent="0.5">
      <c r="A27" s="4" t="s">
        <v>1099</v>
      </c>
      <c r="C27" s="4">
        <v>2567</v>
      </c>
      <c r="D27" s="4" t="s">
        <v>1100</v>
      </c>
      <c r="E27" s="4" t="s">
        <v>183</v>
      </c>
      <c r="F27" s="4" t="s">
        <v>1101</v>
      </c>
      <c r="G27" s="4" t="s">
        <v>1102</v>
      </c>
      <c r="H27" s="4" t="s">
        <v>19</v>
      </c>
      <c r="I27" s="4" t="s">
        <v>105</v>
      </c>
      <c r="J27" s="9">
        <v>1540</v>
      </c>
      <c r="K27" s="9">
        <v>1085</v>
      </c>
      <c r="M27" s="9">
        <f>K27-J27</f>
        <v>-455</v>
      </c>
      <c r="N27" s="10">
        <f>K27/J27-1</f>
        <v>-0.29545454545454541</v>
      </c>
      <c r="P27" s="11">
        <v>9.3873818957634872E-2</v>
      </c>
      <c r="Q27" s="11">
        <v>5.8728010825439783E-2</v>
      </c>
    </row>
    <row r="28" spans="1:17" s="4" customFormat="1" ht="12.9" customHeight="1" x14ac:dyDescent="0.5">
      <c r="A28" s="4" t="s">
        <v>1103</v>
      </c>
      <c r="C28" s="4">
        <v>2568</v>
      </c>
      <c r="D28" s="4" t="s">
        <v>1104</v>
      </c>
      <c r="E28" s="4" t="s">
        <v>183</v>
      </c>
      <c r="F28" s="4" t="s">
        <v>1105</v>
      </c>
      <c r="G28" s="4" t="s">
        <v>1106</v>
      </c>
      <c r="H28" s="4" t="s">
        <v>19</v>
      </c>
      <c r="I28" s="4" t="s">
        <v>105</v>
      </c>
      <c r="J28" s="9">
        <v>2120</v>
      </c>
      <c r="K28" s="9">
        <v>1645</v>
      </c>
      <c r="M28" s="9">
        <f>K28-J28</f>
        <v>-475</v>
      </c>
      <c r="N28" s="10">
        <f>K28/J28-1</f>
        <v>-0.22405660377358494</v>
      </c>
      <c r="P28" s="11">
        <v>0.12922889362999085</v>
      </c>
      <c r="Q28" s="11">
        <v>8.9039242219215151E-2</v>
      </c>
    </row>
    <row r="29" spans="1:17" s="4" customFormat="1" ht="12.9" customHeight="1" x14ac:dyDescent="0.5">
      <c r="A29" s="4" t="s">
        <v>1107</v>
      </c>
      <c r="C29" s="4">
        <v>2569</v>
      </c>
      <c r="D29" s="4" t="s">
        <v>1108</v>
      </c>
      <c r="E29" s="4" t="s">
        <v>183</v>
      </c>
      <c r="F29" s="4" t="s">
        <v>1109</v>
      </c>
      <c r="G29" s="4" t="s">
        <v>1110</v>
      </c>
      <c r="H29" s="4" t="s">
        <v>19</v>
      </c>
      <c r="I29" s="4" t="s">
        <v>105</v>
      </c>
      <c r="J29" s="9">
        <v>1580</v>
      </c>
      <c r="K29" s="9">
        <v>2060</v>
      </c>
      <c r="M29" s="9">
        <f>K29-J29</f>
        <v>480</v>
      </c>
      <c r="N29" s="10">
        <f>K29/J29-1</f>
        <v>0.30379746835443044</v>
      </c>
      <c r="P29" s="11">
        <v>9.6312099969521489E-2</v>
      </c>
      <c r="Q29" s="11">
        <v>0.1115020297699594</v>
      </c>
    </row>
    <row r="30" spans="1:17" s="4" customFormat="1" ht="12.9" customHeight="1" x14ac:dyDescent="0.5">
      <c r="A30" s="4" t="s">
        <v>1111</v>
      </c>
      <c r="C30" s="4">
        <v>2570</v>
      </c>
      <c r="D30" s="4" t="s">
        <v>1112</v>
      </c>
      <c r="E30" s="4" t="s">
        <v>183</v>
      </c>
      <c r="F30" s="4" t="s">
        <v>1113</v>
      </c>
      <c r="G30" s="4" t="s">
        <v>1114</v>
      </c>
      <c r="H30" s="4" t="s">
        <v>19</v>
      </c>
      <c r="I30" s="4" t="s">
        <v>105</v>
      </c>
      <c r="J30" s="9">
        <v>1130</v>
      </c>
      <c r="K30" s="9">
        <v>1555</v>
      </c>
      <c r="M30" s="9">
        <f>K30-J30</f>
        <v>425</v>
      </c>
      <c r="N30" s="10">
        <f>K30/J30-1</f>
        <v>0.37610619469026552</v>
      </c>
      <c r="P30" s="11">
        <v>6.8881438585797011E-2</v>
      </c>
      <c r="Q30" s="11">
        <v>8.4167794316644118E-2</v>
      </c>
    </row>
    <row r="31" spans="1:17" s="4" customFormat="1" ht="12.9" customHeight="1" x14ac:dyDescent="0.5">
      <c r="A31" s="4" t="s">
        <v>1115</v>
      </c>
      <c r="C31" s="4">
        <v>2571</v>
      </c>
      <c r="D31" s="4" t="s">
        <v>1116</v>
      </c>
      <c r="E31" s="4" t="s">
        <v>183</v>
      </c>
      <c r="F31" s="4" t="s">
        <v>1117</v>
      </c>
      <c r="G31" s="4" t="s">
        <v>1118</v>
      </c>
      <c r="H31" s="4" t="s">
        <v>19</v>
      </c>
      <c r="I31" s="4" t="s">
        <v>105</v>
      </c>
      <c r="J31" s="9">
        <v>840</v>
      </c>
      <c r="K31" s="9">
        <v>1235</v>
      </c>
      <c r="M31" s="9">
        <f>K31-J31</f>
        <v>395</v>
      </c>
      <c r="N31" s="10">
        <f>K31/J31-1</f>
        <v>0.47023809523809534</v>
      </c>
      <c r="P31" s="11">
        <v>5.1203901249619016E-2</v>
      </c>
      <c r="Q31" s="11">
        <v>6.684709066305819E-2</v>
      </c>
    </row>
    <row r="32" spans="1:17" s="4" customFormat="1" ht="12.9" customHeight="1" x14ac:dyDescent="0.5">
      <c r="A32" s="4" t="s">
        <v>1119</v>
      </c>
      <c r="C32" s="4">
        <v>2572</v>
      </c>
      <c r="D32" s="4" t="s">
        <v>1120</v>
      </c>
      <c r="E32" s="4" t="s">
        <v>183</v>
      </c>
      <c r="F32" s="4" t="s">
        <v>1121</v>
      </c>
      <c r="G32" s="4" t="s">
        <v>1122</v>
      </c>
      <c r="H32" s="4" t="s">
        <v>19</v>
      </c>
      <c r="I32" s="4" t="s">
        <v>105</v>
      </c>
      <c r="J32" s="9">
        <v>405</v>
      </c>
      <c r="K32" s="9">
        <v>750</v>
      </c>
      <c r="M32" s="9">
        <f>K32-J32</f>
        <v>345</v>
      </c>
      <c r="N32" s="10">
        <f>K32/J32-1</f>
        <v>0.85185185185185186</v>
      </c>
      <c r="P32" s="11">
        <v>2.4687595245352027E-2</v>
      </c>
      <c r="Q32" s="11">
        <v>4.0595399188092018E-2</v>
      </c>
    </row>
    <row r="33" spans="1:17" s="4" customFormat="1" ht="12.9" customHeight="1" x14ac:dyDescent="0.5">
      <c r="A33" s="4" t="s">
        <v>1123</v>
      </c>
      <c r="C33" s="4">
        <v>2573</v>
      </c>
      <c r="D33" s="4" t="s">
        <v>1124</v>
      </c>
      <c r="E33" s="4" t="s">
        <v>183</v>
      </c>
      <c r="F33" s="4" t="s">
        <v>1125</v>
      </c>
      <c r="G33" s="4" t="s">
        <v>1126</v>
      </c>
      <c r="H33" s="4" t="s">
        <v>19</v>
      </c>
      <c r="I33" s="4" t="s">
        <v>105</v>
      </c>
      <c r="J33" s="9">
        <v>265</v>
      </c>
      <c r="K33" s="9">
        <v>390</v>
      </c>
      <c r="M33" s="9">
        <f>K33-J33</f>
        <v>125</v>
      </c>
      <c r="N33" s="10">
        <f>K33/J33-1</f>
        <v>0.47169811320754707</v>
      </c>
      <c r="P33" s="11">
        <v>1.6153611703748856E-2</v>
      </c>
      <c r="Q33" s="11">
        <v>2.1109607577807849E-2</v>
      </c>
    </row>
    <row r="34" spans="1:17" s="4" customFormat="1" ht="12.9" customHeight="1" x14ac:dyDescent="0.5">
      <c r="A34" s="4" t="s">
        <v>1127</v>
      </c>
      <c r="C34" s="4">
        <v>2574</v>
      </c>
      <c r="D34" s="4" t="s">
        <v>1128</v>
      </c>
      <c r="E34" s="4" t="s">
        <v>183</v>
      </c>
      <c r="F34" s="4" t="s">
        <v>1129</v>
      </c>
      <c r="G34" s="4" t="s">
        <v>1130</v>
      </c>
      <c r="H34" s="4" t="s">
        <v>19</v>
      </c>
      <c r="I34" s="4" t="s">
        <v>105</v>
      </c>
      <c r="J34" s="9">
        <v>185</v>
      </c>
      <c r="K34" s="9">
        <v>215</v>
      </c>
      <c r="M34" s="9">
        <f>K34-J34</f>
        <v>30</v>
      </c>
      <c r="N34" s="10">
        <f>K34/J34-1</f>
        <v>0.16216216216216206</v>
      </c>
      <c r="P34" s="11">
        <v>1.1277049679975617E-2</v>
      </c>
      <c r="Q34" s="11">
        <v>1.1637347767253045E-2</v>
      </c>
    </row>
    <row r="35" spans="1:17" s="4" customFormat="1" ht="12.9" customHeight="1" x14ac:dyDescent="0.5">
      <c r="A35" s="4" t="s">
        <v>1131</v>
      </c>
      <c r="C35" s="4">
        <v>2575</v>
      </c>
      <c r="D35" s="4" t="s">
        <v>1132</v>
      </c>
      <c r="E35" s="4" t="s">
        <v>183</v>
      </c>
      <c r="F35" s="4" t="s">
        <v>1133</v>
      </c>
      <c r="G35" s="4" t="s">
        <v>1134</v>
      </c>
      <c r="H35" s="4" t="s">
        <v>19</v>
      </c>
      <c r="I35" s="4" t="s">
        <v>105</v>
      </c>
      <c r="J35" s="9">
        <v>160</v>
      </c>
      <c r="K35" s="9">
        <v>190</v>
      </c>
      <c r="M35" s="9">
        <f>K35-J35</f>
        <v>30</v>
      </c>
      <c r="N35" s="10">
        <f>K35/J35-1</f>
        <v>0.1875</v>
      </c>
      <c r="P35" s="11">
        <v>9.7531240475464791E-3</v>
      </c>
      <c r="Q35" s="11">
        <v>1.0284167794316644E-2</v>
      </c>
    </row>
    <row r="36" spans="1:17" s="4" customFormat="1" ht="12.9" customHeight="1" x14ac:dyDescent="0.5">
      <c r="A36" s="4" t="s">
        <v>1135</v>
      </c>
      <c r="C36" s="4">
        <v>2576</v>
      </c>
      <c r="D36" s="4" t="s">
        <v>1136</v>
      </c>
      <c r="E36" s="4" t="s">
        <v>183</v>
      </c>
      <c r="F36" s="4" t="s">
        <v>1137</v>
      </c>
      <c r="G36" s="4" t="s">
        <v>1138</v>
      </c>
      <c r="H36" s="4" t="s">
        <v>19</v>
      </c>
      <c r="I36" s="4" t="s">
        <v>105</v>
      </c>
      <c r="J36" s="9">
        <v>105</v>
      </c>
      <c r="K36" s="9">
        <v>115</v>
      </c>
      <c r="M36" s="9">
        <f>K36-J36</f>
        <v>10</v>
      </c>
      <c r="N36" s="10">
        <f>K36/J36-1</f>
        <v>9.5238095238095344E-2</v>
      </c>
      <c r="P36" s="11">
        <v>6.400487656202377E-3</v>
      </c>
      <c r="Q36" s="11">
        <v>6.2246278755074425E-3</v>
      </c>
    </row>
    <row r="37" spans="1:17" s="4" customFormat="1" ht="12.9" customHeight="1" x14ac:dyDescent="0.5">
      <c r="A37" s="4" t="s">
        <v>1139</v>
      </c>
      <c r="C37" s="4">
        <v>2577</v>
      </c>
      <c r="D37" s="4" t="s">
        <v>1140</v>
      </c>
      <c r="E37" s="4" t="s">
        <v>183</v>
      </c>
      <c r="F37" s="4" t="s">
        <v>1141</v>
      </c>
      <c r="G37" s="4" t="s">
        <v>1142</v>
      </c>
      <c r="H37" s="4" t="s">
        <v>19</v>
      </c>
      <c r="I37" s="4" t="s">
        <v>105</v>
      </c>
      <c r="J37" s="9">
        <v>150</v>
      </c>
      <c r="K37" s="9">
        <v>200</v>
      </c>
      <c r="M37" s="9">
        <f>K37-J37</f>
        <v>50</v>
      </c>
      <c r="N37" s="10">
        <f>K37/J37-1</f>
        <v>0.33333333333333326</v>
      </c>
      <c r="P37" s="11">
        <v>9.1435537945748248E-3</v>
      </c>
      <c r="Q37" s="11">
        <v>1.0825439783491205E-2</v>
      </c>
    </row>
    <row r="38" spans="1:17" s="4" customFormat="1" ht="12.9" customHeight="1" x14ac:dyDescent="0.5">
      <c r="A38" s="4" t="s">
        <v>1143</v>
      </c>
      <c r="C38" s="4">
        <v>2578</v>
      </c>
      <c r="D38" s="4" t="s">
        <v>1144</v>
      </c>
      <c r="E38" s="4" t="s">
        <v>183</v>
      </c>
      <c r="F38" s="4" t="s">
        <v>1145</v>
      </c>
      <c r="G38" s="4" t="s">
        <v>1143</v>
      </c>
      <c r="H38" s="4" t="s">
        <v>19</v>
      </c>
      <c r="I38" s="4" t="s">
        <v>105</v>
      </c>
      <c r="J38" s="9">
        <v>110</v>
      </c>
      <c r="K38" s="9">
        <v>150</v>
      </c>
      <c r="M38" s="9">
        <f>K38-J38</f>
        <v>40</v>
      </c>
      <c r="N38" s="10">
        <f>K38/J38-1</f>
        <v>0.36363636363636354</v>
      </c>
      <c r="P38" s="11">
        <v>6.705272782688205E-3</v>
      </c>
      <c r="Q38" s="11">
        <v>8.119079837618403E-3</v>
      </c>
    </row>
    <row r="39" spans="1:17" s="4" customFormat="1" ht="12.9" customHeight="1" x14ac:dyDescent="0.5">
      <c r="A39" s="4" t="s">
        <v>1146</v>
      </c>
      <c r="C39" s="4">
        <v>2579</v>
      </c>
      <c r="D39" s="4" t="s">
        <v>1147</v>
      </c>
      <c r="E39" s="4" t="s">
        <v>183</v>
      </c>
      <c r="F39" s="4" t="s">
        <v>1148</v>
      </c>
      <c r="G39" s="4" t="s">
        <v>1146</v>
      </c>
      <c r="H39" s="4" t="s">
        <v>19</v>
      </c>
      <c r="I39" s="4" t="s">
        <v>105</v>
      </c>
      <c r="J39" s="9">
        <v>40</v>
      </c>
      <c r="K39" s="9">
        <v>45</v>
      </c>
      <c r="M39" s="9">
        <f>K39-J39</f>
        <v>5</v>
      </c>
      <c r="N39" s="10">
        <f>K39/J39-1</f>
        <v>0.125</v>
      </c>
      <c r="P39" s="11">
        <v>2.4382810118866198E-3</v>
      </c>
      <c r="Q39" s="11">
        <v>2.4357239512855212E-3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23385</v>
      </c>
      <c r="K41" s="18">
        <v>29600</v>
      </c>
      <c r="M41" s="18">
        <f>K41-J41</f>
        <v>6215</v>
      </c>
      <c r="N41" s="7">
        <f>K41/J41-1</f>
        <v>0.26576865512080383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8120</v>
      </c>
      <c r="K4" s="6">
        <v>9110</v>
      </c>
      <c r="M4" s="6">
        <f>K4-J4</f>
        <v>990</v>
      </c>
      <c r="N4" s="7">
        <f>K4/J4-1</f>
        <v>0.12192118226600979</v>
      </c>
    </row>
    <row r="5" spans="1:17" s="4" customFormat="1" ht="12.9" customHeight="1" x14ac:dyDescent="0.5">
      <c r="A5" s="4" t="s">
        <v>1158</v>
      </c>
      <c r="C5" s="4">
        <v>1628</v>
      </c>
      <c r="D5" s="4" t="s">
        <v>1159</v>
      </c>
      <c r="E5" s="4" t="s">
        <v>23</v>
      </c>
      <c r="F5" s="4" t="s">
        <v>1160</v>
      </c>
      <c r="G5" s="4" t="s">
        <v>1159</v>
      </c>
      <c r="H5" s="4" t="s">
        <v>19</v>
      </c>
      <c r="I5" s="4" t="s">
        <v>20</v>
      </c>
      <c r="J5" s="9">
        <v>45</v>
      </c>
      <c r="K5" s="9">
        <v>70</v>
      </c>
      <c r="M5" s="9">
        <f>K5-J5</f>
        <v>25</v>
      </c>
      <c r="N5" s="10">
        <f>K5/J5-1</f>
        <v>0.55555555555555558</v>
      </c>
      <c r="P5" s="11">
        <v>5.5418719211822662E-3</v>
      </c>
      <c r="Q5" s="11">
        <v>7.6838638858397366E-3</v>
      </c>
    </row>
    <row r="6" spans="1:17" s="4" customFormat="1" ht="12.9" customHeight="1" x14ac:dyDescent="0.5">
      <c r="A6" s="4" t="s">
        <v>1161</v>
      </c>
      <c r="C6" s="4">
        <v>1629</v>
      </c>
      <c r="D6" s="4" t="s">
        <v>1162</v>
      </c>
      <c r="E6" s="4" t="s">
        <v>23</v>
      </c>
      <c r="F6" s="4" t="s">
        <v>1163</v>
      </c>
      <c r="G6" s="4" t="s">
        <v>1162</v>
      </c>
      <c r="H6" s="4" t="s">
        <v>19</v>
      </c>
      <c r="I6" s="4" t="s">
        <v>20</v>
      </c>
      <c r="J6" s="9">
        <v>65</v>
      </c>
      <c r="K6" s="9">
        <v>70</v>
      </c>
      <c r="M6" s="9">
        <f>K6-J6</f>
        <v>5</v>
      </c>
      <c r="N6" s="10">
        <f>K6/J6-1</f>
        <v>7.6923076923076872E-2</v>
      </c>
      <c r="P6" s="11">
        <v>8.0049261083743849E-3</v>
      </c>
      <c r="Q6" s="11">
        <v>7.6838638858397366E-3</v>
      </c>
    </row>
    <row r="7" spans="1:17" s="4" customFormat="1" ht="12.9" customHeight="1" x14ac:dyDescent="0.5">
      <c r="A7" s="4" t="s">
        <v>1164</v>
      </c>
      <c r="C7" s="4">
        <v>1630</v>
      </c>
      <c r="D7" s="4" t="s">
        <v>1165</v>
      </c>
      <c r="E7" s="4" t="s">
        <v>23</v>
      </c>
      <c r="F7" s="4" t="s">
        <v>1166</v>
      </c>
      <c r="G7" s="4" t="s">
        <v>1165</v>
      </c>
      <c r="H7" s="4" t="s">
        <v>19</v>
      </c>
      <c r="I7" s="4" t="s">
        <v>20</v>
      </c>
      <c r="J7" s="9">
        <v>210</v>
      </c>
      <c r="K7" s="9">
        <v>140</v>
      </c>
      <c r="M7" s="9">
        <f>K7-J7</f>
        <v>-70</v>
      </c>
      <c r="N7" s="10">
        <f>K7/J7-1</f>
        <v>-0.33333333333333337</v>
      </c>
      <c r="P7" s="11">
        <v>2.5862068965517241E-2</v>
      </c>
      <c r="Q7" s="11">
        <v>1.5367727771679473E-2</v>
      </c>
    </row>
    <row r="8" spans="1:17" s="4" customFormat="1" ht="12.9" customHeight="1" x14ac:dyDescent="0.5">
      <c r="A8" s="4" t="s">
        <v>1167</v>
      </c>
      <c r="C8" s="4">
        <v>1631</v>
      </c>
      <c r="D8" s="4" t="s">
        <v>1168</v>
      </c>
      <c r="E8" s="4" t="s">
        <v>23</v>
      </c>
      <c r="F8" s="4" t="s">
        <v>1169</v>
      </c>
      <c r="G8" s="4" t="s">
        <v>1168</v>
      </c>
      <c r="H8" s="4" t="s">
        <v>19</v>
      </c>
      <c r="I8" s="4" t="s">
        <v>20</v>
      </c>
      <c r="J8" s="9">
        <v>255</v>
      </c>
      <c r="K8" s="9">
        <v>115</v>
      </c>
      <c r="M8" s="9">
        <f>K8-J8</f>
        <v>-140</v>
      </c>
      <c r="N8" s="10">
        <f>K8/J8-1</f>
        <v>-0.5490196078431373</v>
      </c>
      <c r="P8" s="11">
        <v>3.1403940886699511E-2</v>
      </c>
      <c r="Q8" s="11">
        <v>1.2623490669593854E-2</v>
      </c>
    </row>
    <row r="9" spans="1:17" s="4" customFormat="1" ht="12.9" customHeight="1" x14ac:dyDescent="0.5">
      <c r="A9" s="4" t="s">
        <v>1170</v>
      </c>
      <c r="C9" s="4">
        <v>1632</v>
      </c>
      <c r="D9" s="4" t="s">
        <v>1171</v>
      </c>
      <c r="E9" s="4" t="s">
        <v>23</v>
      </c>
      <c r="F9" s="4" t="s">
        <v>1172</v>
      </c>
      <c r="G9" s="4" t="s">
        <v>1171</v>
      </c>
      <c r="H9" s="4" t="s">
        <v>19</v>
      </c>
      <c r="I9" s="4" t="s">
        <v>20</v>
      </c>
      <c r="J9" s="9">
        <v>300</v>
      </c>
      <c r="K9" s="9">
        <v>355</v>
      </c>
      <c r="M9" s="9">
        <f>K9-J9</f>
        <v>55</v>
      </c>
      <c r="N9" s="10">
        <f>K9/J9-1</f>
        <v>0.18333333333333335</v>
      </c>
      <c r="P9" s="11">
        <v>3.6945812807881777E-2</v>
      </c>
      <c r="Q9" s="11">
        <v>3.8968166849615807E-2</v>
      </c>
    </row>
    <row r="10" spans="1:17" s="4" customFormat="1" ht="12.9" customHeight="1" x14ac:dyDescent="0.5">
      <c r="A10" s="4" t="s">
        <v>1173</v>
      </c>
      <c r="C10" s="4">
        <v>1633</v>
      </c>
      <c r="D10" s="4" t="s">
        <v>1174</v>
      </c>
      <c r="E10" s="4" t="s">
        <v>23</v>
      </c>
      <c r="F10" s="4" t="s">
        <v>1175</v>
      </c>
      <c r="G10" s="4" t="s">
        <v>1174</v>
      </c>
      <c r="H10" s="4" t="s">
        <v>19</v>
      </c>
      <c r="I10" s="4" t="s">
        <v>20</v>
      </c>
      <c r="J10" s="9">
        <v>315</v>
      </c>
      <c r="K10" s="9">
        <v>380</v>
      </c>
      <c r="M10" s="9">
        <f>K10-J10</f>
        <v>65</v>
      </c>
      <c r="N10" s="10">
        <f>K10/J10-1</f>
        <v>0.20634920634920628</v>
      </c>
      <c r="P10" s="11">
        <v>3.8793103448275863E-2</v>
      </c>
      <c r="Q10" s="11">
        <v>4.1712403951701428E-2</v>
      </c>
    </row>
    <row r="11" spans="1:17" s="4" customFormat="1" ht="12.9" customHeight="1" x14ac:dyDescent="0.5">
      <c r="A11" s="4" t="s">
        <v>1176</v>
      </c>
      <c r="C11" s="4">
        <v>1634</v>
      </c>
      <c r="D11" s="4" t="s">
        <v>1177</v>
      </c>
      <c r="E11" s="4" t="s">
        <v>23</v>
      </c>
      <c r="F11" s="4" t="s">
        <v>1178</v>
      </c>
      <c r="G11" s="4" t="s">
        <v>1177</v>
      </c>
      <c r="H11" s="4" t="s">
        <v>19</v>
      </c>
      <c r="I11" s="4" t="s">
        <v>20</v>
      </c>
      <c r="J11" s="9">
        <v>450</v>
      </c>
      <c r="K11" s="9">
        <v>315</v>
      </c>
      <c r="M11" s="9">
        <f>K11-J11</f>
        <v>-135</v>
      </c>
      <c r="N11" s="10">
        <f>K11/J11-1</f>
        <v>-0.30000000000000004</v>
      </c>
      <c r="P11" s="11">
        <v>5.5418719211822662E-2</v>
      </c>
      <c r="Q11" s="11">
        <v>3.4577387486278817E-2</v>
      </c>
    </row>
    <row r="12" spans="1:17" s="4" customFormat="1" ht="12.9" customHeight="1" x14ac:dyDescent="0.5">
      <c r="A12" s="4" t="s">
        <v>1179</v>
      </c>
      <c r="C12" s="4">
        <v>1635</v>
      </c>
      <c r="D12" s="4" t="s">
        <v>1180</v>
      </c>
      <c r="E12" s="4" t="s">
        <v>23</v>
      </c>
      <c r="F12" s="4" t="s">
        <v>1181</v>
      </c>
      <c r="G12" s="4" t="s">
        <v>1180</v>
      </c>
      <c r="H12" s="4" t="s">
        <v>19</v>
      </c>
      <c r="I12" s="4" t="s">
        <v>20</v>
      </c>
      <c r="J12" s="9">
        <v>380</v>
      </c>
      <c r="K12" s="9">
        <v>365</v>
      </c>
      <c r="M12" s="9">
        <f>K12-J12</f>
        <v>-15</v>
      </c>
      <c r="N12" s="10">
        <f>K12/J12-1</f>
        <v>-3.9473684210526327E-2</v>
      </c>
      <c r="P12" s="11">
        <v>4.6798029556650245E-2</v>
      </c>
      <c r="Q12" s="11">
        <v>4.0065861690450053E-2</v>
      </c>
    </row>
    <row r="13" spans="1:17" s="4" customFormat="1" ht="12.9" customHeight="1" x14ac:dyDescent="0.5">
      <c r="A13" s="4" t="s">
        <v>1182</v>
      </c>
      <c r="C13" s="4">
        <v>1636</v>
      </c>
      <c r="D13" s="4" t="s">
        <v>1183</v>
      </c>
      <c r="E13" s="4" t="s">
        <v>23</v>
      </c>
      <c r="F13" s="4" t="s">
        <v>1184</v>
      </c>
      <c r="G13" s="4" t="s">
        <v>1183</v>
      </c>
      <c r="H13" s="4" t="s">
        <v>19</v>
      </c>
      <c r="I13" s="4" t="s">
        <v>20</v>
      </c>
      <c r="J13" s="9">
        <v>405</v>
      </c>
      <c r="K13" s="9">
        <v>405</v>
      </c>
      <c r="M13" s="9">
        <f>K13-J13</f>
        <v>0</v>
      </c>
      <c r="N13" s="10">
        <f>K13/J13-1</f>
        <v>0</v>
      </c>
      <c r="P13" s="11">
        <v>4.9876847290640396E-2</v>
      </c>
      <c r="Q13" s="11">
        <v>4.4456641053787049E-2</v>
      </c>
    </row>
    <row r="14" spans="1:17" s="4" customFormat="1" ht="12.9" customHeight="1" x14ac:dyDescent="0.5">
      <c r="A14" s="4" t="s">
        <v>1185</v>
      </c>
      <c r="C14" s="4">
        <v>1637</v>
      </c>
      <c r="D14" s="4" t="s">
        <v>1186</v>
      </c>
      <c r="E14" s="4" t="s">
        <v>23</v>
      </c>
      <c r="F14" s="4" t="s">
        <v>1187</v>
      </c>
      <c r="G14" s="4" t="s">
        <v>1186</v>
      </c>
      <c r="H14" s="4" t="s">
        <v>19</v>
      </c>
      <c r="I14" s="4" t="s">
        <v>20</v>
      </c>
      <c r="J14" s="9">
        <v>380</v>
      </c>
      <c r="K14" s="9">
        <v>425</v>
      </c>
      <c r="M14" s="9">
        <f>K14-J14</f>
        <v>45</v>
      </c>
      <c r="N14" s="10">
        <f>K14/J14-1</f>
        <v>0.11842105263157898</v>
      </c>
      <c r="P14" s="11">
        <v>4.6798029556650245E-2</v>
      </c>
      <c r="Q14" s="11">
        <v>4.6652030735455541E-2</v>
      </c>
    </row>
    <row r="15" spans="1:17" s="4" customFormat="1" ht="12.9" customHeight="1" x14ac:dyDescent="0.5">
      <c r="A15" s="4" t="s">
        <v>1119</v>
      </c>
      <c r="C15" s="4">
        <v>1638</v>
      </c>
      <c r="D15" s="4" t="s">
        <v>1188</v>
      </c>
      <c r="E15" s="4" t="s">
        <v>23</v>
      </c>
      <c r="F15" s="4" t="s">
        <v>1189</v>
      </c>
      <c r="G15" s="4" t="s">
        <v>1188</v>
      </c>
      <c r="H15" s="4" t="s">
        <v>19</v>
      </c>
      <c r="I15" s="4" t="s">
        <v>20</v>
      </c>
      <c r="J15" s="9">
        <v>775</v>
      </c>
      <c r="K15" s="9">
        <v>660</v>
      </c>
      <c r="M15" s="9">
        <f>K15-J15</f>
        <v>-115</v>
      </c>
      <c r="N15" s="10">
        <f>K15/J15-1</f>
        <v>-0.14838709677419359</v>
      </c>
      <c r="P15" s="11">
        <v>9.5443349753694576E-2</v>
      </c>
      <c r="Q15" s="11">
        <v>7.2447859495060371E-2</v>
      </c>
    </row>
    <row r="16" spans="1:17" s="4" customFormat="1" ht="12.9" customHeight="1" x14ac:dyDescent="0.5">
      <c r="A16" s="4" t="s">
        <v>1123</v>
      </c>
      <c r="C16" s="4">
        <v>1639</v>
      </c>
      <c r="D16" s="4" t="s">
        <v>1190</v>
      </c>
      <c r="E16" s="4" t="s">
        <v>23</v>
      </c>
      <c r="F16" s="4" t="s">
        <v>1191</v>
      </c>
      <c r="G16" s="4" t="s">
        <v>1190</v>
      </c>
      <c r="H16" s="4" t="s">
        <v>19</v>
      </c>
      <c r="I16" s="4" t="s">
        <v>20</v>
      </c>
      <c r="J16" s="9">
        <v>685</v>
      </c>
      <c r="K16" s="9">
        <v>765</v>
      </c>
      <c r="M16" s="9">
        <f>K16-J16</f>
        <v>80</v>
      </c>
      <c r="N16" s="10">
        <f>K16/J16-1</f>
        <v>0.11678832116788329</v>
      </c>
      <c r="P16" s="11">
        <v>8.4359605911330043E-2</v>
      </c>
      <c r="Q16" s="11">
        <v>8.3973655323819979E-2</v>
      </c>
    </row>
    <row r="17" spans="1:17" s="4" customFormat="1" ht="12.9" customHeight="1" x14ac:dyDescent="0.5">
      <c r="A17" s="4" t="s">
        <v>1127</v>
      </c>
      <c r="C17" s="4">
        <v>1640</v>
      </c>
      <c r="D17" s="4" t="s">
        <v>1192</v>
      </c>
      <c r="E17" s="4" t="s">
        <v>23</v>
      </c>
      <c r="F17" s="4" t="s">
        <v>1193</v>
      </c>
      <c r="G17" s="4" t="s">
        <v>1192</v>
      </c>
      <c r="H17" s="4" t="s">
        <v>19</v>
      </c>
      <c r="I17" s="4" t="s">
        <v>20</v>
      </c>
      <c r="J17" s="9">
        <v>710</v>
      </c>
      <c r="K17" s="9">
        <v>710</v>
      </c>
      <c r="M17" s="9">
        <f>K17-J17</f>
        <v>0</v>
      </c>
      <c r="N17" s="10">
        <f>K17/J17-1</f>
        <v>0</v>
      </c>
      <c r="P17" s="11">
        <v>8.7438423645320201E-2</v>
      </c>
      <c r="Q17" s="11">
        <v>7.7936333699231614E-2</v>
      </c>
    </row>
    <row r="18" spans="1:17" s="4" customFormat="1" ht="12.9" customHeight="1" x14ac:dyDescent="0.5">
      <c r="A18" s="4" t="s">
        <v>1131</v>
      </c>
      <c r="C18" s="4">
        <v>1641</v>
      </c>
      <c r="D18" s="4" t="s">
        <v>1194</v>
      </c>
      <c r="E18" s="4" t="s">
        <v>23</v>
      </c>
      <c r="F18" s="4" t="s">
        <v>1195</v>
      </c>
      <c r="G18" s="4" t="s">
        <v>1194</v>
      </c>
      <c r="H18" s="4" t="s">
        <v>19</v>
      </c>
      <c r="I18" s="4" t="s">
        <v>20</v>
      </c>
      <c r="J18" s="9">
        <v>600</v>
      </c>
      <c r="K18" s="9">
        <v>680</v>
      </c>
      <c r="M18" s="9">
        <f>K18-J18</f>
        <v>80</v>
      </c>
      <c r="N18" s="10">
        <f>K18/J18-1</f>
        <v>0.1333333333333333</v>
      </c>
      <c r="P18" s="11">
        <v>7.3891625615763554E-2</v>
      </c>
      <c r="Q18" s="11">
        <v>7.4643249176728863E-2</v>
      </c>
    </row>
    <row r="19" spans="1:17" s="4" customFormat="1" ht="12.9" customHeight="1" x14ac:dyDescent="0.5">
      <c r="A19" s="4" t="s">
        <v>1135</v>
      </c>
      <c r="C19" s="4">
        <v>1642</v>
      </c>
      <c r="D19" s="4" t="s">
        <v>1196</v>
      </c>
      <c r="E19" s="4" t="s">
        <v>23</v>
      </c>
      <c r="F19" s="4" t="s">
        <v>1197</v>
      </c>
      <c r="G19" s="4" t="s">
        <v>1196</v>
      </c>
      <c r="H19" s="4" t="s">
        <v>19</v>
      </c>
      <c r="I19" s="4" t="s">
        <v>20</v>
      </c>
      <c r="J19" s="9">
        <v>620</v>
      </c>
      <c r="K19" s="9">
        <v>655</v>
      </c>
      <c r="M19" s="9">
        <f>K19-J19</f>
        <v>35</v>
      </c>
      <c r="N19" s="10">
        <f>K19/J19-1</f>
        <v>5.6451612903225756E-2</v>
      </c>
      <c r="P19" s="11">
        <v>7.6354679802955669E-2</v>
      </c>
      <c r="Q19" s="11">
        <v>7.1899012074643248E-2</v>
      </c>
    </row>
    <row r="20" spans="1:17" s="4" customFormat="1" ht="12.9" customHeight="1" x14ac:dyDescent="0.5">
      <c r="A20" s="4" t="s">
        <v>1139</v>
      </c>
      <c r="C20" s="4">
        <v>1643</v>
      </c>
      <c r="D20" s="4" t="s">
        <v>1198</v>
      </c>
      <c r="E20" s="4" t="s">
        <v>23</v>
      </c>
      <c r="F20" s="4" t="s">
        <v>1199</v>
      </c>
      <c r="G20" s="4" t="s">
        <v>1198</v>
      </c>
      <c r="H20" s="4" t="s">
        <v>19</v>
      </c>
      <c r="I20" s="4" t="s">
        <v>20</v>
      </c>
      <c r="J20" s="9">
        <v>1915</v>
      </c>
      <c r="K20" s="9">
        <v>3000</v>
      </c>
      <c r="M20" s="9">
        <f>K20-J20</f>
        <v>1085</v>
      </c>
      <c r="N20" s="10">
        <f>K20/J20-1</f>
        <v>0.56657963446475201</v>
      </c>
      <c r="P20" s="11">
        <v>0.23583743842364532</v>
      </c>
      <c r="Q20" s="11">
        <v>0.32930845225027444</v>
      </c>
    </row>
    <row r="21" spans="1:17" s="4" customFormat="1" ht="12.9" customHeight="1" x14ac:dyDescent="0.5">
      <c r="A21" s="4" t="s">
        <v>1200</v>
      </c>
      <c r="C21" s="4">
        <v>1644</v>
      </c>
      <c r="D21" s="4" t="s">
        <v>1201</v>
      </c>
      <c r="E21" s="4" t="s">
        <v>23</v>
      </c>
      <c r="F21" s="4" t="s">
        <v>1202</v>
      </c>
      <c r="G21" s="4" t="s">
        <v>1201</v>
      </c>
      <c r="H21" s="4" t="s">
        <v>19</v>
      </c>
      <c r="I21" s="4" t="s">
        <v>20</v>
      </c>
      <c r="J21" s="9">
        <v>845</v>
      </c>
      <c r="K21" s="9">
        <v>1175</v>
      </c>
      <c r="M21" s="9">
        <f>K21-J21</f>
        <v>330</v>
      </c>
      <c r="N21" s="10">
        <f>K21/J21-1</f>
        <v>0.39053254437869822</v>
      </c>
      <c r="P21" s="11">
        <v>0.10406403940886699</v>
      </c>
      <c r="Q21" s="11">
        <v>0.12897914379802414</v>
      </c>
    </row>
    <row r="22" spans="1:17" s="4" customFormat="1" ht="12.9" customHeight="1" x14ac:dyDescent="0.5">
      <c r="A22" s="4" t="s">
        <v>1203</v>
      </c>
      <c r="C22" s="4">
        <v>1645</v>
      </c>
      <c r="D22" s="4" t="s">
        <v>1204</v>
      </c>
      <c r="E22" s="4" t="s">
        <v>23</v>
      </c>
      <c r="F22" s="4" t="s">
        <v>1205</v>
      </c>
      <c r="G22" s="4" t="s">
        <v>1204</v>
      </c>
      <c r="H22" s="4" t="s">
        <v>19</v>
      </c>
      <c r="I22" s="4" t="s">
        <v>20</v>
      </c>
      <c r="J22" s="9">
        <v>410</v>
      </c>
      <c r="K22" s="9">
        <v>670</v>
      </c>
      <c r="M22" s="9">
        <f>K22-J22</f>
        <v>260</v>
      </c>
      <c r="N22" s="10">
        <f>K22/J22-1</f>
        <v>0.63414634146341453</v>
      </c>
      <c r="P22" s="11">
        <v>5.0492610837438424E-2</v>
      </c>
      <c r="Q22" s="11">
        <v>7.3545554335894617E-2</v>
      </c>
    </row>
    <row r="23" spans="1:17" s="4" customFormat="1" ht="12.9" customHeight="1" x14ac:dyDescent="0.5">
      <c r="A23" s="4" t="s">
        <v>1206</v>
      </c>
      <c r="C23" s="4">
        <v>1646</v>
      </c>
      <c r="D23" s="4" t="s">
        <v>1207</v>
      </c>
      <c r="E23" s="4" t="s">
        <v>23</v>
      </c>
      <c r="F23" s="4" t="s">
        <v>1208</v>
      </c>
      <c r="G23" s="4" t="s">
        <v>1207</v>
      </c>
      <c r="H23" s="4" t="s">
        <v>19</v>
      </c>
      <c r="I23" s="4" t="s">
        <v>20</v>
      </c>
      <c r="J23" s="9">
        <v>415</v>
      </c>
      <c r="K23" s="9">
        <v>740</v>
      </c>
      <c r="M23" s="9">
        <f>K23-J23</f>
        <v>325</v>
      </c>
      <c r="N23" s="10">
        <f>K23/J23-1</f>
        <v>0.7831325301204819</v>
      </c>
      <c r="P23" s="11">
        <v>5.1108374384236453E-2</v>
      </c>
      <c r="Q23" s="11">
        <v>8.1229418221734365E-2</v>
      </c>
    </row>
    <row r="24" spans="1:17" s="4" customFormat="1" ht="12.9" customHeight="1" x14ac:dyDescent="0.5">
      <c r="A24" s="4" t="s">
        <v>1209</v>
      </c>
      <c r="C24" s="4">
        <v>1647</v>
      </c>
      <c r="D24" s="4" t="s">
        <v>1210</v>
      </c>
      <c r="E24" s="4" t="s">
        <v>23</v>
      </c>
      <c r="F24" s="4" t="s">
        <v>1211</v>
      </c>
      <c r="G24" s="4" t="s">
        <v>1210</v>
      </c>
      <c r="H24" s="4" t="s">
        <v>19</v>
      </c>
      <c r="I24" s="4" t="s">
        <v>20</v>
      </c>
      <c r="J24" s="9">
        <v>240</v>
      </c>
      <c r="K24" s="9">
        <v>420</v>
      </c>
      <c r="M24" s="9">
        <f>K24-J24</f>
        <v>180</v>
      </c>
      <c r="N24" s="10">
        <f>K24/J24-1</f>
        <v>0.75</v>
      </c>
      <c r="P24" s="11">
        <v>2.9556650246305417E-2</v>
      </c>
      <c r="Q24" s="11">
        <v>4.6103183315038418E-2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66758</v>
      </c>
      <c r="K26" s="18">
        <v>77000</v>
      </c>
      <c r="M26" s="18">
        <f>K26-J26</f>
        <v>10242</v>
      </c>
      <c r="N26" s="7">
        <f>K26/J26-1</f>
        <v>0.15341981485365053</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8115</v>
      </c>
      <c r="K29" s="6">
        <v>9110</v>
      </c>
      <c r="M29" s="6">
        <f>K29-J29</f>
        <v>995</v>
      </c>
      <c r="N29" s="7">
        <f>K29/J29-1</f>
        <v>0.12261244608749222</v>
      </c>
    </row>
    <row r="30" spans="1:17" s="4" customFormat="1" ht="12.9" customHeight="1" x14ac:dyDescent="0.5">
      <c r="A30" s="4" t="s">
        <v>1158</v>
      </c>
      <c r="C30" s="4">
        <v>1649</v>
      </c>
      <c r="D30" s="4" t="s">
        <v>1159</v>
      </c>
      <c r="E30" s="4" t="s">
        <v>23</v>
      </c>
      <c r="F30" s="4" t="s">
        <v>1220</v>
      </c>
      <c r="G30" s="4" t="s">
        <v>1159</v>
      </c>
      <c r="H30" s="4" t="s">
        <v>19</v>
      </c>
      <c r="I30" s="4" t="s">
        <v>20</v>
      </c>
      <c r="J30" s="9">
        <v>60</v>
      </c>
      <c r="K30" s="9">
        <v>75</v>
      </c>
      <c r="M30" s="9">
        <f>K30-J30</f>
        <v>15</v>
      </c>
      <c r="N30" s="10">
        <f>K30/J30-1</f>
        <v>0.25</v>
      </c>
      <c r="P30" s="11">
        <v>7.3937153419593345E-3</v>
      </c>
      <c r="Q30" s="11">
        <v>8.2327113062568603E-3</v>
      </c>
    </row>
    <row r="31" spans="1:17" s="4" customFormat="1" ht="12.9" customHeight="1" x14ac:dyDescent="0.5">
      <c r="A31" s="4" t="s">
        <v>1161</v>
      </c>
      <c r="C31" s="4">
        <v>1650</v>
      </c>
      <c r="D31" s="4" t="s">
        <v>1162</v>
      </c>
      <c r="E31" s="4" t="s">
        <v>23</v>
      </c>
      <c r="F31" s="4" t="s">
        <v>1221</v>
      </c>
      <c r="G31" s="4" t="s">
        <v>1162</v>
      </c>
      <c r="H31" s="4" t="s">
        <v>19</v>
      </c>
      <c r="I31" s="4" t="s">
        <v>20</v>
      </c>
      <c r="J31" s="9">
        <v>65</v>
      </c>
      <c r="K31" s="9">
        <v>70</v>
      </c>
      <c r="M31" s="9">
        <f>K31-J31</f>
        <v>5</v>
      </c>
      <c r="N31" s="10">
        <f>K31/J31-1</f>
        <v>7.6923076923076872E-2</v>
      </c>
      <c r="P31" s="11">
        <v>8.0098582871226121E-3</v>
      </c>
      <c r="Q31" s="11">
        <v>7.6838638858397366E-3</v>
      </c>
    </row>
    <row r="32" spans="1:17" s="4" customFormat="1" ht="12.9" customHeight="1" x14ac:dyDescent="0.5">
      <c r="A32" s="4" t="s">
        <v>1164</v>
      </c>
      <c r="C32" s="4">
        <v>1651</v>
      </c>
      <c r="D32" s="4" t="s">
        <v>1165</v>
      </c>
      <c r="E32" s="4" t="s">
        <v>23</v>
      </c>
      <c r="F32" s="4" t="s">
        <v>1222</v>
      </c>
      <c r="G32" s="4" t="s">
        <v>1165</v>
      </c>
      <c r="H32" s="4" t="s">
        <v>19</v>
      </c>
      <c r="I32" s="4" t="s">
        <v>20</v>
      </c>
      <c r="J32" s="9">
        <v>205</v>
      </c>
      <c r="K32" s="9">
        <v>135</v>
      </c>
      <c r="M32" s="9">
        <f>K32-J32</f>
        <v>-70</v>
      </c>
      <c r="N32" s="10">
        <f>K32/J32-1</f>
        <v>-0.34146341463414631</v>
      </c>
      <c r="P32" s="11">
        <v>2.5261860751694395E-2</v>
      </c>
      <c r="Q32" s="11">
        <v>1.4818880351262349E-2</v>
      </c>
    </row>
    <row r="33" spans="1:17" s="4" customFormat="1" ht="12.9" customHeight="1" x14ac:dyDescent="0.5">
      <c r="A33" s="4" t="s">
        <v>1167</v>
      </c>
      <c r="C33" s="4">
        <v>1652</v>
      </c>
      <c r="D33" s="4" t="s">
        <v>1168</v>
      </c>
      <c r="E33" s="4" t="s">
        <v>23</v>
      </c>
      <c r="F33" s="4" t="s">
        <v>1223</v>
      </c>
      <c r="G33" s="4" t="s">
        <v>1168</v>
      </c>
      <c r="H33" s="4" t="s">
        <v>19</v>
      </c>
      <c r="I33" s="4" t="s">
        <v>20</v>
      </c>
      <c r="J33" s="9">
        <v>270</v>
      </c>
      <c r="K33" s="9">
        <v>125</v>
      </c>
      <c r="M33" s="9">
        <f>K33-J33</f>
        <v>-145</v>
      </c>
      <c r="N33" s="10">
        <f>K33/J33-1</f>
        <v>-0.53703703703703698</v>
      </c>
      <c r="P33" s="11">
        <v>3.3271719038817003E-2</v>
      </c>
      <c r="Q33" s="11">
        <v>1.3721185510428101E-2</v>
      </c>
    </row>
    <row r="34" spans="1:17" s="4" customFormat="1" ht="12.9" customHeight="1" x14ac:dyDescent="0.5">
      <c r="A34" s="4" t="s">
        <v>1170</v>
      </c>
      <c r="C34" s="4">
        <v>1653</v>
      </c>
      <c r="D34" s="4" t="s">
        <v>1171</v>
      </c>
      <c r="E34" s="4" t="s">
        <v>23</v>
      </c>
      <c r="F34" s="4" t="s">
        <v>1224</v>
      </c>
      <c r="G34" s="4" t="s">
        <v>1171</v>
      </c>
      <c r="H34" s="4" t="s">
        <v>19</v>
      </c>
      <c r="I34" s="4" t="s">
        <v>20</v>
      </c>
      <c r="J34" s="9">
        <v>360</v>
      </c>
      <c r="K34" s="9">
        <v>400</v>
      </c>
      <c r="M34" s="9">
        <f>K34-J34</f>
        <v>40</v>
      </c>
      <c r="N34" s="10">
        <f>K34/J34-1</f>
        <v>0.11111111111111116</v>
      </c>
      <c r="P34" s="11">
        <v>4.4362292051756007E-2</v>
      </c>
      <c r="Q34" s="11">
        <v>4.3907793633369926E-2</v>
      </c>
    </row>
    <row r="35" spans="1:17" s="4" customFormat="1" ht="12.9" customHeight="1" x14ac:dyDescent="0.5">
      <c r="A35" s="4" t="s">
        <v>1173</v>
      </c>
      <c r="C35" s="4">
        <v>1654</v>
      </c>
      <c r="D35" s="4" t="s">
        <v>1174</v>
      </c>
      <c r="E35" s="4" t="s">
        <v>23</v>
      </c>
      <c r="F35" s="4" t="s">
        <v>1225</v>
      </c>
      <c r="G35" s="4" t="s">
        <v>1174</v>
      </c>
      <c r="H35" s="4" t="s">
        <v>19</v>
      </c>
      <c r="I35" s="4" t="s">
        <v>20</v>
      </c>
      <c r="J35" s="9">
        <v>355</v>
      </c>
      <c r="K35" s="9">
        <v>440</v>
      </c>
      <c r="M35" s="9">
        <f>K35-J35</f>
        <v>85</v>
      </c>
      <c r="N35" s="10">
        <f>K35/J35-1</f>
        <v>0.23943661971830976</v>
      </c>
      <c r="P35" s="11">
        <v>4.3746149106592733E-2</v>
      </c>
      <c r="Q35" s="11">
        <v>4.8298572996706916E-2</v>
      </c>
    </row>
    <row r="36" spans="1:17" s="4" customFormat="1" ht="12.9" customHeight="1" x14ac:dyDescent="0.5">
      <c r="A36" s="4" t="s">
        <v>1176</v>
      </c>
      <c r="C36" s="4">
        <v>1655</v>
      </c>
      <c r="D36" s="4" t="s">
        <v>1177</v>
      </c>
      <c r="E36" s="4" t="s">
        <v>23</v>
      </c>
      <c r="F36" s="4" t="s">
        <v>1226</v>
      </c>
      <c r="G36" s="4" t="s">
        <v>1177</v>
      </c>
      <c r="H36" s="4" t="s">
        <v>19</v>
      </c>
      <c r="I36" s="4" t="s">
        <v>20</v>
      </c>
      <c r="J36" s="9">
        <v>495</v>
      </c>
      <c r="K36" s="9">
        <v>355</v>
      </c>
      <c r="M36" s="9">
        <f>K36-J36</f>
        <v>-140</v>
      </c>
      <c r="N36" s="10">
        <f>K36/J36-1</f>
        <v>-0.28282828282828287</v>
      </c>
      <c r="P36" s="11">
        <v>6.0998151571164512E-2</v>
      </c>
      <c r="Q36" s="11">
        <v>3.8968166849615807E-2</v>
      </c>
    </row>
    <row r="37" spans="1:17" s="4" customFormat="1" ht="12.9" customHeight="1" x14ac:dyDescent="0.5">
      <c r="A37" s="4" t="s">
        <v>1179</v>
      </c>
      <c r="C37" s="4">
        <v>1656</v>
      </c>
      <c r="D37" s="4" t="s">
        <v>1180</v>
      </c>
      <c r="E37" s="4" t="s">
        <v>23</v>
      </c>
      <c r="F37" s="4" t="s">
        <v>1227</v>
      </c>
      <c r="G37" s="4" t="s">
        <v>1180</v>
      </c>
      <c r="H37" s="4" t="s">
        <v>19</v>
      </c>
      <c r="I37" s="4" t="s">
        <v>20</v>
      </c>
      <c r="J37" s="9">
        <v>505</v>
      </c>
      <c r="K37" s="9">
        <v>445</v>
      </c>
      <c r="M37" s="9">
        <f>K37-J37</f>
        <v>-60</v>
      </c>
      <c r="N37" s="10">
        <f>K37/J37-1</f>
        <v>-0.11881188118811881</v>
      </c>
      <c r="P37" s="11">
        <v>6.2230437461491067E-2</v>
      </c>
      <c r="Q37" s="11">
        <v>4.8847420417124039E-2</v>
      </c>
    </row>
    <row r="38" spans="1:17" s="4" customFormat="1" ht="12.9" customHeight="1" x14ac:dyDescent="0.5">
      <c r="A38" s="4" t="s">
        <v>1182</v>
      </c>
      <c r="C38" s="4">
        <v>1657</v>
      </c>
      <c r="D38" s="4" t="s">
        <v>1183</v>
      </c>
      <c r="E38" s="4" t="s">
        <v>23</v>
      </c>
      <c r="F38" s="4" t="s">
        <v>1228</v>
      </c>
      <c r="G38" s="4" t="s">
        <v>1183</v>
      </c>
      <c r="H38" s="4" t="s">
        <v>19</v>
      </c>
      <c r="I38" s="4" t="s">
        <v>20</v>
      </c>
      <c r="J38" s="9">
        <v>445</v>
      </c>
      <c r="K38" s="9">
        <v>505</v>
      </c>
      <c r="M38" s="9">
        <f>K38-J38</f>
        <v>60</v>
      </c>
      <c r="N38" s="10">
        <f>K38/J38-1</f>
        <v>0.13483146067415741</v>
      </c>
      <c r="P38" s="11">
        <v>5.4836722119531729E-2</v>
      </c>
      <c r="Q38" s="11">
        <v>5.5433589462129527E-2</v>
      </c>
    </row>
    <row r="39" spans="1:17" s="4" customFormat="1" ht="12.9" customHeight="1" x14ac:dyDescent="0.5">
      <c r="A39" s="4" t="s">
        <v>1185</v>
      </c>
      <c r="C39" s="4">
        <v>1658</v>
      </c>
      <c r="D39" s="4" t="s">
        <v>1186</v>
      </c>
      <c r="E39" s="4" t="s">
        <v>23</v>
      </c>
      <c r="F39" s="4" t="s">
        <v>1229</v>
      </c>
      <c r="G39" s="4" t="s">
        <v>1186</v>
      </c>
      <c r="H39" s="4" t="s">
        <v>19</v>
      </c>
      <c r="I39" s="4" t="s">
        <v>20</v>
      </c>
      <c r="J39" s="9">
        <v>470</v>
      </c>
      <c r="K39" s="9">
        <v>415</v>
      </c>
      <c r="M39" s="9">
        <f>K39-J39</f>
        <v>-55</v>
      </c>
      <c r="N39" s="10">
        <f>K39/J39-1</f>
        <v>-0.11702127659574468</v>
      </c>
      <c r="P39" s="11">
        <v>5.7917436845348121E-2</v>
      </c>
      <c r="Q39" s="11">
        <v>4.5554335894621295E-2</v>
      </c>
    </row>
    <row r="40" spans="1:17" s="4" customFormat="1" ht="12.9" customHeight="1" x14ac:dyDescent="0.5">
      <c r="A40" s="4" t="s">
        <v>1119</v>
      </c>
      <c r="C40" s="4">
        <v>1659</v>
      </c>
      <c r="D40" s="4" t="s">
        <v>1188</v>
      </c>
      <c r="E40" s="4" t="s">
        <v>23</v>
      </c>
      <c r="F40" s="4" t="s">
        <v>1230</v>
      </c>
      <c r="G40" s="4" t="s">
        <v>1188</v>
      </c>
      <c r="H40" s="4" t="s">
        <v>19</v>
      </c>
      <c r="I40" s="4" t="s">
        <v>20</v>
      </c>
      <c r="J40" s="9">
        <v>895</v>
      </c>
      <c r="K40" s="9">
        <v>880</v>
      </c>
      <c r="M40" s="9">
        <f>K40-J40</f>
        <v>-15</v>
      </c>
      <c r="N40" s="10">
        <f>K40/J40-1</f>
        <v>-1.6759776536312887E-2</v>
      </c>
      <c r="P40" s="11">
        <v>0.11028958718422674</v>
      </c>
      <c r="Q40" s="11">
        <v>9.6597145993413833E-2</v>
      </c>
    </row>
    <row r="41" spans="1:17" s="4" customFormat="1" ht="12.9" customHeight="1" x14ac:dyDescent="0.5">
      <c r="A41" s="4" t="s">
        <v>1123</v>
      </c>
      <c r="C41" s="4">
        <v>1660</v>
      </c>
      <c r="D41" s="4" t="s">
        <v>1190</v>
      </c>
      <c r="E41" s="4" t="s">
        <v>23</v>
      </c>
      <c r="F41" s="4" t="s">
        <v>1231</v>
      </c>
      <c r="G41" s="4" t="s">
        <v>1190</v>
      </c>
      <c r="H41" s="4" t="s">
        <v>19</v>
      </c>
      <c r="I41" s="4" t="s">
        <v>20</v>
      </c>
      <c r="J41" s="9">
        <v>890</v>
      </c>
      <c r="K41" s="9">
        <v>870</v>
      </c>
      <c r="M41" s="9">
        <f>K41-J41</f>
        <v>-20</v>
      </c>
      <c r="N41" s="10">
        <f>K41/J41-1</f>
        <v>-2.2471910112359605E-2</v>
      </c>
      <c r="P41" s="11">
        <v>0.10967344423906346</v>
      </c>
      <c r="Q41" s="11">
        <v>9.5499451152579587E-2</v>
      </c>
    </row>
    <row r="42" spans="1:17" s="4" customFormat="1" ht="12.9" customHeight="1" x14ac:dyDescent="0.5">
      <c r="A42" s="4" t="s">
        <v>1127</v>
      </c>
      <c r="C42" s="4">
        <v>1661</v>
      </c>
      <c r="D42" s="4" t="s">
        <v>1192</v>
      </c>
      <c r="E42" s="4" t="s">
        <v>23</v>
      </c>
      <c r="F42" s="4" t="s">
        <v>1232</v>
      </c>
      <c r="G42" s="4" t="s">
        <v>1192</v>
      </c>
      <c r="H42" s="4" t="s">
        <v>19</v>
      </c>
      <c r="I42" s="4" t="s">
        <v>20</v>
      </c>
      <c r="J42" s="9">
        <v>810</v>
      </c>
      <c r="K42" s="9">
        <v>890</v>
      </c>
      <c r="M42" s="9">
        <f>K42-J42</f>
        <v>80</v>
      </c>
      <c r="N42" s="10">
        <f>K42/J42-1</f>
        <v>9.8765432098765427E-2</v>
      </c>
      <c r="P42" s="11">
        <v>9.9815157116451017E-2</v>
      </c>
      <c r="Q42" s="11">
        <v>9.7694840834248078E-2</v>
      </c>
    </row>
    <row r="43" spans="1:17" s="4" customFormat="1" ht="12.9" customHeight="1" x14ac:dyDescent="0.5">
      <c r="A43" s="4" t="s">
        <v>1131</v>
      </c>
      <c r="C43" s="4">
        <v>1662</v>
      </c>
      <c r="D43" s="4" t="s">
        <v>1194</v>
      </c>
      <c r="E43" s="4" t="s">
        <v>23</v>
      </c>
      <c r="F43" s="4" t="s">
        <v>1233</v>
      </c>
      <c r="G43" s="4" t="s">
        <v>1194</v>
      </c>
      <c r="H43" s="4" t="s">
        <v>19</v>
      </c>
      <c r="I43" s="4" t="s">
        <v>20</v>
      </c>
      <c r="J43" s="9">
        <v>660</v>
      </c>
      <c r="K43" s="9">
        <v>810</v>
      </c>
      <c r="M43" s="9">
        <f>K43-J43</f>
        <v>150</v>
      </c>
      <c r="N43" s="10">
        <f>K43/J43-1</f>
        <v>0.22727272727272729</v>
      </c>
      <c r="P43" s="11">
        <v>8.1330868761552683E-2</v>
      </c>
      <c r="Q43" s="11">
        <v>8.8913282107574099E-2</v>
      </c>
    </row>
    <row r="44" spans="1:17" s="4" customFormat="1" ht="12.9" customHeight="1" x14ac:dyDescent="0.5">
      <c r="A44" s="4" t="s">
        <v>1135</v>
      </c>
      <c r="C44" s="4">
        <v>1663</v>
      </c>
      <c r="D44" s="4" t="s">
        <v>1196</v>
      </c>
      <c r="E44" s="4" t="s">
        <v>23</v>
      </c>
      <c r="F44" s="4" t="s">
        <v>1234</v>
      </c>
      <c r="G44" s="4" t="s">
        <v>1196</v>
      </c>
      <c r="H44" s="4" t="s">
        <v>19</v>
      </c>
      <c r="I44" s="4" t="s">
        <v>20</v>
      </c>
      <c r="J44" s="9">
        <v>425</v>
      </c>
      <c r="K44" s="9">
        <v>600</v>
      </c>
      <c r="M44" s="9">
        <f>K44-J44</f>
        <v>175</v>
      </c>
      <c r="N44" s="10">
        <f>K44/J44-1</f>
        <v>0.41176470588235303</v>
      </c>
      <c r="P44" s="11">
        <v>5.2372150338878619E-2</v>
      </c>
      <c r="Q44" s="11">
        <v>6.5861690450054883E-2</v>
      </c>
    </row>
    <row r="45" spans="1:17" s="4" customFormat="1" ht="12.9" customHeight="1" x14ac:dyDescent="0.5">
      <c r="A45" s="4" t="s">
        <v>1139</v>
      </c>
      <c r="C45" s="4">
        <v>1664</v>
      </c>
      <c r="D45" s="4" t="s">
        <v>1198</v>
      </c>
      <c r="E45" s="4" t="s">
        <v>23</v>
      </c>
      <c r="F45" s="4" t="s">
        <v>1235</v>
      </c>
      <c r="G45" s="4" t="s">
        <v>1198</v>
      </c>
      <c r="H45" s="4" t="s">
        <v>19</v>
      </c>
      <c r="I45" s="4" t="s">
        <v>20</v>
      </c>
      <c r="J45" s="9">
        <v>1205</v>
      </c>
      <c r="K45" s="9">
        <v>2110</v>
      </c>
      <c r="M45" s="9">
        <f>K45-J45</f>
        <v>905</v>
      </c>
      <c r="N45" s="10">
        <f>K45/J45-1</f>
        <v>0.75103734439834025</v>
      </c>
      <c r="P45" s="11">
        <v>0.14849044978434997</v>
      </c>
      <c r="Q45" s="11">
        <v>0.23161361141602635</v>
      </c>
    </row>
    <row r="46" spans="1:17" s="4" customFormat="1" ht="12.9" customHeight="1" x14ac:dyDescent="0.5">
      <c r="A46" s="4" t="s">
        <v>1200</v>
      </c>
      <c r="C46" s="4">
        <v>1665</v>
      </c>
      <c r="D46" s="4" t="s">
        <v>1201</v>
      </c>
      <c r="E46" s="4" t="s">
        <v>23</v>
      </c>
      <c r="F46" s="4" t="s">
        <v>1236</v>
      </c>
      <c r="G46" s="4" t="s">
        <v>1201</v>
      </c>
      <c r="H46" s="4" t="s">
        <v>19</v>
      </c>
      <c r="I46" s="4" t="s">
        <v>20</v>
      </c>
      <c r="J46" s="9">
        <v>565</v>
      </c>
      <c r="K46" s="9">
        <v>995</v>
      </c>
      <c r="M46" s="9">
        <f>K46-J46</f>
        <v>430</v>
      </c>
      <c r="N46" s="10">
        <f>K46/J46-1</f>
        <v>0.76106194690265494</v>
      </c>
      <c r="P46" s="11">
        <v>6.9624152803450398E-2</v>
      </c>
      <c r="Q46" s="11">
        <v>0.10922063666300769</v>
      </c>
    </row>
    <row r="47" spans="1:17" s="4" customFormat="1" ht="12.9" customHeight="1" x14ac:dyDescent="0.5">
      <c r="A47" s="4" t="s">
        <v>1203</v>
      </c>
      <c r="C47" s="4">
        <v>1666</v>
      </c>
      <c r="D47" s="4" t="s">
        <v>1204</v>
      </c>
      <c r="E47" s="4" t="s">
        <v>23</v>
      </c>
      <c r="F47" s="4" t="s">
        <v>1237</v>
      </c>
      <c r="G47" s="4" t="s">
        <v>1204</v>
      </c>
      <c r="H47" s="4" t="s">
        <v>19</v>
      </c>
      <c r="I47" s="4" t="s">
        <v>20</v>
      </c>
      <c r="J47" s="9">
        <v>360</v>
      </c>
      <c r="K47" s="9">
        <v>560</v>
      </c>
      <c r="M47" s="9">
        <f>K47-J47</f>
        <v>200</v>
      </c>
      <c r="N47" s="10">
        <f>K47/J47-1</f>
        <v>0.55555555555555558</v>
      </c>
      <c r="P47" s="11">
        <v>4.4362292051756007E-2</v>
      </c>
      <c r="Q47" s="11">
        <v>6.1470911086717893E-2</v>
      </c>
    </row>
    <row r="48" spans="1:17" s="4" customFormat="1" ht="12.9" customHeight="1" x14ac:dyDescent="0.5">
      <c r="A48" s="4" t="s">
        <v>1146</v>
      </c>
      <c r="C48" s="4">
        <v>1667</v>
      </c>
      <c r="D48" s="4" t="s">
        <v>1238</v>
      </c>
      <c r="E48" s="4" t="s">
        <v>23</v>
      </c>
      <c r="F48" s="4" t="s">
        <v>1239</v>
      </c>
      <c r="G48" s="4" t="s">
        <v>1238</v>
      </c>
      <c r="H48" s="4" t="s">
        <v>19</v>
      </c>
      <c r="I48" s="4" t="s">
        <v>20</v>
      </c>
      <c r="J48" s="9">
        <v>280</v>
      </c>
      <c r="K48" s="9">
        <v>555</v>
      </c>
      <c r="M48" s="9">
        <f>K48-J48</f>
        <v>275</v>
      </c>
      <c r="N48" s="10">
        <f>K48/J48-1</f>
        <v>0.98214285714285721</v>
      </c>
      <c r="P48" s="11">
        <v>3.4504004929143559E-2</v>
      </c>
      <c r="Q48" s="11">
        <v>6.092206366630077E-2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59300</v>
      </c>
      <c r="K50" s="18">
        <v>68500</v>
      </c>
      <c r="M50" s="18">
        <f>K50-J50</f>
        <v>9200</v>
      </c>
      <c r="N50" s="7">
        <f>K50/J50-1</f>
        <v>0.15514333895446875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6235</v>
      </c>
      <c r="K4" s="6">
        <v>6775</v>
      </c>
      <c r="M4" s="6">
        <f>K4-J4</f>
        <v>540</v>
      </c>
      <c r="N4" s="7">
        <f>K4/J4-1</f>
        <v>8.6607858861267095E-2</v>
      </c>
    </row>
    <row r="5" spans="1:17" s="4" customFormat="1" ht="12.9" customHeight="1" x14ac:dyDescent="0.5">
      <c r="A5" s="4" t="s">
        <v>1249</v>
      </c>
      <c r="C5" s="4">
        <v>1730</v>
      </c>
      <c r="D5" s="4" t="s">
        <v>1250</v>
      </c>
      <c r="E5" s="4" t="s">
        <v>23</v>
      </c>
      <c r="F5" s="4" t="s">
        <v>1251</v>
      </c>
      <c r="G5" s="4" t="s">
        <v>1252</v>
      </c>
      <c r="H5" s="4" t="s">
        <v>19</v>
      </c>
      <c r="I5" s="4" t="s">
        <v>20</v>
      </c>
      <c r="J5" s="17">
        <v>75769</v>
      </c>
      <c r="K5" s="17">
        <v>90000</v>
      </c>
      <c r="M5" s="17">
        <f>K5-J5</f>
        <v>14231</v>
      </c>
      <c r="N5" s="10">
        <f>K5/J5-1</f>
        <v>0.18782087661180702</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2300</v>
      </c>
      <c r="K7" s="9">
        <v>2490</v>
      </c>
      <c r="M7" s="9">
        <f>K7-J7</f>
        <v>190</v>
      </c>
      <c r="N7" s="10">
        <f>K7/J7-1</f>
        <v>8.260869565217388E-2</v>
      </c>
      <c r="P7" s="11">
        <v>0.36888532477947072</v>
      </c>
      <c r="Q7" s="11">
        <v>0.36752767527675279</v>
      </c>
    </row>
    <row r="8" spans="1:17" s="4" customFormat="1" ht="12.9" customHeight="1" x14ac:dyDescent="0.5">
      <c r="A8" s="4" t="s">
        <v>1257</v>
      </c>
      <c r="C8" s="4">
        <v>1736</v>
      </c>
      <c r="D8" s="4" t="s">
        <v>1258</v>
      </c>
      <c r="E8" s="4" t="s">
        <v>23</v>
      </c>
      <c r="F8" s="4" t="s">
        <v>1259</v>
      </c>
      <c r="G8" s="4" t="s">
        <v>1260</v>
      </c>
      <c r="H8" s="4" t="s">
        <v>19</v>
      </c>
      <c r="I8" s="4" t="s">
        <v>20</v>
      </c>
      <c r="J8" s="17">
        <v>66272</v>
      </c>
      <c r="K8" s="17">
        <v>78500</v>
      </c>
      <c r="M8" s="17">
        <f>K8-J8</f>
        <v>12228</v>
      </c>
      <c r="N8" s="10">
        <f>K8/J8-1</f>
        <v>0.18451231289232251</v>
      </c>
    </row>
    <row r="9" spans="1:17" s="4" customFormat="1" ht="12.9" customHeight="1" x14ac:dyDescent="0.5">
      <c r="A9" s="4" t="s">
        <v>1261</v>
      </c>
      <c r="C9" s="4">
        <v>1740</v>
      </c>
      <c r="D9" s="4" t="s">
        <v>1262</v>
      </c>
      <c r="E9" s="4" t="s">
        <v>23</v>
      </c>
      <c r="F9" s="4" t="s">
        <v>1263</v>
      </c>
      <c r="G9" s="4" t="s">
        <v>1264</v>
      </c>
      <c r="H9" s="4" t="s">
        <v>19</v>
      </c>
      <c r="I9" s="4" t="s">
        <v>20</v>
      </c>
      <c r="J9" s="9">
        <v>3155</v>
      </c>
      <c r="K9" s="9">
        <v>3340</v>
      </c>
      <c r="M9" s="9">
        <f>K9-J9</f>
        <v>185</v>
      </c>
      <c r="N9" s="10">
        <f>K9/J9-1</f>
        <v>5.8637083993660966E-2</v>
      </c>
      <c r="P9" s="11">
        <v>0.50601443464314355</v>
      </c>
      <c r="Q9" s="11">
        <v>0.49298892988929888</v>
      </c>
    </row>
    <row r="10" spans="1:17" s="4" customFormat="1" ht="12.9" customHeight="1" x14ac:dyDescent="0.5">
      <c r="A10" s="4" t="s">
        <v>1257</v>
      </c>
      <c r="C10" s="4">
        <v>1742</v>
      </c>
      <c r="D10" s="4" t="s">
        <v>1265</v>
      </c>
      <c r="E10" s="4" t="s">
        <v>23</v>
      </c>
      <c r="F10" s="4" t="s">
        <v>1266</v>
      </c>
      <c r="G10" s="4" t="s">
        <v>1267</v>
      </c>
      <c r="H10" s="4" t="s">
        <v>19</v>
      </c>
      <c r="I10" s="4" t="s">
        <v>20</v>
      </c>
      <c r="J10" s="17">
        <v>88184</v>
      </c>
      <c r="K10" s="17">
        <v>104000</v>
      </c>
      <c r="M10" s="17">
        <f>K10-J10</f>
        <v>15816</v>
      </c>
      <c r="N10" s="10">
        <f>K10/J10-1</f>
        <v>0.17935226344915178</v>
      </c>
    </row>
    <row r="11" spans="1:17" s="4" customFormat="1" ht="12.9" customHeight="1" x14ac:dyDescent="0.5">
      <c r="A11" s="4" t="s">
        <v>1268</v>
      </c>
      <c r="C11" s="4">
        <v>1746</v>
      </c>
      <c r="D11" s="4" t="s">
        <v>1269</v>
      </c>
      <c r="E11" s="4" t="s">
        <v>23</v>
      </c>
      <c r="F11" s="4" t="s">
        <v>1270</v>
      </c>
      <c r="G11" s="4" t="s">
        <v>1271</v>
      </c>
      <c r="H11" s="4" t="s">
        <v>19</v>
      </c>
      <c r="I11" s="4" t="s">
        <v>20</v>
      </c>
      <c r="J11" s="9">
        <v>615</v>
      </c>
      <c r="K11" s="9">
        <v>715</v>
      </c>
      <c r="M11" s="9">
        <f>K11-J11</f>
        <v>100</v>
      </c>
      <c r="N11" s="10">
        <f>K11/J11-1</f>
        <v>0.16260162601626016</v>
      </c>
      <c r="P11" s="11">
        <v>9.8636728147554129E-2</v>
      </c>
      <c r="Q11" s="11">
        <v>0.10553505535055351</v>
      </c>
    </row>
    <row r="12" spans="1:17" s="4" customFormat="1" ht="12.9" customHeight="1" x14ac:dyDescent="0.5">
      <c r="A12" s="4" t="s">
        <v>1257</v>
      </c>
      <c r="C12" s="4">
        <v>1748</v>
      </c>
      <c r="D12" s="4" t="s">
        <v>1272</v>
      </c>
      <c r="E12" s="4" t="s">
        <v>23</v>
      </c>
      <c r="F12" s="4" t="s">
        <v>1273</v>
      </c>
      <c r="G12" s="4" t="s">
        <v>1274</v>
      </c>
      <c r="H12" s="4" t="s">
        <v>19</v>
      </c>
      <c r="I12" s="4" t="s">
        <v>20</v>
      </c>
      <c r="J12" s="17">
        <v>44496</v>
      </c>
      <c r="K12" s="17">
        <v>54800</v>
      </c>
      <c r="M12" s="17">
        <f>K12-J12</f>
        <v>10304</v>
      </c>
      <c r="N12" s="10">
        <f>K12/J12-1</f>
        <v>0.23157137720244525</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25355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7255</v>
      </c>
      <c r="M16" s="15" t="s">
        <v>154</v>
      </c>
      <c r="N16" s="15" t="s">
        <v>154</v>
      </c>
      <c r="P16" s="15" t="s">
        <v>154</v>
      </c>
      <c r="Q16" s="11">
        <v>0.28613685663577204</v>
      </c>
    </row>
    <row r="17" spans="1:17" s="4" customFormat="1" ht="12.9" customHeight="1" x14ac:dyDescent="0.5">
      <c r="A17" s="4" t="s">
        <v>1282</v>
      </c>
      <c r="C17" s="4" t="s">
        <v>151</v>
      </c>
      <c r="D17" s="4" t="s">
        <v>151</v>
      </c>
      <c r="F17" s="4" t="s">
        <v>1283</v>
      </c>
      <c r="G17" s="4" t="s">
        <v>1284</v>
      </c>
      <c r="H17" s="4" t="s">
        <v>19</v>
      </c>
      <c r="I17" s="4" t="s">
        <v>20</v>
      </c>
      <c r="J17" s="15" t="s">
        <v>154</v>
      </c>
      <c r="K17" s="9">
        <v>2450</v>
      </c>
      <c r="M17" s="15" t="s">
        <v>154</v>
      </c>
      <c r="N17" s="15" t="s">
        <v>154</v>
      </c>
      <c r="P17" s="15" t="s">
        <v>154</v>
      </c>
      <c r="Q17" s="11">
        <v>9.6627884046539145E-2</v>
      </c>
    </row>
    <row r="18" spans="1:17" s="4" customFormat="1" ht="12.9" customHeight="1" x14ac:dyDescent="0.5">
      <c r="A18" s="4" t="s">
        <v>1285</v>
      </c>
      <c r="C18" s="4" t="s">
        <v>151</v>
      </c>
      <c r="D18" s="4" t="s">
        <v>151</v>
      </c>
      <c r="F18" s="4" t="s">
        <v>1286</v>
      </c>
      <c r="G18" s="4" t="s">
        <v>1287</v>
      </c>
      <c r="H18" s="4" t="s">
        <v>19</v>
      </c>
      <c r="I18" s="4" t="s">
        <v>20</v>
      </c>
      <c r="J18" s="15" t="s">
        <v>154</v>
      </c>
      <c r="K18" s="9">
        <v>14535</v>
      </c>
      <c r="M18" s="15" t="s">
        <v>154</v>
      </c>
      <c r="N18" s="15" t="s">
        <v>154</v>
      </c>
      <c r="P18" s="15" t="s">
        <v>154</v>
      </c>
      <c r="Q18" s="11">
        <v>0.57325971208834547</v>
      </c>
    </row>
    <row r="19" spans="1:17" s="4" customFormat="1" ht="12.9" customHeight="1" x14ac:dyDescent="0.5">
      <c r="A19" s="4" t="s">
        <v>1288</v>
      </c>
      <c r="C19" s="4" t="s">
        <v>151</v>
      </c>
      <c r="D19" s="4" t="s">
        <v>151</v>
      </c>
      <c r="F19" s="4" t="s">
        <v>1289</v>
      </c>
      <c r="G19" s="4" t="s">
        <v>72</v>
      </c>
      <c r="H19" s="4" t="s">
        <v>19</v>
      </c>
      <c r="I19" s="4" t="s">
        <v>20</v>
      </c>
      <c r="J19" s="15" t="s">
        <v>154</v>
      </c>
      <c r="K19" s="9">
        <v>3570</v>
      </c>
      <c r="M19" s="15" t="s">
        <v>154</v>
      </c>
      <c r="N19" s="15" t="s">
        <v>154</v>
      </c>
      <c r="P19" s="15" t="s">
        <v>154</v>
      </c>
      <c r="Q19" s="11">
        <v>0.14080063103924276</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12565</v>
      </c>
      <c r="M21" s="16" t="s">
        <v>154</v>
      </c>
      <c r="N21" s="16" t="s">
        <v>154</v>
      </c>
      <c r="P21" s="16" t="s">
        <v>154</v>
      </c>
      <c r="Q21" s="8">
        <v>0.49556300532439362</v>
      </c>
    </row>
    <row r="22" spans="1:17" s="5" customFormat="1" ht="12.9" customHeight="1" x14ac:dyDescent="0.5">
      <c r="A22" s="5" t="s">
        <v>1291</v>
      </c>
      <c r="C22" s="5" t="s">
        <v>151</v>
      </c>
      <c r="D22" s="5" t="s">
        <v>151</v>
      </c>
      <c r="F22" s="5" t="s">
        <v>1277</v>
      </c>
      <c r="G22" s="5" t="s">
        <v>1278</v>
      </c>
      <c r="H22" s="5" t="s">
        <v>19</v>
      </c>
      <c r="I22" s="5" t="s">
        <v>105</v>
      </c>
      <c r="J22" s="16" t="s">
        <v>154</v>
      </c>
      <c r="K22" s="6">
        <v>12790</v>
      </c>
      <c r="M22" s="16" t="s">
        <v>154</v>
      </c>
      <c r="N22" s="16" t="s">
        <v>154</v>
      </c>
      <c r="P22" s="16" t="s">
        <v>154</v>
      </c>
      <c r="Q22" s="8">
        <v>0.50443699467560643</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3540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1205</v>
      </c>
      <c r="M26" s="15" t="s">
        <v>154</v>
      </c>
      <c r="N26" s="15" t="s">
        <v>154</v>
      </c>
      <c r="P26" s="15" t="s">
        <v>154</v>
      </c>
      <c r="Q26" s="11">
        <v>0.3403954802259887</v>
      </c>
    </row>
    <row r="27" spans="1:17" s="4" customFormat="1" ht="12.9" customHeight="1" x14ac:dyDescent="0.5">
      <c r="A27" s="4" t="s">
        <v>1298</v>
      </c>
      <c r="C27" s="4" t="s">
        <v>151</v>
      </c>
      <c r="D27" s="4" t="s">
        <v>151</v>
      </c>
      <c r="F27" s="4" t="s">
        <v>1299</v>
      </c>
      <c r="G27" s="4" t="s">
        <v>1284</v>
      </c>
      <c r="H27" s="4" t="s">
        <v>19</v>
      </c>
      <c r="I27" s="4" t="s">
        <v>20</v>
      </c>
      <c r="J27" s="15" t="s">
        <v>154</v>
      </c>
      <c r="K27" s="9">
        <v>530</v>
      </c>
      <c r="M27" s="15" t="s">
        <v>154</v>
      </c>
      <c r="N27" s="15" t="s">
        <v>154</v>
      </c>
      <c r="P27" s="15" t="s">
        <v>154</v>
      </c>
      <c r="Q27" s="11">
        <v>0.14971751412429379</v>
      </c>
    </row>
    <row r="28" spans="1:17" s="4" customFormat="1" ht="12.9" customHeight="1" x14ac:dyDescent="0.5">
      <c r="A28" s="4" t="s">
        <v>1300</v>
      </c>
      <c r="C28" s="4" t="s">
        <v>151</v>
      </c>
      <c r="D28" s="4" t="s">
        <v>151</v>
      </c>
      <c r="F28" s="4" t="s">
        <v>1301</v>
      </c>
      <c r="G28" s="4" t="s">
        <v>1287</v>
      </c>
      <c r="H28" s="4" t="s">
        <v>19</v>
      </c>
      <c r="I28" s="4" t="s">
        <v>20</v>
      </c>
      <c r="J28" s="15" t="s">
        <v>154</v>
      </c>
      <c r="K28" s="9">
        <v>1670</v>
      </c>
      <c r="M28" s="15" t="s">
        <v>154</v>
      </c>
      <c r="N28" s="15" t="s">
        <v>154</v>
      </c>
      <c r="P28" s="15" t="s">
        <v>154</v>
      </c>
      <c r="Q28" s="11">
        <v>0.47175141242937851</v>
      </c>
    </row>
    <row r="29" spans="1:17" s="4" customFormat="1" ht="12.9" customHeight="1" x14ac:dyDescent="0.5">
      <c r="A29" s="4" t="s">
        <v>1302</v>
      </c>
      <c r="C29" s="4" t="s">
        <v>151</v>
      </c>
      <c r="D29" s="4" t="s">
        <v>151</v>
      </c>
      <c r="F29" s="4" t="s">
        <v>1303</v>
      </c>
      <c r="G29" s="4" t="s">
        <v>72</v>
      </c>
      <c r="H29" s="4" t="s">
        <v>19</v>
      </c>
      <c r="I29" s="4" t="s">
        <v>20</v>
      </c>
      <c r="J29" s="15" t="s">
        <v>154</v>
      </c>
      <c r="K29" s="9">
        <v>665</v>
      </c>
      <c r="M29" s="15" t="s">
        <v>154</v>
      </c>
      <c r="N29" s="15" t="s">
        <v>154</v>
      </c>
      <c r="P29" s="15" t="s">
        <v>154</v>
      </c>
      <c r="Q29" s="11">
        <v>0.18785310734463276</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1530</v>
      </c>
      <c r="M31" s="16" t="s">
        <v>154</v>
      </c>
      <c r="N31" s="16" t="s">
        <v>154</v>
      </c>
      <c r="P31" s="16" t="s">
        <v>154</v>
      </c>
      <c r="Q31" s="8">
        <v>0.43220338983050849</v>
      </c>
    </row>
    <row r="32" spans="1:17" s="5" customFormat="1" ht="12.9" customHeight="1" x14ac:dyDescent="0.5">
      <c r="A32" s="5" t="s">
        <v>1305</v>
      </c>
      <c r="C32" s="5" t="s">
        <v>151</v>
      </c>
      <c r="D32" s="5" t="s">
        <v>151</v>
      </c>
      <c r="F32" s="5" t="s">
        <v>1294</v>
      </c>
      <c r="G32" s="5" t="s">
        <v>1295</v>
      </c>
      <c r="H32" s="5" t="s">
        <v>19</v>
      </c>
      <c r="I32" s="5" t="s">
        <v>105</v>
      </c>
      <c r="J32" s="16" t="s">
        <v>154</v>
      </c>
      <c r="K32" s="6">
        <v>2010</v>
      </c>
      <c r="M32" s="16" t="s">
        <v>154</v>
      </c>
      <c r="N32" s="16" t="s">
        <v>154</v>
      </c>
      <c r="P32" s="16" t="s">
        <v>154</v>
      </c>
      <c r="Q32" s="8">
        <v>0.56779661016949157</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0.14000000000000001</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0.16600000000000001</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0.215</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0.115</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0.186</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0.122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0.157</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22965</v>
      </c>
      <c r="K4" s="6">
        <v>25610</v>
      </c>
      <c r="M4" s="6">
        <f>K4-J4</f>
        <v>2645</v>
      </c>
      <c r="N4" s="7">
        <f>K4/J4-1</f>
        <v>0.11517526671021128</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22870</v>
      </c>
      <c r="K7" s="6">
        <v>25355</v>
      </c>
      <c r="M7" s="6">
        <f>K7-J7</f>
        <v>2485</v>
      </c>
      <c r="N7" s="7">
        <f>K7/J7-1</f>
        <v>0.10865763008307816</v>
      </c>
    </row>
    <row r="8" spans="1:17" s="5" customFormat="1" ht="12.9" customHeight="1" x14ac:dyDescent="0.5">
      <c r="A8" s="5" t="s">
        <v>26</v>
      </c>
      <c r="C8" s="5">
        <v>2</v>
      </c>
      <c r="D8" s="5" t="s">
        <v>27</v>
      </c>
      <c r="E8" s="5" t="s">
        <v>23</v>
      </c>
      <c r="F8" s="5" t="s">
        <v>28</v>
      </c>
      <c r="G8" s="5" t="s">
        <v>27</v>
      </c>
      <c r="H8" s="5" t="s">
        <v>19</v>
      </c>
      <c r="I8" s="5" t="s">
        <v>20</v>
      </c>
      <c r="J8" s="6">
        <v>5670</v>
      </c>
      <c r="K8" s="6">
        <v>6215</v>
      </c>
      <c r="M8" s="6">
        <f>K8-J8</f>
        <v>545</v>
      </c>
      <c r="N8" s="7">
        <f>K8/J8-1</f>
        <v>9.6119929453262865E-2</v>
      </c>
      <c r="P8" s="8">
        <v>0.2479230432881504</v>
      </c>
      <c r="Q8" s="8">
        <v>0.24511930585683298</v>
      </c>
    </row>
    <row r="9" spans="1:17" s="4" customFormat="1" ht="12.9" customHeight="1" x14ac:dyDescent="0.5">
      <c r="A9" s="4" t="s">
        <v>29</v>
      </c>
      <c r="C9" s="4">
        <v>3</v>
      </c>
      <c r="D9" s="4" t="s">
        <v>30</v>
      </c>
      <c r="E9" s="4" t="s">
        <v>23</v>
      </c>
      <c r="F9" s="4" t="s">
        <v>31</v>
      </c>
      <c r="G9" s="4" t="s">
        <v>30</v>
      </c>
      <c r="H9" s="4" t="s">
        <v>19</v>
      </c>
      <c r="I9" s="4" t="s">
        <v>20</v>
      </c>
      <c r="J9" s="9">
        <v>2140</v>
      </c>
      <c r="K9" s="9">
        <v>1995</v>
      </c>
      <c r="M9" s="9">
        <f>K9-J9</f>
        <v>-145</v>
      </c>
      <c r="N9" s="10">
        <f>K9/J9-1</f>
        <v>-6.7757009345794428E-2</v>
      </c>
      <c r="P9" s="11">
        <v>9.3572365544381281E-2</v>
      </c>
      <c r="Q9" s="11">
        <v>7.8682705580753298E-2</v>
      </c>
    </row>
    <row r="10" spans="1:17" s="4" customFormat="1" ht="12.9" customHeight="1" x14ac:dyDescent="0.5">
      <c r="A10" s="4" t="s">
        <v>32</v>
      </c>
      <c r="C10" s="4">
        <v>4</v>
      </c>
      <c r="D10" s="4" t="s">
        <v>33</v>
      </c>
      <c r="E10" s="4" t="s">
        <v>23</v>
      </c>
      <c r="F10" s="4" t="s">
        <v>34</v>
      </c>
      <c r="G10" s="4" t="s">
        <v>33</v>
      </c>
      <c r="H10" s="4" t="s">
        <v>19</v>
      </c>
      <c r="I10" s="4" t="s">
        <v>20</v>
      </c>
      <c r="J10" s="9">
        <v>2000</v>
      </c>
      <c r="K10" s="9">
        <v>2200</v>
      </c>
      <c r="M10" s="9">
        <f>K10-J10</f>
        <v>200</v>
      </c>
      <c r="N10" s="10">
        <f>K10/J10-1</f>
        <v>0.10000000000000009</v>
      </c>
      <c r="P10" s="11">
        <v>8.7450808919982512E-2</v>
      </c>
      <c r="Q10" s="11">
        <v>8.6767895878524945E-2</v>
      </c>
    </row>
    <row r="11" spans="1:17" s="4" customFormat="1" ht="12.9" customHeight="1" x14ac:dyDescent="0.5">
      <c r="A11" s="4" t="s">
        <v>35</v>
      </c>
      <c r="C11" s="4">
        <v>5</v>
      </c>
      <c r="D11" s="4" t="s">
        <v>36</v>
      </c>
      <c r="E11" s="4" t="s">
        <v>23</v>
      </c>
      <c r="F11" s="4" t="s">
        <v>37</v>
      </c>
      <c r="G11" s="4" t="s">
        <v>36</v>
      </c>
      <c r="H11" s="4" t="s">
        <v>19</v>
      </c>
      <c r="I11" s="4" t="s">
        <v>20</v>
      </c>
      <c r="J11" s="9">
        <v>1530</v>
      </c>
      <c r="K11" s="9">
        <v>2025</v>
      </c>
      <c r="M11" s="9">
        <f>K11-J11</f>
        <v>495</v>
      </c>
      <c r="N11" s="10">
        <f>K11/J11-1</f>
        <v>0.32352941176470584</v>
      </c>
      <c r="P11" s="11">
        <v>6.6899868823786623E-2</v>
      </c>
      <c r="Q11" s="11">
        <v>7.9865904160915005E-2</v>
      </c>
    </row>
    <row r="12" spans="1:17" s="5" customFormat="1" ht="12.9" customHeight="1" x14ac:dyDescent="0.5">
      <c r="A12" s="5" t="s">
        <v>38</v>
      </c>
      <c r="C12" s="5">
        <v>6</v>
      </c>
      <c r="D12" s="5" t="s">
        <v>39</v>
      </c>
      <c r="E12" s="5" t="s">
        <v>23</v>
      </c>
      <c r="F12" s="5" t="s">
        <v>40</v>
      </c>
      <c r="G12" s="5" t="s">
        <v>39</v>
      </c>
      <c r="H12" s="5" t="s">
        <v>19</v>
      </c>
      <c r="I12" s="5" t="s">
        <v>20</v>
      </c>
      <c r="J12" s="6">
        <v>14430</v>
      </c>
      <c r="K12" s="6">
        <v>15570</v>
      </c>
      <c r="M12" s="6">
        <f>K12-J12</f>
        <v>1140</v>
      </c>
      <c r="N12" s="7">
        <f>K12/J12-1</f>
        <v>7.9002079002078895E-2</v>
      </c>
      <c r="P12" s="8">
        <v>0.63095758635767385</v>
      </c>
      <c r="Q12" s="8">
        <v>0.61408006310392427</v>
      </c>
    </row>
    <row r="13" spans="1:17" s="4" customFormat="1" ht="12.9" customHeight="1" x14ac:dyDescent="0.5">
      <c r="A13" s="4" t="s">
        <v>41</v>
      </c>
      <c r="C13" s="4">
        <v>7</v>
      </c>
      <c r="D13" s="4" t="s">
        <v>42</v>
      </c>
      <c r="E13" s="4" t="s">
        <v>23</v>
      </c>
      <c r="F13" s="4" t="s">
        <v>43</v>
      </c>
      <c r="G13" s="4" t="s">
        <v>42</v>
      </c>
      <c r="H13" s="4" t="s">
        <v>19</v>
      </c>
      <c r="I13" s="4" t="s">
        <v>20</v>
      </c>
      <c r="J13" s="9">
        <v>1680</v>
      </c>
      <c r="K13" s="9">
        <v>1705</v>
      </c>
      <c r="M13" s="9">
        <f>K13-J13</f>
        <v>25</v>
      </c>
      <c r="N13" s="10">
        <f>K13/J13-1</f>
        <v>1.4880952380952328E-2</v>
      </c>
      <c r="P13" s="11">
        <v>7.3458679492785312E-2</v>
      </c>
      <c r="Q13" s="11">
        <v>6.7245119305856832E-2</v>
      </c>
    </row>
    <row r="14" spans="1:17" s="4" customFormat="1" ht="12.9" customHeight="1" x14ac:dyDescent="0.5">
      <c r="A14" s="4" t="s">
        <v>44</v>
      </c>
      <c r="C14" s="4">
        <v>8</v>
      </c>
      <c r="D14" s="4" t="s">
        <v>45</v>
      </c>
      <c r="E14" s="4" t="s">
        <v>23</v>
      </c>
      <c r="F14" s="4" t="s">
        <v>46</v>
      </c>
      <c r="G14" s="4" t="s">
        <v>45</v>
      </c>
      <c r="H14" s="4" t="s">
        <v>19</v>
      </c>
      <c r="I14" s="4" t="s">
        <v>20</v>
      </c>
      <c r="J14" s="9">
        <v>1790</v>
      </c>
      <c r="K14" s="9">
        <v>1810</v>
      </c>
      <c r="M14" s="9">
        <f>K14-J14</f>
        <v>20</v>
      </c>
      <c r="N14" s="10">
        <f>K14/J14-1</f>
        <v>1.1173184357541999E-2</v>
      </c>
      <c r="P14" s="11">
        <v>7.8268473983384351E-2</v>
      </c>
      <c r="Q14" s="11">
        <v>7.1386314336422799E-2</v>
      </c>
    </row>
    <row r="15" spans="1:17" s="4" customFormat="1" ht="12.9" customHeight="1" x14ac:dyDescent="0.5">
      <c r="A15" s="4" t="s">
        <v>47</v>
      </c>
      <c r="C15" s="4">
        <v>9</v>
      </c>
      <c r="D15" s="4" t="s">
        <v>48</v>
      </c>
      <c r="E15" s="4" t="s">
        <v>23</v>
      </c>
      <c r="F15" s="4" t="s">
        <v>49</v>
      </c>
      <c r="G15" s="4" t="s">
        <v>48</v>
      </c>
      <c r="H15" s="4" t="s">
        <v>19</v>
      </c>
      <c r="I15" s="4" t="s">
        <v>20</v>
      </c>
      <c r="J15" s="9">
        <v>1660</v>
      </c>
      <c r="K15" s="9">
        <v>1815</v>
      </c>
      <c r="M15" s="9">
        <f>K15-J15</f>
        <v>155</v>
      </c>
      <c r="N15" s="10">
        <f>K15/J15-1</f>
        <v>9.3373493975903665E-2</v>
      </c>
      <c r="P15" s="11">
        <v>7.2584171403585487E-2</v>
      </c>
      <c r="Q15" s="11">
        <v>7.1583514099783085E-2</v>
      </c>
    </row>
    <row r="16" spans="1:17" s="4" customFormat="1" ht="12.9" customHeight="1" x14ac:dyDescent="0.5">
      <c r="A16" s="4" t="s">
        <v>50</v>
      </c>
      <c r="C16" s="4">
        <v>10</v>
      </c>
      <c r="D16" s="4" t="s">
        <v>51</v>
      </c>
      <c r="E16" s="4" t="s">
        <v>23</v>
      </c>
      <c r="F16" s="4" t="s">
        <v>52</v>
      </c>
      <c r="G16" s="4" t="s">
        <v>51</v>
      </c>
      <c r="H16" s="4" t="s">
        <v>19</v>
      </c>
      <c r="I16" s="4" t="s">
        <v>20</v>
      </c>
      <c r="J16" s="9">
        <v>1650</v>
      </c>
      <c r="K16" s="9">
        <v>1790</v>
      </c>
      <c r="M16" s="9">
        <f>K16-J16</f>
        <v>140</v>
      </c>
      <c r="N16" s="10">
        <f>K16/J16-1</f>
        <v>8.4848484848484951E-2</v>
      </c>
      <c r="P16" s="11">
        <v>7.2146917358985568E-2</v>
      </c>
      <c r="Q16" s="11">
        <v>7.0597515282981665E-2</v>
      </c>
    </row>
    <row r="17" spans="1:17" s="4" customFormat="1" ht="12.9" customHeight="1" x14ac:dyDescent="0.5">
      <c r="A17" s="4" t="s">
        <v>53</v>
      </c>
      <c r="C17" s="4">
        <v>11</v>
      </c>
      <c r="D17" s="4" t="s">
        <v>54</v>
      </c>
      <c r="E17" s="4" t="s">
        <v>23</v>
      </c>
      <c r="F17" s="4" t="s">
        <v>55</v>
      </c>
      <c r="G17" s="4" t="s">
        <v>54</v>
      </c>
      <c r="H17" s="4" t="s">
        <v>19</v>
      </c>
      <c r="I17" s="4" t="s">
        <v>20</v>
      </c>
      <c r="J17" s="9">
        <v>1505</v>
      </c>
      <c r="K17" s="9">
        <v>1790</v>
      </c>
      <c r="M17" s="9">
        <f>K17-J17</f>
        <v>285</v>
      </c>
      <c r="N17" s="10">
        <f>K17/J17-1</f>
        <v>0.18936877076411962</v>
      </c>
      <c r="P17" s="11">
        <v>6.5806733712286833E-2</v>
      </c>
      <c r="Q17" s="11">
        <v>7.0597515282981665E-2</v>
      </c>
    </row>
    <row r="18" spans="1:17" s="4" customFormat="1" ht="12.9" customHeight="1" x14ac:dyDescent="0.5">
      <c r="A18" s="4" t="s">
        <v>56</v>
      </c>
      <c r="C18" s="4">
        <v>12</v>
      </c>
      <c r="D18" s="4" t="s">
        <v>57</v>
      </c>
      <c r="E18" s="4" t="s">
        <v>23</v>
      </c>
      <c r="F18" s="4" t="s">
        <v>58</v>
      </c>
      <c r="G18" s="4" t="s">
        <v>57</v>
      </c>
      <c r="H18" s="4" t="s">
        <v>19</v>
      </c>
      <c r="I18" s="4" t="s">
        <v>20</v>
      </c>
      <c r="J18" s="9">
        <v>1390</v>
      </c>
      <c r="K18" s="9">
        <v>1620</v>
      </c>
      <c r="M18" s="9">
        <f>K18-J18</f>
        <v>230</v>
      </c>
      <c r="N18" s="10">
        <f>K18/J18-1</f>
        <v>0.16546762589928066</v>
      </c>
      <c r="P18" s="11">
        <v>6.0778312199387848E-2</v>
      </c>
      <c r="Q18" s="11">
        <v>6.3892723328732012E-2</v>
      </c>
    </row>
    <row r="19" spans="1:17" s="4" customFormat="1" ht="12.9" customHeight="1" x14ac:dyDescent="0.5">
      <c r="A19" s="4" t="s">
        <v>59</v>
      </c>
      <c r="C19" s="4">
        <v>13</v>
      </c>
      <c r="D19" s="4" t="s">
        <v>60</v>
      </c>
      <c r="E19" s="4" t="s">
        <v>23</v>
      </c>
      <c r="F19" s="4" t="s">
        <v>61</v>
      </c>
      <c r="G19" s="4" t="s">
        <v>60</v>
      </c>
      <c r="H19" s="4" t="s">
        <v>19</v>
      </c>
      <c r="I19" s="4" t="s">
        <v>20</v>
      </c>
      <c r="J19" s="9">
        <v>1280</v>
      </c>
      <c r="K19" s="9">
        <v>1400</v>
      </c>
      <c r="M19" s="9">
        <f>K19-J19</f>
        <v>120</v>
      </c>
      <c r="N19" s="10">
        <f>K19/J19-1</f>
        <v>9.375E-2</v>
      </c>
      <c r="P19" s="11">
        <v>5.5968517708788808E-2</v>
      </c>
      <c r="Q19" s="11">
        <v>5.5215933740879512E-2</v>
      </c>
    </row>
    <row r="20" spans="1:17" s="4" customFormat="1" ht="12.9" customHeight="1" x14ac:dyDescent="0.5">
      <c r="A20" s="4" t="s">
        <v>62</v>
      </c>
      <c r="C20" s="4">
        <v>14</v>
      </c>
      <c r="D20" s="4" t="s">
        <v>63</v>
      </c>
      <c r="E20" s="4" t="s">
        <v>23</v>
      </c>
      <c r="F20" s="4" t="s">
        <v>64</v>
      </c>
      <c r="G20" s="4" t="s">
        <v>63</v>
      </c>
      <c r="H20" s="4" t="s">
        <v>19</v>
      </c>
      <c r="I20" s="4" t="s">
        <v>20</v>
      </c>
      <c r="J20" s="9">
        <v>1300</v>
      </c>
      <c r="K20" s="9">
        <v>1290</v>
      </c>
      <c r="M20" s="9">
        <f>K20-J20</f>
        <v>-10</v>
      </c>
      <c r="N20" s="10">
        <f>K20/J20-1</f>
        <v>-7.692307692307665E-3</v>
      </c>
      <c r="P20" s="11">
        <v>5.6843025797988632E-2</v>
      </c>
      <c r="Q20" s="11">
        <v>5.0877538946953266E-2</v>
      </c>
    </row>
    <row r="21" spans="1:17" s="4" customFormat="1" ht="12.9" customHeight="1" x14ac:dyDescent="0.5">
      <c r="A21" s="4" t="s">
        <v>65</v>
      </c>
      <c r="C21" s="4">
        <v>15</v>
      </c>
      <c r="D21" s="4" t="s">
        <v>66</v>
      </c>
      <c r="E21" s="4" t="s">
        <v>23</v>
      </c>
      <c r="F21" s="4" t="s">
        <v>67</v>
      </c>
      <c r="G21" s="4" t="s">
        <v>66</v>
      </c>
      <c r="H21" s="4" t="s">
        <v>19</v>
      </c>
      <c r="I21" s="4" t="s">
        <v>20</v>
      </c>
      <c r="J21" s="9">
        <v>1145</v>
      </c>
      <c r="K21" s="9">
        <v>1285</v>
      </c>
      <c r="M21" s="9">
        <f>K21-J21</f>
        <v>140</v>
      </c>
      <c r="N21" s="10">
        <f>K21/J21-1</f>
        <v>0.12227074235807867</v>
      </c>
      <c r="P21" s="11">
        <v>5.0065588106689984E-2</v>
      </c>
      <c r="Q21" s="11">
        <v>5.0680339183592979E-2</v>
      </c>
    </row>
    <row r="22" spans="1:17" s="4" customFormat="1" ht="12.9" customHeight="1" x14ac:dyDescent="0.5">
      <c r="A22" s="4" t="s">
        <v>68</v>
      </c>
      <c r="C22" s="4">
        <v>16</v>
      </c>
      <c r="D22" s="4" t="s">
        <v>69</v>
      </c>
      <c r="E22" s="4" t="s">
        <v>23</v>
      </c>
      <c r="F22" s="4" t="s">
        <v>70</v>
      </c>
      <c r="G22" s="4" t="s">
        <v>69</v>
      </c>
      <c r="H22" s="4" t="s">
        <v>19</v>
      </c>
      <c r="I22" s="4" t="s">
        <v>20</v>
      </c>
      <c r="J22" s="9">
        <v>1030</v>
      </c>
      <c r="K22" s="9">
        <v>1070</v>
      </c>
      <c r="M22" s="9">
        <f>K22-J22</f>
        <v>40</v>
      </c>
      <c r="N22" s="10">
        <f>K22/J22-1</f>
        <v>3.8834951456310662E-2</v>
      </c>
      <c r="P22" s="11">
        <v>4.5037166593790992E-2</v>
      </c>
      <c r="Q22" s="11">
        <v>4.2200749359100766E-2</v>
      </c>
    </row>
    <row r="23" spans="1:17" s="5" customFormat="1" ht="12.9" customHeight="1" x14ac:dyDescent="0.5">
      <c r="A23" s="5" t="s">
        <v>71</v>
      </c>
      <c r="C23" s="5">
        <v>17</v>
      </c>
      <c r="D23" s="5" t="s">
        <v>72</v>
      </c>
      <c r="E23" s="5" t="s">
        <v>23</v>
      </c>
      <c r="F23" s="5" t="s">
        <v>73</v>
      </c>
      <c r="G23" s="5" t="s">
        <v>72</v>
      </c>
      <c r="H23" s="5" t="s">
        <v>19</v>
      </c>
      <c r="I23" s="5" t="s">
        <v>20</v>
      </c>
      <c r="J23" s="6">
        <v>2765</v>
      </c>
      <c r="K23" s="6">
        <v>3570</v>
      </c>
      <c r="M23" s="6">
        <f>K23-J23</f>
        <v>805</v>
      </c>
      <c r="N23" s="7">
        <f>K23/J23-1</f>
        <v>0.29113924050632911</v>
      </c>
      <c r="P23" s="8">
        <v>0.12090074333187582</v>
      </c>
      <c r="Q23" s="8">
        <v>0.14080063103924276</v>
      </c>
    </row>
    <row r="24" spans="1:17" s="4" customFormat="1" ht="12.9" customHeight="1" x14ac:dyDescent="0.5">
      <c r="A24" s="4" t="s">
        <v>74</v>
      </c>
      <c r="C24" s="4">
        <v>18</v>
      </c>
      <c r="D24" s="4" t="s">
        <v>75</v>
      </c>
      <c r="E24" s="4" t="s">
        <v>23</v>
      </c>
      <c r="F24" s="4" t="s">
        <v>76</v>
      </c>
      <c r="G24" s="4" t="s">
        <v>75</v>
      </c>
      <c r="H24" s="4" t="s">
        <v>19</v>
      </c>
      <c r="I24" s="4" t="s">
        <v>20</v>
      </c>
      <c r="J24" s="9">
        <v>780</v>
      </c>
      <c r="K24" s="9">
        <v>1095</v>
      </c>
      <c r="M24" s="9">
        <f>K24-J24</f>
        <v>315</v>
      </c>
      <c r="N24" s="10">
        <f>K24/J24-1</f>
        <v>0.40384615384615374</v>
      </c>
      <c r="P24" s="11">
        <v>3.4105815478793176E-2</v>
      </c>
      <c r="Q24" s="11">
        <v>4.3186748175902186E-2</v>
      </c>
    </row>
    <row r="25" spans="1:17" s="4" customFormat="1" ht="12.9" customHeight="1" x14ac:dyDescent="0.5">
      <c r="A25" s="4" t="s">
        <v>77</v>
      </c>
      <c r="C25" s="4">
        <v>19</v>
      </c>
      <c r="D25" s="4" t="s">
        <v>78</v>
      </c>
      <c r="E25" s="4" t="s">
        <v>23</v>
      </c>
      <c r="F25" s="4" t="s">
        <v>79</v>
      </c>
      <c r="G25" s="4" t="s">
        <v>78</v>
      </c>
      <c r="H25" s="4" t="s">
        <v>19</v>
      </c>
      <c r="I25" s="4" t="s">
        <v>20</v>
      </c>
      <c r="J25" s="9">
        <v>685</v>
      </c>
      <c r="K25" s="9">
        <v>880</v>
      </c>
      <c r="M25" s="9">
        <f>K25-J25</f>
        <v>195</v>
      </c>
      <c r="N25" s="10">
        <f>K25/J25-1</f>
        <v>0.28467153284671531</v>
      </c>
      <c r="P25" s="11">
        <v>2.9951902055094008E-2</v>
      </c>
      <c r="Q25" s="11">
        <v>3.4707158351409979E-2</v>
      </c>
    </row>
    <row r="26" spans="1:17" s="4" customFormat="1" ht="12.9" customHeight="1" x14ac:dyDescent="0.5">
      <c r="A26" s="4" t="s">
        <v>80</v>
      </c>
      <c r="C26" s="4">
        <v>20</v>
      </c>
      <c r="D26" s="4" t="s">
        <v>81</v>
      </c>
      <c r="E26" s="4" t="s">
        <v>23</v>
      </c>
      <c r="F26" s="4" t="s">
        <v>82</v>
      </c>
      <c r="G26" s="4" t="s">
        <v>81</v>
      </c>
      <c r="H26" s="4" t="s">
        <v>19</v>
      </c>
      <c r="I26" s="4" t="s">
        <v>20</v>
      </c>
      <c r="J26" s="9">
        <v>460</v>
      </c>
      <c r="K26" s="9">
        <v>760</v>
      </c>
      <c r="M26" s="9">
        <f>K26-J26</f>
        <v>300</v>
      </c>
      <c r="N26" s="10">
        <f>K26/J26-1</f>
        <v>0.65217391304347827</v>
      </c>
      <c r="P26" s="11">
        <v>2.0113686051595976E-2</v>
      </c>
      <c r="Q26" s="11">
        <v>2.9974364030763163E-2</v>
      </c>
    </row>
    <row r="27" spans="1:17" s="4" customFormat="1" ht="12.9" customHeight="1" x14ac:dyDescent="0.5">
      <c r="A27" s="4" t="s">
        <v>83</v>
      </c>
      <c r="C27" s="4">
        <v>21</v>
      </c>
      <c r="D27" s="4" t="s">
        <v>84</v>
      </c>
      <c r="E27" s="4" t="s">
        <v>23</v>
      </c>
      <c r="F27" s="4" t="s">
        <v>85</v>
      </c>
      <c r="G27" s="4" t="s">
        <v>84</v>
      </c>
      <c r="H27" s="4" t="s">
        <v>19</v>
      </c>
      <c r="I27" s="4" t="s">
        <v>20</v>
      </c>
      <c r="J27" s="9">
        <v>455</v>
      </c>
      <c r="K27" s="9">
        <v>460</v>
      </c>
      <c r="M27" s="9">
        <f>K27-J27</f>
        <v>5</v>
      </c>
      <c r="N27" s="10">
        <f>K27/J27-1</f>
        <v>1.098901098901095E-2</v>
      </c>
      <c r="P27" s="11">
        <v>1.989505902929602E-2</v>
      </c>
      <c r="Q27" s="11">
        <v>1.8142378229146126E-2</v>
      </c>
    </row>
    <row r="28" spans="1:17" s="4" customFormat="1" ht="12.9" customHeight="1" x14ac:dyDescent="0.5">
      <c r="A28" s="4" t="s">
        <v>86</v>
      </c>
      <c r="C28" s="4">
        <v>22</v>
      </c>
      <c r="D28" s="4" t="s">
        <v>87</v>
      </c>
      <c r="E28" s="4" t="s">
        <v>23</v>
      </c>
      <c r="F28" s="4" t="s">
        <v>88</v>
      </c>
      <c r="G28" s="4" t="s">
        <v>87</v>
      </c>
      <c r="H28" s="4" t="s">
        <v>19</v>
      </c>
      <c r="I28" s="4" t="s">
        <v>20</v>
      </c>
      <c r="J28" s="9">
        <v>395</v>
      </c>
      <c r="K28" s="9">
        <v>365</v>
      </c>
      <c r="M28" s="9">
        <f>K28-J28</f>
        <v>-30</v>
      </c>
      <c r="N28" s="10">
        <f>K28/J28-1</f>
        <v>-7.5949367088607556E-2</v>
      </c>
      <c r="P28" s="11">
        <v>1.7271534761696544E-2</v>
      </c>
      <c r="Q28" s="11">
        <v>1.439558272530073E-2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13970</v>
      </c>
      <c r="K30" s="6">
        <v>15815</v>
      </c>
      <c r="M30" s="6">
        <f>K30-J30</f>
        <v>1845</v>
      </c>
      <c r="N30" s="7">
        <f>K30/J30-1</f>
        <v>0.13206871868289194</v>
      </c>
      <c r="P30" s="8">
        <v>0.61084390030607782</v>
      </c>
      <c r="Q30" s="8">
        <v>0.62374285150857822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31.8</v>
      </c>
      <c r="K32" s="12">
        <v>33.200000000000003</v>
      </c>
      <c r="M32" s="12">
        <f>K32-J32</f>
        <v>1.4000000000000021</v>
      </c>
      <c r="N32" s="7">
        <f>K32/J32-1</f>
        <v>4.4025157232704393E-2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11230</v>
      </c>
      <c r="K34" s="6">
        <v>12565</v>
      </c>
      <c r="M34" s="6">
        <f>K34-J34</f>
        <v>1335</v>
      </c>
      <c r="N34" s="7">
        <f>K34/J34-1</f>
        <v>0.11887800534283177</v>
      </c>
      <c r="P34" s="8">
        <v>0.49103629208570182</v>
      </c>
      <c r="Q34" s="8">
        <v>0.49556300532439362</v>
      </c>
    </row>
    <row r="35" spans="1:17" s="4" customFormat="1" ht="12.9" customHeight="1" x14ac:dyDescent="0.5">
      <c r="A35" s="4" t="s">
        <v>26</v>
      </c>
      <c r="C35" s="4">
        <v>28</v>
      </c>
      <c r="D35" s="4" t="s">
        <v>98</v>
      </c>
      <c r="E35" s="4" t="s">
        <v>23</v>
      </c>
      <c r="F35" s="4" t="s">
        <v>28</v>
      </c>
      <c r="G35" s="4" t="s">
        <v>27</v>
      </c>
      <c r="H35" s="4" t="s">
        <v>19</v>
      </c>
      <c r="I35" s="4" t="s">
        <v>96</v>
      </c>
      <c r="J35" s="9">
        <v>2960</v>
      </c>
      <c r="K35" s="9">
        <v>3225</v>
      </c>
      <c r="M35" s="9">
        <f>K35-J35</f>
        <v>265</v>
      </c>
      <c r="N35" s="10">
        <f>K35/J35-1</f>
        <v>8.9527027027026973E-2</v>
      </c>
      <c r="P35" s="11">
        <v>0.12942719720157411</v>
      </c>
      <c r="Q35" s="11">
        <v>0.12719384736738315</v>
      </c>
    </row>
    <row r="36" spans="1:17" s="4" customFormat="1" ht="12.9" customHeight="1" x14ac:dyDescent="0.5">
      <c r="A36" s="4" t="s">
        <v>38</v>
      </c>
      <c r="C36" s="4">
        <v>32</v>
      </c>
      <c r="D36" s="4" t="s">
        <v>99</v>
      </c>
      <c r="E36" s="4" t="s">
        <v>23</v>
      </c>
      <c r="F36" s="4" t="s">
        <v>40</v>
      </c>
      <c r="G36" s="4" t="s">
        <v>39</v>
      </c>
      <c r="H36" s="4" t="s">
        <v>19</v>
      </c>
      <c r="I36" s="4" t="s">
        <v>96</v>
      </c>
      <c r="J36" s="9">
        <v>7060</v>
      </c>
      <c r="K36" s="9">
        <v>7780</v>
      </c>
      <c r="M36" s="9">
        <f>K36-J36</f>
        <v>720</v>
      </c>
      <c r="N36" s="10">
        <f>K36/J36-1</f>
        <v>0.10198300283286121</v>
      </c>
      <c r="P36" s="11">
        <v>0.30870135548753824</v>
      </c>
      <c r="Q36" s="11">
        <v>0.30684283178860183</v>
      </c>
    </row>
    <row r="37" spans="1:17" s="4" customFormat="1" ht="12.9" customHeight="1" x14ac:dyDescent="0.5">
      <c r="A37" s="4" t="s">
        <v>71</v>
      </c>
      <c r="C37" s="4">
        <v>43</v>
      </c>
      <c r="D37" s="4" t="s">
        <v>100</v>
      </c>
      <c r="E37" s="4" t="s">
        <v>23</v>
      </c>
      <c r="F37" s="4" t="s">
        <v>73</v>
      </c>
      <c r="G37" s="4" t="s">
        <v>72</v>
      </c>
      <c r="H37" s="4" t="s">
        <v>19</v>
      </c>
      <c r="I37" s="4" t="s">
        <v>96</v>
      </c>
      <c r="J37" s="9">
        <v>1215</v>
      </c>
      <c r="K37" s="9">
        <v>1565</v>
      </c>
      <c r="M37" s="9">
        <f>K37-J37</f>
        <v>350</v>
      </c>
      <c r="N37" s="10">
        <f>K37/J37-1</f>
        <v>0.2880658436213992</v>
      </c>
      <c r="P37" s="11">
        <v>5.3126366418889376E-2</v>
      </c>
      <c r="Q37" s="11">
        <v>6.1723525931768879E-2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6660</v>
      </c>
      <c r="K39" s="9">
        <v>7665</v>
      </c>
      <c r="M39" s="9">
        <f>K39-J39</f>
        <v>1005</v>
      </c>
      <c r="N39" s="10">
        <f>K39/J39-1</f>
        <v>0.1509009009009008</v>
      </c>
      <c r="P39" s="11">
        <v>0.29121119370354176</v>
      </c>
      <c r="Q39" s="11">
        <v>0.30230723723131531</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30.5</v>
      </c>
      <c r="K41" s="13">
        <v>31.8</v>
      </c>
      <c r="M41" s="13">
        <f>K41-J41</f>
        <v>1.3000000000000007</v>
      </c>
      <c r="N41" s="10">
        <f>K41/J41-1</f>
        <v>4.2622950819672045E-2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11640</v>
      </c>
      <c r="K43" s="6">
        <v>12785</v>
      </c>
      <c r="M43" s="6">
        <f>K43-J43</f>
        <v>1145</v>
      </c>
      <c r="N43" s="7">
        <f>K43/J43-1</f>
        <v>9.8367697594501813E-2</v>
      </c>
      <c r="P43" s="8">
        <v>0.50896370791429824</v>
      </c>
      <c r="Q43" s="8">
        <v>0.50423979491224613</v>
      </c>
    </row>
    <row r="44" spans="1:17" s="4" customFormat="1" ht="12.9" customHeight="1" x14ac:dyDescent="0.5">
      <c r="A44" s="4" t="s">
        <v>26</v>
      </c>
      <c r="C44" s="4">
        <v>54</v>
      </c>
      <c r="D44" s="4" t="s">
        <v>98</v>
      </c>
      <c r="E44" s="4" t="s">
        <v>23</v>
      </c>
      <c r="F44" s="4" t="s">
        <v>28</v>
      </c>
      <c r="G44" s="4" t="s">
        <v>27</v>
      </c>
      <c r="H44" s="4" t="s">
        <v>19</v>
      </c>
      <c r="I44" s="4" t="s">
        <v>105</v>
      </c>
      <c r="J44" s="9">
        <v>2710</v>
      </c>
      <c r="K44" s="9">
        <v>2990</v>
      </c>
      <c r="M44" s="9">
        <f>K44-J44</f>
        <v>280</v>
      </c>
      <c r="N44" s="10">
        <f>K44/J44-1</f>
        <v>0.10332103321033204</v>
      </c>
      <c r="P44" s="11">
        <v>0.1184958460865763</v>
      </c>
      <c r="Q44" s="11">
        <v>0.11792545848944981</v>
      </c>
    </row>
    <row r="45" spans="1:17" s="4" customFormat="1" ht="12.9" customHeight="1" x14ac:dyDescent="0.5">
      <c r="A45" s="4" t="s">
        <v>38</v>
      </c>
      <c r="C45" s="4">
        <v>58</v>
      </c>
      <c r="D45" s="4" t="s">
        <v>99</v>
      </c>
      <c r="E45" s="4" t="s">
        <v>23</v>
      </c>
      <c r="F45" s="4" t="s">
        <v>40</v>
      </c>
      <c r="G45" s="4" t="s">
        <v>39</v>
      </c>
      <c r="H45" s="4" t="s">
        <v>19</v>
      </c>
      <c r="I45" s="4" t="s">
        <v>105</v>
      </c>
      <c r="J45" s="9">
        <v>7370</v>
      </c>
      <c r="K45" s="9">
        <v>7795</v>
      </c>
      <c r="M45" s="9">
        <f>K45-J45</f>
        <v>425</v>
      </c>
      <c r="N45" s="10">
        <f>K45/J45-1</f>
        <v>5.7666214382632308E-2</v>
      </c>
      <c r="P45" s="11">
        <v>0.32225623087013555</v>
      </c>
      <c r="Q45" s="11">
        <v>0.30743443107868268</v>
      </c>
    </row>
    <row r="46" spans="1:17" s="4" customFormat="1" ht="12.9" customHeight="1" x14ac:dyDescent="0.5">
      <c r="A46" s="4" t="s">
        <v>71</v>
      </c>
      <c r="C46" s="4">
        <v>69</v>
      </c>
      <c r="D46" s="4" t="s">
        <v>100</v>
      </c>
      <c r="E46" s="4" t="s">
        <v>23</v>
      </c>
      <c r="F46" s="4" t="s">
        <v>73</v>
      </c>
      <c r="G46" s="4" t="s">
        <v>72</v>
      </c>
      <c r="H46" s="4" t="s">
        <v>19</v>
      </c>
      <c r="I46" s="4" t="s">
        <v>105</v>
      </c>
      <c r="J46" s="9">
        <v>1555</v>
      </c>
      <c r="K46" s="9">
        <v>2005</v>
      </c>
      <c r="M46" s="9">
        <f>K46-J46</f>
        <v>450</v>
      </c>
      <c r="N46" s="10">
        <f>K46/J46-1</f>
        <v>0.28938906752411575</v>
      </c>
      <c r="P46" s="11">
        <v>6.79930039352864E-2</v>
      </c>
      <c r="Q46" s="11">
        <v>7.9077105107473872E-2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7305</v>
      </c>
      <c r="K48" s="9">
        <v>8155</v>
      </c>
      <c r="M48" s="9">
        <f>K48-J48</f>
        <v>850</v>
      </c>
      <c r="N48" s="10">
        <f>K48/J48-1</f>
        <v>0.11635865845311422</v>
      </c>
      <c r="P48" s="11">
        <v>0.3194140795802361</v>
      </c>
      <c r="Q48" s="11">
        <v>0.32163281404062316</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33.200000000000003</v>
      </c>
      <c r="K50" s="14">
        <v>34.799999999999997</v>
      </c>
      <c r="M50" s="14">
        <f>K50-J50</f>
        <v>1.5999999999999943</v>
      </c>
      <c r="N50" s="10">
        <f>K50/J50-1</f>
        <v>4.8192771084337283E-2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17195</v>
      </c>
      <c r="K4" s="6">
        <v>19145</v>
      </c>
      <c r="M4" s="6">
        <f>K4-J4</f>
        <v>1950</v>
      </c>
      <c r="N4" s="7">
        <f>K4/J4-1</f>
        <v>0.11340505961035174</v>
      </c>
    </row>
    <row r="5" spans="1:17" s="4" customFormat="1" ht="12.9" customHeight="1" x14ac:dyDescent="0.5">
      <c r="A5" s="4" t="s">
        <v>114</v>
      </c>
      <c r="C5" s="4">
        <v>101</v>
      </c>
      <c r="D5" s="4" t="s">
        <v>115</v>
      </c>
      <c r="E5" s="4" t="s">
        <v>23</v>
      </c>
      <c r="F5" s="4" t="s">
        <v>116</v>
      </c>
      <c r="G5" s="4" t="s">
        <v>117</v>
      </c>
      <c r="H5" s="4" t="s">
        <v>19</v>
      </c>
      <c r="I5" s="4" t="s">
        <v>20</v>
      </c>
      <c r="J5" s="9">
        <v>11270</v>
      </c>
      <c r="K5" s="9">
        <v>12165</v>
      </c>
      <c r="M5" s="9">
        <f>K5-J5</f>
        <v>895</v>
      </c>
      <c r="N5" s="10">
        <f>K5/J5-1</f>
        <v>7.9414374445430314E-2</v>
      </c>
      <c r="P5" s="11">
        <v>0.65542308810700789</v>
      </c>
      <c r="Q5" s="11">
        <v>0.6354139462000522</v>
      </c>
    </row>
    <row r="6" spans="1:17" s="4" customFormat="1" ht="12.9" customHeight="1" x14ac:dyDescent="0.5">
      <c r="A6" s="4" t="s">
        <v>118</v>
      </c>
      <c r="C6" s="4">
        <v>102</v>
      </c>
      <c r="D6" s="4" t="s">
        <v>119</v>
      </c>
      <c r="E6" s="4" t="s">
        <v>23</v>
      </c>
      <c r="F6" s="4" t="s">
        <v>120</v>
      </c>
      <c r="G6" s="4" t="s">
        <v>119</v>
      </c>
      <c r="H6" s="4" t="s">
        <v>19</v>
      </c>
      <c r="I6" s="4" t="s">
        <v>20</v>
      </c>
      <c r="J6" s="9">
        <v>10475</v>
      </c>
      <c r="K6" s="9">
        <v>11120</v>
      </c>
      <c r="M6" s="9">
        <f>K6-J6</f>
        <v>645</v>
      </c>
      <c r="N6" s="10">
        <f>K6/J6-1</f>
        <v>6.1575178997613333E-2</v>
      </c>
      <c r="P6" s="11">
        <v>0.60918871765047977</v>
      </c>
      <c r="Q6" s="11">
        <v>0.58083050404805436</v>
      </c>
    </row>
    <row r="7" spans="1:17" s="4" customFormat="1" ht="12.9" customHeight="1" x14ac:dyDescent="0.5">
      <c r="A7" s="4" t="s">
        <v>121</v>
      </c>
      <c r="C7" s="4">
        <v>103</v>
      </c>
      <c r="D7" s="4" t="s">
        <v>122</v>
      </c>
      <c r="E7" s="4" t="s">
        <v>23</v>
      </c>
      <c r="F7" s="4" t="s">
        <v>123</v>
      </c>
      <c r="G7" s="4" t="s">
        <v>124</v>
      </c>
      <c r="H7" s="4" t="s">
        <v>19</v>
      </c>
      <c r="I7" s="4" t="s">
        <v>20</v>
      </c>
      <c r="J7" s="9">
        <v>800</v>
      </c>
      <c r="K7" s="9">
        <v>1040</v>
      </c>
      <c r="M7" s="9">
        <f>K7-J7</f>
        <v>240</v>
      </c>
      <c r="N7" s="10">
        <f>K7/J7-1</f>
        <v>0.30000000000000004</v>
      </c>
      <c r="P7" s="11">
        <v>4.6525152660657168E-2</v>
      </c>
      <c r="Q7" s="11">
        <v>5.4322277357012276E-2</v>
      </c>
    </row>
    <row r="8" spans="1:17" s="4" customFormat="1" ht="12.9" customHeight="1" x14ac:dyDescent="0.5">
      <c r="A8" s="4" t="s">
        <v>125</v>
      </c>
      <c r="C8" s="4">
        <v>104</v>
      </c>
      <c r="D8" s="4" t="s">
        <v>126</v>
      </c>
      <c r="E8" s="4" t="s">
        <v>23</v>
      </c>
      <c r="F8" s="4" t="s">
        <v>127</v>
      </c>
      <c r="G8" s="4" t="s">
        <v>128</v>
      </c>
      <c r="H8" s="4" t="s">
        <v>19</v>
      </c>
      <c r="I8" s="4" t="s">
        <v>20</v>
      </c>
      <c r="J8" s="9">
        <v>5925</v>
      </c>
      <c r="K8" s="9">
        <v>6980</v>
      </c>
      <c r="M8" s="9">
        <f>K8-J8</f>
        <v>1055</v>
      </c>
      <c r="N8" s="10">
        <f>K8/J8-1</f>
        <v>0.17805907172995772</v>
      </c>
      <c r="P8" s="11">
        <v>0.34457691189299217</v>
      </c>
      <c r="Q8" s="11">
        <v>0.36458605379994774</v>
      </c>
    </row>
    <row r="9" spans="1:17" s="4" customFormat="1" ht="12.9" customHeight="1" x14ac:dyDescent="0.5">
      <c r="A9" s="4" t="s">
        <v>129</v>
      </c>
      <c r="C9" s="4">
        <v>105</v>
      </c>
      <c r="D9" s="4" t="s">
        <v>130</v>
      </c>
      <c r="E9" s="4" t="s">
        <v>23</v>
      </c>
      <c r="F9" s="4" t="s">
        <v>131</v>
      </c>
      <c r="G9" s="4" t="s">
        <v>132</v>
      </c>
      <c r="H9" s="4" t="s">
        <v>19</v>
      </c>
      <c r="I9" s="4" t="s">
        <v>20</v>
      </c>
      <c r="J9" s="9">
        <v>4205</v>
      </c>
      <c r="K9" s="9">
        <v>4925</v>
      </c>
      <c r="M9" s="9">
        <f>K9-J9</f>
        <v>720</v>
      </c>
      <c r="N9" s="10">
        <f>K9/J9-1</f>
        <v>0.17122473246135561</v>
      </c>
      <c r="P9" s="11">
        <v>0.24454783367257923</v>
      </c>
      <c r="Q9" s="11">
        <v>0.25724732306085141</v>
      </c>
    </row>
    <row r="10" spans="1:17" s="4" customFormat="1" ht="12.9" customHeight="1" x14ac:dyDescent="0.5">
      <c r="A10" s="4" t="s">
        <v>133</v>
      </c>
      <c r="C10" s="4">
        <v>106</v>
      </c>
      <c r="D10" s="4" t="s">
        <v>134</v>
      </c>
      <c r="E10" s="4" t="s">
        <v>23</v>
      </c>
      <c r="F10" s="4" t="s">
        <v>135</v>
      </c>
      <c r="G10" s="4" t="s">
        <v>136</v>
      </c>
      <c r="H10" s="4" t="s">
        <v>19</v>
      </c>
      <c r="I10" s="4" t="s">
        <v>20</v>
      </c>
      <c r="J10" s="9">
        <v>400</v>
      </c>
      <c r="K10" s="9">
        <v>440</v>
      </c>
      <c r="M10" s="9">
        <f>K10-J10</f>
        <v>40</v>
      </c>
      <c r="N10" s="10">
        <f>K10/J10-1</f>
        <v>0.10000000000000009</v>
      </c>
      <c r="P10" s="11">
        <v>2.3262576330328584E-2</v>
      </c>
      <c r="Q10" s="11">
        <v>2.2982501958735961E-2</v>
      </c>
    </row>
    <row r="11" spans="1:17" s="4" customFormat="1" ht="12.9" customHeight="1" x14ac:dyDescent="0.5">
      <c r="A11" s="4" t="s">
        <v>137</v>
      </c>
      <c r="C11" s="4">
        <v>107</v>
      </c>
      <c r="D11" s="4" t="s">
        <v>138</v>
      </c>
      <c r="E11" s="4" t="s">
        <v>23</v>
      </c>
      <c r="F11" s="4" t="s">
        <v>139</v>
      </c>
      <c r="G11" s="4" t="s">
        <v>140</v>
      </c>
      <c r="H11" s="4" t="s">
        <v>19</v>
      </c>
      <c r="I11" s="4" t="s">
        <v>20</v>
      </c>
      <c r="J11" s="9">
        <v>590</v>
      </c>
      <c r="K11" s="9">
        <v>750</v>
      </c>
      <c r="M11" s="9">
        <f>K11-J11</f>
        <v>160</v>
      </c>
      <c r="N11" s="10">
        <f>K11/J11-1</f>
        <v>0.27118644067796605</v>
      </c>
      <c r="P11" s="11">
        <v>3.4312300087234661E-2</v>
      </c>
      <c r="Q11" s="11">
        <v>3.9174719247845394E-2</v>
      </c>
    </row>
    <row r="12" spans="1:17" s="4" customFormat="1" ht="12.9" customHeight="1" x14ac:dyDescent="0.5">
      <c r="A12" s="4" t="s">
        <v>141</v>
      </c>
      <c r="C12" s="4">
        <v>108</v>
      </c>
      <c r="D12" s="4" t="s">
        <v>142</v>
      </c>
      <c r="E12" s="4" t="s">
        <v>23</v>
      </c>
      <c r="F12" s="4" t="s">
        <v>143</v>
      </c>
      <c r="G12" s="4" t="s">
        <v>144</v>
      </c>
      <c r="H12" s="4" t="s">
        <v>19</v>
      </c>
      <c r="I12" s="4" t="s">
        <v>20</v>
      </c>
      <c r="J12" s="9">
        <v>730</v>
      </c>
      <c r="K12" s="9">
        <v>870</v>
      </c>
      <c r="M12" s="9">
        <f>K12-J12</f>
        <v>140</v>
      </c>
      <c r="N12" s="10">
        <f>K12/J12-1</f>
        <v>0.19178082191780832</v>
      </c>
      <c r="P12" s="11">
        <v>4.2454201802849666E-2</v>
      </c>
      <c r="Q12" s="11">
        <v>4.5442674327500654E-2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8115</v>
      </c>
      <c r="K15" s="6">
        <v>9110</v>
      </c>
      <c r="M15" s="6">
        <f>K15-J15</f>
        <v>995</v>
      </c>
      <c r="N15" s="7">
        <f>K15/J15-1</f>
        <v>0.12261244608749222</v>
      </c>
    </row>
    <row r="16" spans="1:17" s="4" customFormat="1" ht="12.9" customHeight="1" x14ac:dyDescent="0.5">
      <c r="A16" s="4" t="s">
        <v>150</v>
      </c>
      <c r="C16" s="4" t="s">
        <v>151</v>
      </c>
      <c r="D16" s="4" t="s">
        <v>151</v>
      </c>
      <c r="F16" s="4" t="s">
        <v>152</v>
      </c>
      <c r="G16" s="4" t="s">
        <v>153</v>
      </c>
      <c r="H16" s="4" t="s">
        <v>19</v>
      </c>
      <c r="I16" s="4" t="s">
        <v>20</v>
      </c>
      <c r="J16" s="15" t="s">
        <v>154</v>
      </c>
      <c r="K16" s="9">
        <v>6025</v>
      </c>
      <c r="M16" s="15" t="s">
        <v>154</v>
      </c>
      <c r="N16" s="15" t="s">
        <v>154</v>
      </c>
      <c r="P16" s="15" t="s">
        <v>154</v>
      </c>
      <c r="Q16" s="11">
        <v>0.66136114160263448</v>
      </c>
    </row>
    <row r="17" spans="1:17" s="4" customFormat="1" ht="12.9" customHeight="1" x14ac:dyDescent="0.5">
      <c r="A17" s="4" t="s">
        <v>155</v>
      </c>
      <c r="C17" s="4" t="s">
        <v>151</v>
      </c>
      <c r="D17" s="4" t="s">
        <v>151</v>
      </c>
      <c r="F17" s="4" t="s">
        <v>156</v>
      </c>
      <c r="G17" s="4" t="s">
        <v>157</v>
      </c>
      <c r="H17" s="4" t="s">
        <v>19</v>
      </c>
      <c r="I17" s="4" t="s">
        <v>20</v>
      </c>
      <c r="J17" s="15" t="s">
        <v>154</v>
      </c>
      <c r="K17" s="9">
        <v>5425</v>
      </c>
      <c r="M17" s="15" t="s">
        <v>154</v>
      </c>
      <c r="N17" s="15" t="s">
        <v>154</v>
      </c>
      <c r="P17" s="15" t="s">
        <v>154</v>
      </c>
      <c r="Q17" s="11">
        <v>0.59549945115257963</v>
      </c>
    </row>
    <row r="18" spans="1:17" s="4" customFormat="1" ht="12.9" customHeight="1" x14ac:dyDescent="0.5">
      <c r="A18" s="4" t="s">
        <v>158</v>
      </c>
      <c r="C18" s="4" t="s">
        <v>151</v>
      </c>
      <c r="D18" s="4" t="s">
        <v>151</v>
      </c>
      <c r="F18" s="4" t="s">
        <v>159</v>
      </c>
      <c r="G18" s="4" t="s">
        <v>160</v>
      </c>
      <c r="H18" s="4" t="s">
        <v>19</v>
      </c>
      <c r="I18" s="4" t="s">
        <v>20</v>
      </c>
      <c r="J18" s="15" t="s">
        <v>154</v>
      </c>
      <c r="K18" s="9">
        <v>605</v>
      </c>
      <c r="M18" s="15" t="s">
        <v>154</v>
      </c>
      <c r="N18" s="15" t="s">
        <v>154</v>
      </c>
      <c r="P18" s="15" t="s">
        <v>154</v>
      </c>
      <c r="Q18" s="11">
        <v>6.6410537870472006E-2</v>
      </c>
    </row>
    <row r="19" spans="1:17" s="4" customFormat="1" ht="14.05" customHeight="1" x14ac:dyDescent="0.5">
      <c r="A19" s="4" t="s">
        <v>163</v>
      </c>
      <c r="C19" s="4" t="s">
        <v>151</v>
      </c>
      <c r="D19" s="4" t="s">
        <v>151</v>
      </c>
      <c r="F19" s="4" t="s">
        <v>161</v>
      </c>
      <c r="G19" s="4" t="s">
        <v>162</v>
      </c>
      <c r="H19" s="4" t="s">
        <v>19</v>
      </c>
      <c r="I19" s="4" t="s">
        <v>20</v>
      </c>
      <c r="J19" s="15" t="s">
        <v>154</v>
      </c>
      <c r="K19" s="9">
        <v>145</v>
      </c>
      <c r="M19" s="15" t="s">
        <v>154</v>
      </c>
      <c r="N19" s="15" t="s">
        <v>154</v>
      </c>
      <c r="P19" s="15" t="s">
        <v>154</v>
      </c>
      <c r="Q19" s="11">
        <v>1.5916575192096598E-2</v>
      </c>
    </row>
    <row r="20" spans="1:17" s="4" customFormat="1" ht="14.05" customHeight="1" x14ac:dyDescent="0.5">
      <c r="A20" s="4" t="s">
        <v>166</v>
      </c>
      <c r="C20" s="4">
        <v>1608</v>
      </c>
      <c r="D20" s="4" t="s">
        <v>164</v>
      </c>
      <c r="E20" s="4" t="s">
        <v>23</v>
      </c>
      <c r="F20" s="4" t="s">
        <v>165</v>
      </c>
      <c r="G20" s="4" t="s">
        <v>164</v>
      </c>
      <c r="H20" s="4" t="s">
        <v>19</v>
      </c>
      <c r="I20" s="4" t="s">
        <v>20</v>
      </c>
      <c r="J20" s="9">
        <v>135</v>
      </c>
      <c r="K20" s="9">
        <v>60</v>
      </c>
      <c r="M20" s="9">
        <f>K20-J20</f>
        <v>-75</v>
      </c>
      <c r="N20" s="10">
        <f>K20/J20-1</f>
        <v>-0.55555555555555558</v>
      </c>
      <c r="P20" s="11">
        <v>1.6635859519408502E-2</v>
      </c>
      <c r="Q20" s="11">
        <v>6.5861690450054883E-3</v>
      </c>
    </row>
    <row r="21" spans="1:17" s="4" customFormat="1" ht="12.9" customHeight="1" x14ac:dyDescent="0.5">
      <c r="A21" s="4" t="s">
        <v>167</v>
      </c>
      <c r="C21" s="4" t="s">
        <v>151</v>
      </c>
      <c r="D21" s="4" t="s">
        <v>151</v>
      </c>
      <c r="F21" s="4" t="s">
        <v>168</v>
      </c>
      <c r="G21" s="4" t="s">
        <v>169</v>
      </c>
      <c r="H21" s="4" t="s">
        <v>19</v>
      </c>
      <c r="I21" s="4" t="s">
        <v>20</v>
      </c>
      <c r="J21" s="15" t="s">
        <v>154</v>
      </c>
      <c r="K21" s="9">
        <v>405</v>
      </c>
      <c r="M21" s="15" t="s">
        <v>154</v>
      </c>
      <c r="N21" s="15" t="s">
        <v>154</v>
      </c>
      <c r="P21" s="15" t="s">
        <v>154</v>
      </c>
      <c r="Q21" s="11">
        <v>4.4456641053787049E-2</v>
      </c>
    </row>
    <row r="22" spans="1:17" s="4" customFormat="1" ht="12.9" customHeight="1" x14ac:dyDescent="0.5">
      <c r="A22" s="4" t="s">
        <v>170</v>
      </c>
      <c r="C22" s="4">
        <v>1611</v>
      </c>
      <c r="D22" s="4" t="s">
        <v>171</v>
      </c>
      <c r="E22" s="4" t="s">
        <v>23</v>
      </c>
      <c r="F22" s="4" t="s">
        <v>172</v>
      </c>
      <c r="G22" s="4" t="s">
        <v>173</v>
      </c>
      <c r="H22" s="4" t="s">
        <v>19</v>
      </c>
      <c r="I22" s="4" t="s">
        <v>20</v>
      </c>
      <c r="J22" s="9">
        <v>275</v>
      </c>
      <c r="K22" s="9">
        <v>370</v>
      </c>
      <c r="M22" s="9">
        <f>K22-J22</f>
        <v>95</v>
      </c>
      <c r="N22" s="10">
        <f>K22/J22-1</f>
        <v>0.34545454545454546</v>
      </c>
      <c r="P22" s="11">
        <v>3.3887861983980284E-2</v>
      </c>
      <c r="Q22" s="11">
        <v>4.0614709110867182E-2</v>
      </c>
    </row>
    <row r="23" spans="1:17" s="4" customFormat="1" ht="12.9" customHeight="1" x14ac:dyDescent="0.5">
      <c r="A23" s="4" t="s">
        <v>174</v>
      </c>
      <c r="C23" s="4">
        <v>1610</v>
      </c>
      <c r="D23" s="4" t="s">
        <v>175</v>
      </c>
      <c r="E23" s="4" t="s">
        <v>23</v>
      </c>
      <c r="F23" s="4" t="s">
        <v>176</v>
      </c>
      <c r="G23" s="4" t="s">
        <v>177</v>
      </c>
      <c r="H23" s="4" t="s">
        <v>19</v>
      </c>
      <c r="I23" s="4" t="s">
        <v>20</v>
      </c>
      <c r="J23" s="9">
        <v>1735</v>
      </c>
      <c r="K23" s="9">
        <v>2110</v>
      </c>
      <c r="M23" s="9">
        <f>K23-J23</f>
        <v>375</v>
      </c>
      <c r="N23" s="10">
        <f>K23/J23-1</f>
        <v>0.21613832853025938</v>
      </c>
      <c r="P23" s="11">
        <v>0.21380160197165743</v>
      </c>
      <c r="Q23" s="11">
        <v>0.23161361141602635</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22870</v>
      </c>
      <c r="K26" s="6">
        <v>25355</v>
      </c>
      <c r="M26" s="6">
        <f>K26-J26</f>
        <v>2485</v>
      </c>
      <c r="N26" s="7">
        <f>K26/J26-1</f>
        <v>0.10865763008307816</v>
      </c>
    </row>
    <row r="27" spans="1:17" s="4" customFormat="1" ht="12.9" customHeight="1" x14ac:dyDescent="0.5">
      <c r="A27" s="4" t="s">
        <v>181</v>
      </c>
      <c r="C27" s="4">
        <v>3130</v>
      </c>
      <c r="D27" s="4" t="s">
        <v>182</v>
      </c>
      <c r="E27" s="4" t="s">
        <v>183</v>
      </c>
      <c r="F27" s="4" t="s">
        <v>184</v>
      </c>
      <c r="G27" s="4" t="s">
        <v>185</v>
      </c>
      <c r="H27" s="4" t="s">
        <v>19</v>
      </c>
      <c r="I27" s="4" t="s">
        <v>20</v>
      </c>
      <c r="J27" s="9">
        <v>19995</v>
      </c>
      <c r="K27" s="9">
        <v>21780</v>
      </c>
      <c r="M27" s="9">
        <f>K27-J27</f>
        <v>1785</v>
      </c>
      <c r="N27" s="10">
        <f>K27/J27-1</f>
        <v>8.9272318079519852E-2</v>
      </c>
    </row>
    <row r="28" spans="1:17" s="4" customFormat="1" ht="12.9" customHeight="1" x14ac:dyDescent="0.5">
      <c r="A28" s="4" t="s">
        <v>186</v>
      </c>
      <c r="C28" s="4">
        <v>2467</v>
      </c>
      <c r="D28" s="4" t="s">
        <v>187</v>
      </c>
      <c r="E28" s="4" t="s">
        <v>183</v>
      </c>
      <c r="F28" s="4" t="s">
        <v>188</v>
      </c>
      <c r="G28" s="4" t="s">
        <v>189</v>
      </c>
      <c r="H28" s="4" t="s">
        <v>19</v>
      </c>
      <c r="I28" s="4" t="s">
        <v>20</v>
      </c>
      <c r="J28" s="9">
        <v>2875</v>
      </c>
      <c r="K28" s="9">
        <v>3575</v>
      </c>
      <c r="M28" s="9">
        <f>K28-J28</f>
        <v>700</v>
      </c>
      <c r="N28" s="10">
        <f>K28/J28-1</f>
        <v>0.24347826086956514</v>
      </c>
    </row>
    <row r="29" spans="1:17" s="4" customFormat="1" ht="12.9" customHeight="1" x14ac:dyDescent="0.5">
      <c r="A29" s="4" t="s">
        <v>190</v>
      </c>
      <c r="C29" s="4">
        <v>2468</v>
      </c>
      <c r="D29" s="4" t="s">
        <v>191</v>
      </c>
      <c r="E29" s="4" t="s">
        <v>183</v>
      </c>
      <c r="F29" s="4" t="s">
        <v>188</v>
      </c>
      <c r="G29" s="4" t="s">
        <v>189</v>
      </c>
      <c r="H29" s="4" t="s">
        <v>19</v>
      </c>
      <c r="I29" s="4" t="s">
        <v>96</v>
      </c>
      <c r="J29" s="9">
        <v>1245</v>
      </c>
      <c r="K29" s="9">
        <v>1570</v>
      </c>
      <c r="M29" s="9">
        <f>K29-J29</f>
        <v>325</v>
      </c>
      <c r="N29" s="10">
        <f>K29/J29-1</f>
        <v>0.26104417670682722</v>
      </c>
      <c r="P29" s="11">
        <v>0.43304347826086959</v>
      </c>
      <c r="Q29" s="11">
        <v>0.43916083916083914</v>
      </c>
    </row>
    <row r="30" spans="1:17" s="4" customFormat="1" ht="12.9" customHeight="1" x14ac:dyDescent="0.5">
      <c r="A30" s="4" t="s">
        <v>192</v>
      </c>
      <c r="C30" s="4">
        <v>2469</v>
      </c>
      <c r="D30" s="4" t="s">
        <v>193</v>
      </c>
      <c r="E30" s="4" t="s">
        <v>183</v>
      </c>
      <c r="F30" s="4" t="s">
        <v>188</v>
      </c>
      <c r="G30" s="4" t="s">
        <v>189</v>
      </c>
      <c r="H30" s="4" t="s">
        <v>19</v>
      </c>
      <c r="I30" s="4" t="s">
        <v>105</v>
      </c>
      <c r="J30" s="9">
        <v>1630</v>
      </c>
      <c r="K30" s="9">
        <v>2010</v>
      </c>
      <c r="M30" s="9">
        <f>K30-J30</f>
        <v>380</v>
      </c>
      <c r="N30" s="10">
        <f>K30/J30-1</f>
        <v>0.23312883435582821</v>
      </c>
      <c r="P30" s="11">
        <v>0.56695652173913047</v>
      </c>
      <c r="Q30" s="11">
        <v>0.56223776223776223</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2.8</v>
      </c>
      <c r="K32" s="13">
        <v>2.8</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6235</v>
      </c>
      <c r="K35" s="6">
        <v>6760</v>
      </c>
      <c r="M35" s="6">
        <f>K35-J35</f>
        <v>525</v>
      </c>
      <c r="N35" s="7">
        <f>K35/J35-1</f>
        <v>8.4202085004009719E-2</v>
      </c>
    </row>
    <row r="36" spans="1:17" s="5" customFormat="1" ht="12.9" customHeight="1" x14ac:dyDescent="0.5">
      <c r="A36" s="5" t="s">
        <v>202</v>
      </c>
      <c r="C36" s="5">
        <v>1580</v>
      </c>
      <c r="D36" s="5" t="s">
        <v>203</v>
      </c>
      <c r="E36" s="5" t="s">
        <v>23</v>
      </c>
      <c r="F36" s="5" t="s">
        <v>204</v>
      </c>
      <c r="G36" s="5" t="s">
        <v>203</v>
      </c>
      <c r="H36" s="5" t="s">
        <v>19</v>
      </c>
      <c r="I36" s="5" t="s">
        <v>20</v>
      </c>
      <c r="J36" s="6">
        <v>5570</v>
      </c>
      <c r="K36" s="6">
        <v>6010</v>
      </c>
      <c r="M36" s="6">
        <f>K36-J36</f>
        <v>440</v>
      </c>
      <c r="N36" s="7">
        <f>K36/J36-1</f>
        <v>7.8994614003590646E-2</v>
      </c>
      <c r="P36" s="8">
        <v>0.89334402566158777</v>
      </c>
      <c r="Q36" s="8">
        <v>0.88905325443786987</v>
      </c>
    </row>
    <row r="37" spans="1:17" s="4" customFormat="1" ht="12.9" customHeight="1" x14ac:dyDescent="0.5">
      <c r="A37" s="4" t="s">
        <v>205</v>
      </c>
      <c r="C37" s="4">
        <v>1581</v>
      </c>
      <c r="D37" s="4" t="s">
        <v>206</v>
      </c>
      <c r="E37" s="4" t="s">
        <v>23</v>
      </c>
      <c r="F37" s="4" t="s">
        <v>207</v>
      </c>
      <c r="G37" s="4" t="s">
        <v>206</v>
      </c>
      <c r="H37" s="4" t="s">
        <v>19</v>
      </c>
      <c r="I37" s="4" t="s">
        <v>20</v>
      </c>
      <c r="J37" s="9">
        <v>5170</v>
      </c>
      <c r="K37" s="9">
        <v>5490</v>
      </c>
      <c r="M37" s="9">
        <f>K37-J37</f>
        <v>320</v>
      </c>
      <c r="N37" s="10">
        <f>K37/J37-1</f>
        <v>6.1895551257253434E-2</v>
      </c>
      <c r="P37" s="11">
        <v>0.8291900561347233</v>
      </c>
      <c r="Q37" s="11">
        <v>0.81213017751479288</v>
      </c>
    </row>
    <row r="38" spans="1:17" s="4" customFormat="1" ht="14.05" customHeight="1" x14ac:dyDescent="0.5">
      <c r="A38" s="4" t="s">
        <v>210</v>
      </c>
      <c r="C38" s="4" t="s">
        <v>151</v>
      </c>
      <c r="D38" s="4" t="s">
        <v>151</v>
      </c>
      <c r="F38" s="4" t="s">
        <v>208</v>
      </c>
      <c r="G38" s="4" t="s">
        <v>209</v>
      </c>
      <c r="H38" s="4" t="s">
        <v>19</v>
      </c>
      <c r="I38" s="4" t="s">
        <v>20</v>
      </c>
      <c r="J38" s="15" t="s">
        <v>154</v>
      </c>
      <c r="K38" s="9">
        <v>3075</v>
      </c>
      <c r="M38" s="15" t="s">
        <v>154</v>
      </c>
      <c r="N38" s="15" t="s">
        <v>154</v>
      </c>
      <c r="P38" s="15" t="s">
        <v>154</v>
      </c>
      <c r="Q38" s="11">
        <v>0.45488165680473375</v>
      </c>
    </row>
    <row r="39" spans="1:17" s="4" customFormat="1" ht="12.9" customHeight="1" x14ac:dyDescent="0.5">
      <c r="A39" s="4" t="s">
        <v>211</v>
      </c>
      <c r="C39" s="4" t="s">
        <v>151</v>
      </c>
      <c r="D39" s="4" t="s">
        <v>151</v>
      </c>
      <c r="F39" s="4" t="s">
        <v>212</v>
      </c>
      <c r="G39" s="4" t="s">
        <v>213</v>
      </c>
      <c r="H39" s="4" t="s">
        <v>19</v>
      </c>
      <c r="I39" s="4" t="s">
        <v>20</v>
      </c>
      <c r="J39" s="15" t="s">
        <v>154</v>
      </c>
      <c r="K39" s="9">
        <v>2420</v>
      </c>
      <c r="M39" s="15" t="s">
        <v>154</v>
      </c>
      <c r="N39" s="15" t="s">
        <v>154</v>
      </c>
      <c r="P39" s="15" t="s">
        <v>154</v>
      </c>
      <c r="Q39" s="11">
        <v>0.35798816568047337</v>
      </c>
    </row>
    <row r="40" spans="1:17" s="4" customFormat="1" ht="12.9" customHeight="1" x14ac:dyDescent="0.5">
      <c r="A40" s="4" t="s">
        <v>214</v>
      </c>
      <c r="C40" s="4">
        <v>1582</v>
      </c>
      <c r="D40" s="4" t="s">
        <v>215</v>
      </c>
      <c r="E40" s="4" t="s">
        <v>23</v>
      </c>
      <c r="F40" s="4" t="s">
        <v>216</v>
      </c>
      <c r="G40" s="4" t="s">
        <v>215</v>
      </c>
      <c r="H40" s="4" t="s">
        <v>19</v>
      </c>
      <c r="I40" s="4" t="s">
        <v>20</v>
      </c>
      <c r="J40" s="9">
        <v>395</v>
      </c>
      <c r="K40" s="9">
        <v>520</v>
      </c>
      <c r="M40" s="9">
        <f>K40-J40</f>
        <v>125</v>
      </c>
      <c r="N40" s="10">
        <f>K40/J40-1</f>
        <v>0.31645569620253156</v>
      </c>
      <c r="P40" s="11">
        <v>6.3352044907778668E-2</v>
      </c>
      <c r="Q40" s="11">
        <v>7.6923076923076927E-2</v>
      </c>
    </row>
    <row r="41" spans="1:17" s="4" customFormat="1" ht="14.05" customHeight="1" x14ac:dyDescent="0.5">
      <c r="A41" s="4" t="s">
        <v>210</v>
      </c>
      <c r="C41" s="4" t="s">
        <v>151</v>
      </c>
      <c r="D41" s="4" t="s">
        <v>151</v>
      </c>
      <c r="F41" s="4" t="s">
        <v>217</v>
      </c>
      <c r="G41" s="4" t="s">
        <v>209</v>
      </c>
      <c r="H41" s="4" t="s">
        <v>19</v>
      </c>
      <c r="I41" s="4" t="s">
        <v>20</v>
      </c>
      <c r="J41" s="15" t="s">
        <v>154</v>
      </c>
      <c r="K41" s="9">
        <v>270</v>
      </c>
      <c r="M41" s="15" t="s">
        <v>154</v>
      </c>
      <c r="N41" s="15" t="s">
        <v>154</v>
      </c>
      <c r="P41" s="15" t="s">
        <v>154</v>
      </c>
      <c r="Q41" s="11">
        <v>3.9940828402366867E-2</v>
      </c>
    </row>
    <row r="42" spans="1:17" s="4" customFormat="1" ht="12.9" customHeight="1" x14ac:dyDescent="0.5">
      <c r="A42" s="4" t="s">
        <v>211</v>
      </c>
      <c r="C42" s="4" t="s">
        <v>151</v>
      </c>
      <c r="D42" s="4" t="s">
        <v>151</v>
      </c>
      <c r="F42" s="4" t="s">
        <v>218</v>
      </c>
      <c r="G42" s="4" t="s">
        <v>213</v>
      </c>
      <c r="H42" s="4" t="s">
        <v>19</v>
      </c>
      <c r="I42" s="4" t="s">
        <v>20</v>
      </c>
      <c r="J42" s="15" t="s">
        <v>154</v>
      </c>
      <c r="K42" s="9">
        <v>250</v>
      </c>
      <c r="M42" s="15" t="s">
        <v>154</v>
      </c>
      <c r="N42" s="15" t="s">
        <v>154</v>
      </c>
      <c r="P42" s="15" t="s">
        <v>154</v>
      </c>
      <c r="Q42" s="11">
        <v>3.6982248520710061E-2</v>
      </c>
    </row>
    <row r="43" spans="1:17" s="5" customFormat="1" ht="12.9" customHeight="1" x14ac:dyDescent="0.5">
      <c r="A43" s="5" t="s">
        <v>219</v>
      </c>
      <c r="C43" s="5">
        <v>1583</v>
      </c>
      <c r="D43" s="5" t="s">
        <v>220</v>
      </c>
      <c r="E43" s="5" t="s">
        <v>23</v>
      </c>
      <c r="F43" s="5" t="s">
        <v>221</v>
      </c>
      <c r="G43" s="5" t="s">
        <v>222</v>
      </c>
      <c r="H43" s="5" t="s">
        <v>19</v>
      </c>
      <c r="I43" s="5" t="s">
        <v>20</v>
      </c>
      <c r="J43" s="6">
        <v>670</v>
      </c>
      <c r="K43" s="6">
        <v>750</v>
      </c>
      <c r="M43" s="6">
        <f>K43-J43</f>
        <v>80</v>
      </c>
      <c r="N43" s="7">
        <f>K43/J43-1</f>
        <v>0.11940298507462677</v>
      </c>
      <c r="P43" s="8">
        <v>0.10745789895749799</v>
      </c>
      <c r="Q43" s="8">
        <v>0.11094674556213018</v>
      </c>
    </row>
    <row r="44" spans="1:17" s="4" customFormat="1" ht="12.9" customHeight="1" x14ac:dyDescent="0.5">
      <c r="A44" s="4" t="s">
        <v>223</v>
      </c>
      <c r="C44" s="4">
        <v>1584</v>
      </c>
      <c r="D44" s="4" t="s">
        <v>224</v>
      </c>
      <c r="E44" s="4" t="s">
        <v>23</v>
      </c>
      <c r="F44" s="4" t="s">
        <v>225</v>
      </c>
      <c r="G44" s="4" t="s">
        <v>226</v>
      </c>
      <c r="H44" s="4" t="s">
        <v>19</v>
      </c>
      <c r="I44" s="4" t="s">
        <v>20</v>
      </c>
      <c r="J44" s="9">
        <v>535</v>
      </c>
      <c r="K44" s="9">
        <v>565</v>
      </c>
      <c r="M44" s="9">
        <f>K44-J44</f>
        <v>30</v>
      </c>
      <c r="N44" s="10">
        <f>K44/J44-1</f>
        <v>5.6074766355140193E-2</v>
      </c>
      <c r="P44" s="11">
        <v>8.5805934242181234E-2</v>
      </c>
      <c r="Q44" s="11">
        <v>8.357988165680473E-2</v>
      </c>
    </row>
    <row r="45" spans="1:17" s="4" customFormat="1" ht="12.9" customHeight="1" x14ac:dyDescent="0.5">
      <c r="A45" s="4" t="s">
        <v>227</v>
      </c>
      <c r="C45" s="4">
        <v>1585</v>
      </c>
      <c r="D45" s="4" t="s">
        <v>228</v>
      </c>
      <c r="E45" s="4" t="s">
        <v>23</v>
      </c>
      <c r="F45" s="4" t="s">
        <v>229</v>
      </c>
      <c r="G45" s="4" t="s">
        <v>230</v>
      </c>
      <c r="H45" s="4" t="s">
        <v>19</v>
      </c>
      <c r="I45" s="4" t="s">
        <v>20</v>
      </c>
      <c r="J45" s="9">
        <v>130</v>
      </c>
      <c r="K45" s="9">
        <v>185</v>
      </c>
      <c r="M45" s="9">
        <f>K45-J45</f>
        <v>55</v>
      </c>
      <c r="N45" s="10">
        <f>K45/J45-1</f>
        <v>0.42307692307692313</v>
      </c>
      <c r="P45" s="11">
        <v>2.0850040096230954E-2</v>
      </c>
      <c r="Q45" s="11">
        <v>2.7366863905325445E-2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3.2</v>
      </c>
      <c r="K47" s="13">
        <v>3.2</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22870</v>
      </c>
      <c r="K4" s="6">
        <v>25355</v>
      </c>
      <c r="M4" s="6">
        <f>K4-J4</f>
        <v>2485</v>
      </c>
      <c r="N4" s="7">
        <f>K4/J4-1</f>
        <v>0.10865763008307816</v>
      </c>
    </row>
    <row r="5" spans="1:17" s="5" customFormat="1" ht="12.9" customHeight="1" x14ac:dyDescent="0.5">
      <c r="A5" s="5" t="s">
        <v>238</v>
      </c>
      <c r="C5" s="5">
        <v>839</v>
      </c>
      <c r="D5" s="5" t="s">
        <v>239</v>
      </c>
      <c r="E5" s="5" t="s">
        <v>183</v>
      </c>
      <c r="F5" s="5" t="s">
        <v>240</v>
      </c>
      <c r="G5" s="5" t="s">
        <v>239</v>
      </c>
      <c r="H5" s="5" t="s">
        <v>19</v>
      </c>
      <c r="I5" s="5" t="s">
        <v>20</v>
      </c>
      <c r="J5" s="6">
        <v>21530</v>
      </c>
      <c r="K5" s="6">
        <v>24310</v>
      </c>
      <c r="M5" s="6">
        <f>K5-J5</f>
        <v>2780</v>
      </c>
      <c r="N5" s="7">
        <f>K5/J5-1</f>
        <v>0.12912215513237335</v>
      </c>
      <c r="P5" s="8">
        <v>0.94140795802361177</v>
      </c>
      <c r="Q5" s="8">
        <v>0.95878524945770061</v>
      </c>
    </row>
    <row r="6" spans="1:17" s="4" customFormat="1" ht="12.9" customHeight="1" x14ac:dyDescent="0.5">
      <c r="A6" s="4" t="s">
        <v>241</v>
      </c>
      <c r="C6" s="4">
        <v>841</v>
      </c>
      <c r="D6" s="4" t="s">
        <v>242</v>
      </c>
      <c r="E6" s="4" t="s">
        <v>183</v>
      </c>
      <c r="F6" s="4" t="s">
        <v>243</v>
      </c>
      <c r="G6" s="4" t="s">
        <v>242</v>
      </c>
      <c r="H6" s="4" t="s">
        <v>19</v>
      </c>
      <c r="I6" s="4" t="s">
        <v>20</v>
      </c>
      <c r="J6" s="9">
        <v>18405</v>
      </c>
      <c r="K6" s="9">
        <v>20640</v>
      </c>
      <c r="M6" s="9">
        <f>K6-J6</f>
        <v>2235</v>
      </c>
      <c r="N6" s="10">
        <f>K6/J6-1</f>
        <v>0.12143439282803592</v>
      </c>
      <c r="P6" s="11">
        <v>0.80476606908613901</v>
      </c>
      <c r="Q6" s="11">
        <v>0.81404062315125225</v>
      </c>
    </row>
    <row r="7" spans="1:17" s="4" customFormat="1" ht="12.9" customHeight="1" x14ac:dyDescent="0.5">
      <c r="A7" s="4" t="s">
        <v>244</v>
      </c>
      <c r="C7" s="4">
        <v>842</v>
      </c>
      <c r="D7" s="4" t="s">
        <v>245</v>
      </c>
      <c r="E7" s="4" t="s">
        <v>183</v>
      </c>
      <c r="F7" s="4" t="s">
        <v>246</v>
      </c>
      <c r="G7" s="4" t="s">
        <v>245</v>
      </c>
      <c r="H7" s="4" t="s">
        <v>19</v>
      </c>
      <c r="I7" s="4" t="s">
        <v>20</v>
      </c>
      <c r="J7" s="9">
        <v>40</v>
      </c>
      <c r="K7" s="9">
        <v>125</v>
      </c>
      <c r="M7" s="9">
        <f>K7-J7</f>
        <v>85</v>
      </c>
      <c r="N7" s="10">
        <f>K7/J7-1</f>
        <v>2.125</v>
      </c>
      <c r="P7" s="11">
        <v>1.7490161783996502E-3</v>
      </c>
      <c r="Q7" s="11">
        <v>4.9299940840070991E-3</v>
      </c>
    </row>
    <row r="8" spans="1:17" s="4" customFormat="1" ht="12.9" customHeight="1" x14ac:dyDescent="0.5">
      <c r="A8" s="4" t="s">
        <v>247</v>
      </c>
      <c r="C8" s="4">
        <v>843</v>
      </c>
      <c r="D8" s="4" t="s">
        <v>248</v>
      </c>
      <c r="E8" s="4" t="s">
        <v>183</v>
      </c>
      <c r="F8" s="4" t="s">
        <v>249</v>
      </c>
      <c r="G8" s="4" t="s">
        <v>248</v>
      </c>
      <c r="H8" s="4" t="s">
        <v>19</v>
      </c>
      <c r="I8" s="4" t="s">
        <v>20</v>
      </c>
      <c r="J8" s="9">
        <v>3090</v>
      </c>
      <c r="K8" s="9">
        <v>3540</v>
      </c>
      <c r="M8" s="9">
        <f>K8-J8</f>
        <v>450</v>
      </c>
      <c r="N8" s="10">
        <f>K8/J8-1</f>
        <v>0.14563106796116498</v>
      </c>
      <c r="P8" s="11">
        <v>0.13511149978137299</v>
      </c>
      <c r="Q8" s="11">
        <v>0.13961743245908104</v>
      </c>
    </row>
    <row r="9" spans="1:17" s="4" customFormat="1" ht="14.05" customHeight="1" x14ac:dyDescent="0.5">
      <c r="A9" s="4" t="s">
        <v>253</v>
      </c>
      <c r="C9" s="4">
        <v>844</v>
      </c>
      <c r="D9" s="4" t="s">
        <v>250</v>
      </c>
      <c r="E9" s="4" t="s">
        <v>183</v>
      </c>
      <c r="F9" s="4" t="s">
        <v>251</v>
      </c>
      <c r="G9" s="4" t="s">
        <v>252</v>
      </c>
      <c r="H9" s="4" t="s">
        <v>19</v>
      </c>
      <c r="I9" s="4" t="s">
        <v>20</v>
      </c>
      <c r="J9" s="9">
        <v>0</v>
      </c>
      <c r="K9" s="9">
        <v>10</v>
      </c>
      <c r="M9" s="9">
        <f>K9-J9</f>
        <v>10</v>
      </c>
      <c r="N9" s="15" t="s">
        <v>154</v>
      </c>
      <c r="P9" s="11">
        <v>0</v>
      </c>
      <c r="Q9" s="11">
        <v>3.9439952672056796E-4</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3095</v>
      </c>
      <c r="K11" s="9">
        <v>3530</v>
      </c>
      <c r="M11" s="9">
        <f>K11-J11</f>
        <v>435</v>
      </c>
      <c r="N11" s="10">
        <f>K11/J11-1</f>
        <v>0.14054927302100162</v>
      </c>
      <c r="P11" s="11">
        <v>0.13533012680367293</v>
      </c>
      <c r="Q11" s="11">
        <v>0.13922303293236049</v>
      </c>
    </row>
    <row r="12" spans="1:17" s="4" customFormat="1" ht="12.9" customHeight="1" x14ac:dyDescent="0.5">
      <c r="A12" s="4" t="s">
        <v>261</v>
      </c>
      <c r="C12" s="4">
        <v>962</v>
      </c>
      <c r="D12" s="4" t="s">
        <v>262</v>
      </c>
      <c r="E12" s="4" t="s">
        <v>183</v>
      </c>
      <c r="F12" s="4" t="s">
        <v>263</v>
      </c>
      <c r="G12" s="4" t="s">
        <v>262</v>
      </c>
      <c r="H12" s="4" t="s">
        <v>19</v>
      </c>
      <c r="I12" s="4" t="s">
        <v>20</v>
      </c>
      <c r="J12" s="9">
        <v>395</v>
      </c>
      <c r="K12" s="9">
        <v>610</v>
      </c>
      <c r="M12" s="9">
        <f>K12-J12</f>
        <v>215</v>
      </c>
      <c r="N12" s="10">
        <f>K12/J12-1</f>
        <v>0.54430379746835444</v>
      </c>
      <c r="P12" s="11">
        <v>1.7271534761696544E-2</v>
      </c>
      <c r="Q12" s="11">
        <v>2.4058371129954643E-2</v>
      </c>
    </row>
    <row r="13" spans="1:17" s="4" customFormat="1" ht="12.9" customHeight="1" x14ac:dyDescent="0.5">
      <c r="A13" s="4" t="s">
        <v>264</v>
      </c>
      <c r="C13" s="4">
        <v>1025</v>
      </c>
      <c r="D13" s="4" t="s">
        <v>265</v>
      </c>
      <c r="E13" s="4" t="s">
        <v>183</v>
      </c>
      <c r="F13" s="4" t="s">
        <v>266</v>
      </c>
      <c r="G13" s="4" t="s">
        <v>265</v>
      </c>
      <c r="H13" s="4" t="s">
        <v>19</v>
      </c>
      <c r="I13" s="4" t="s">
        <v>20</v>
      </c>
      <c r="J13" s="9">
        <v>10</v>
      </c>
      <c r="K13" s="9">
        <v>265</v>
      </c>
      <c r="M13" s="9">
        <f>K13-J13</f>
        <v>255</v>
      </c>
      <c r="N13" s="10">
        <f>K13/J13-1</f>
        <v>25.5</v>
      </c>
      <c r="P13" s="11">
        <v>4.3725404459991256E-4</v>
      </c>
      <c r="Q13" s="11">
        <v>1.045158745809505E-2</v>
      </c>
    </row>
    <row r="14" spans="1:17" s="4" customFormat="1" ht="12.9" customHeight="1" x14ac:dyDescent="0.5">
      <c r="A14" s="4" t="s">
        <v>267</v>
      </c>
      <c r="C14" s="4">
        <v>1007</v>
      </c>
      <c r="D14" s="4" t="s">
        <v>268</v>
      </c>
      <c r="E14" s="4" t="s">
        <v>183</v>
      </c>
      <c r="F14" s="4" t="s">
        <v>269</v>
      </c>
      <c r="G14" s="4" t="s">
        <v>270</v>
      </c>
      <c r="H14" s="4" t="s">
        <v>19</v>
      </c>
      <c r="I14" s="4" t="s">
        <v>20</v>
      </c>
      <c r="J14" s="9">
        <v>2130</v>
      </c>
      <c r="K14" s="9">
        <v>1585</v>
      </c>
      <c r="M14" s="9">
        <f>K14-J14</f>
        <v>-545</v>
      </c>
      <c r="N14" s="10">
        <f>K14/J14-1</f>
        <v>-0.255868544600939</v>
      </c>
      <c r="P14" s="11">
        <v>9.3135111499781376E-2</v>
      </c>
      <c r="Q14" s="11">
        <v>6.2512324985210019E-2</v>
      </c>
    </row>
    <row r="15" spans="1:17" s="4" customFormat="1" ht="12.9" customHeight="1" x14ac:dyDescent="0.5">
      <c r="A15" s="4" t="s">
        <v>271</v>
      </c>
      <c r="C15" s="4">
        <v>1075</v>
      </c>
      <c r="D15" s="4" t="s">
        <v>272</v>
      </c>
      <c r="E15" s="4" t="s">
        <v>183</v>
      </c>
      <c r="F15" s="4" t="s">
        <v>273</v>
      </c>
      <c r="G15" s="4" t="s">
        <v>272</v>
      </c>
      <c r="H15" s="4" t="s">
        <v>19</v>
      </c>
      <c r="I15" s="4" t="s">
        <v>20</v>
      </c>
      <c r="J15" s="9">
        <v>15</v>
      </c>
      <c r="K15" s="9">
        <v>0</v>
      </c>
      <c r="M15" s="9">
        <f>K15-J15</f>
        <v>-15</v>
      </c>
      <c r="N15" s="10">
        <f>K15/J15-1</f>
        <v>-1</v>
      </c>
      <c r="P15" s="11">
        <v>6.5588106689986887E-4</v>
      </c>
      <c r="Q15" s="11">
        <v>0</v>
      </c>
    </row>
    <row r="16" spans="1:17" s="4" customFormat="1" ht="12.9" customHeight="1" x14ac:dyDescent="0.5">
      <c r="A16" s="4" t="s">
        <v>274</v>
      </c>
      <c r="C16" s="4">
        <v>1039</v>
      </c>
      <c r="D16" s="4" t="s">
        <v>275</v>
      </c>
      <c r="E16" s="4" t="s">
        <v>183</v>
      </c>
      <c r="F16" s="4" t="s">
        <v>276</v>
      </c>
      <c r="G16" s="4" t="s">
        <v>275</v>
      </c>
      <c r="H16" s="4" t="s">
        <v>19</v>
      </c>
      <c r="I16" s="4" t="s">
        <v>20</v>
      </c>
      <c r="J16" s="9">
        <v>70</v>
      </c>
      <c r="K16" s="9">
        <v>125</v>
      </c>
      <c r="M16" s="9">
        <f>K16-J16</f>
        <v>55</v>
      </c>
      <c r="N16" s="10">
        <f>K16/J16-1</f>
        <v>0.78571428571428581</v>
      </c>
      <c r="P16" s="11">
        <v>3.060778312199388E-3</v>
      </c>
      <c r="Q16" s="11">
        <v>4.9299940840070991E-3</v>
      </c>
    </row>
    <row r="17" spans="1:17" s="4" customFormat="1" ht="12.9" customHeight="1" x14ac:dyDescent="0.5">
      <c r="A17" s="4" t="s">
        <v>277</v>
      </c>
      <c r="C17" s="4">
        <v>991</v>
      </c>
      <c r="D17" s="4" t="s">
        <v>278</v>
      </c>
      <c r="E17" s="4" t="s">
        <v>183</v>
      </c>
      <c r="F17" s="4" t="s">
        <v>279</v>
      </c>
      <c r="G17" s="4" t="s">
        <v>278</v>
      </c>
      <c r="H17" s="4" t="s">
        <v>19</v>
      </c>
      <c r="I17" s="4" t="s">
        <v>20</v>
      </c>
      <c r="J17" s="9">
        <v>230</v>
      </c>
      <c r="K17" s="9">
        <v>165</v>
      </c>
      <c r="M17" s="9">
        <f>K17-J17</f>
        <v>-65</v>
      </c>
      <c r="N17" s="10">
        <f>K17/J17-1</f>
        <v>-0.28260869565217395</v>
      </c>
      <c r="P17" s="11">
        <v>1.0056843025797988E-2</v>
      </c>
      <c r="Q17" s="11">
        <v>6.5075921908893707E-3</v>
      </c>
    </row>
    <row r="18" spans="1:17" s="5" customFormat="1" ht="12.9" customHeight="1" x14ac:dyDescent="0.5">
      <c r="A18" s="5" t="s">
        <v>280</v>
      </c>
      <c r="C18" s="5">
        <v>1102</v>
      </c>
      <c r="D18" s="5" t="s">
        <v>281</v>
      </c>
      <c r="E18" s="5" t="s">
        <v>183</v>
      </c>
      <c r="F18" s="5" t="s">
        <v>282</v>
      </c>
      <c r="G18" s="5" t="s">
        <v>281</v>
      </c>
      <c r="H18" s="5" t="s">
        <v>19</v>
      </c>
      <c r="I18" s="5" t="s">
        <v>20</v>
      </c>
      <c r="J18" s="6">
        <v>1340</v>
      </c>
      <c r="K18" s="6">
        <v>1045</v>
      </c>
      <c r="M18" s="6">
        <f>K18-J18</f>
        <v>-295</v>
      </c>
      <c r="N18" s="7">
        <f>K18/J18-1</f>
        <v>-0.22014925373134331</v>
      </c>
      <c r="P18" s="8">
        <v>5.859204197638828E-2</v>
      </c>
      <c r="Q18" s="8">
        <v>4.1214750542299353E-2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22875</v>
      </c>
      <c r="K21" s="6">
        <v>25355</v>
      </c>
      <c r="M21" s="6">
        <f>K21-J21</f>
        <v>2480</v>
      </c>
      <c r="N21" s="7">
        <f>K21/J21-1</f>
        <v>0.1084153005464481</v>
      </c>
    </row>
    <row r="22" spans="1:17" s="4" customFormat="1" ht="12.9" customHeight="1" x14ac:dyDescent="0.5">
      <c r="A22" s="4" t="s">
        <v>288</v>
      </c>
      <c r="C22" s="4">
        <v>2</v>
      </c>
      <c r="D22" s="4" t="s">
        <v>289</v>
      </c>
      <c r="E22" s="4" t="s">
        <v>183</v>
      </c>
      <c r="F22" s="4" t="s">
        <v>290</v>
      </c>
      <c r="G22" s="4" t="s">
        <v>289</v>
      </c>
      <c r="H22" s="4" t="s">
        <v>19</v>
      </c>
      <c r="I22" s="4" t="s">
        <v>20</v>
      </c>
      <c r="J22" s="9">
        <v>21515</v>
      </c>
      <c r="K22" s="9">
        <v>23875</v>
      </c>
      <c r="M22" s="9">
        <f>K22-J22</f>
        <v>2360</v>
      </c>
      <c r="N22" s="10">
        <f>K22/J22-1</f>
        <v>0.10969091331629088</v>
      </c>
      <c r="P22" s="11">
        <v>0.94054644808743171</v>
      </c>
      <c r="Q22" s="11">
        <v>0.94162887004535589</v>
      </c>
    </row>
    <row r="23" spans="1:17" s="4" customFormat="1" ht="12.9" customHeight="1" x14ac:dyDescent="0.5">
      <c r="A23" s="4" t="s">
        <v>291</v>
      </c>
      <c r="C23" s="4">
        <v>3</v>
      </c>
      <c r="D23" s="4" t="s">
        <v>292</v>
      </c>
      <c r="E23" s="4" t="s">
        <v>183</v>
      </c>
      <c r="F23" s="4" t="s">
        <v>293</v>
      </c>
      <c r="G23" s="4" t="s">
        <v>292</v>
      </c>
      <c r="H23" s="4" t="s">
        <v>19</v>
      </c>
      <c r="I23" s="4" t="s">
        <v>20</v>
      </c>
      <c r="J23" s="9">
        <v>0</v>
      </c>
      <c r="K23" s="9">
        <v>20</v>
      </c>
      <c r="M23" s="9">
        <f>K23-J23</f>
        <v>20</v>
      </c>
      <c r="N23" s="15" t="s">
        <v>154</v>
      </c>
      <c r="P23" s="11">
        <v>0</v>
      </c>
      <c r="Q23" s="11">
        <v>7.8879905344113592E-4</v>
      </c>
    </row>
    <row r="24" spans="1:17" s="4" customFormat="1" ht="12.9" customHeight="1" x14ac:dyDescent="0.5">
      <c r="A24" s="4" t="s">
        <v>294</v>
      </c>
      <c r="C24" s="4">
        <v>4</v>
      </c>
      <c r="D24" s="4" t="s">
        <v>295</v>
      </c>
      <c r="E24" s="4" t="s">
        <v>183</v>
      </c>
      <c r="F24" s="4" t="s">
        <v>296</v>
      </c>
      <c r="G24" s="4" t="s">
        <v>295</v>
      </c>
      <c r="H24" s="4" t="s">
        <v>19</v>
      </c>
      <c r="I24" s="4" t="s">
        <v>20</v>
      </c>
      <c r="J24" s="9">
        <v>1010</v>
      </c>
      <c r="K24" s="9">
        <v>1055</v>
      </c>
      <c r="M24" s="9">
        <f>K24-J24</f>
        <v>45</v>
      </c>
      <c r="N24" s="10">
        <f>K24/J24-1</f>
        <v>4.4554455445544594E-2</v>
      </c>
      <c r="P24" s="11">
        <v>4.4153005464480873E-2</v>
      </c>
      <c r="Q24" s="11">
        <v>4.1609150069019919E-2</v>
      </c>
    </row>
    <row r="25" spans="1:17" s="4" customFormat="1" ht="12.9" customHeight="1" x14ac:dyDescent="0.5">
      <c r="A25" s="4" t="s">
        <v>297</v>
      </c>
      <c r="C25" s="4">
        <v>5</v>
      </c>
      <c r="D25" s="4" t="s">
        <v>298</v>
      </c>
      <c r="E25" s="4" t="s">
        <v>183</v>
      </c>
      <c r="F25" s="4" t="s">
        <v>299</v>
      </c>
      <c r="G25" s="4" t="s">
        <v>298</v>
      </c>
      <c r="H25" s="4" t="s">
        <v>19</v>
      </c>
      <c r="I25" s="4" t="s">
        <v>20</v>
      </c>
      <c r="J25" s="9">
        <v>345</v>
      </c>
      <c r="K25" s="9">
        <v>400</v>
      </c>
      <c r="M25" s="9">
        <f>K25-J25</f>
        <v>55</v>
      </c>
      <c r="N25" s="10">
        <f>K25/J25-1</f>
        <v>0.15942028985507251</v>
      </c>
      <c r="P25" s="11">
        <v>1.5081967213114755E-2</v>
      </c>
      <c r="Q25" s="11">
        <v>1.5775981068822716E-2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22875</v>
      </c>
      <c r="K28" s="6">
        <v>25355</v>
      </c>
      <c r="M28" s="6">
        <f>K28-J28</f>
        <v>2480</v>
      </c>
      <c r="N28" s="7">
        <f>K28/J28-1</f>
        <v>0.1084153005464481</v>
      </c>
    </row>
    <row r="29" spans="1:17" s="5" customFormat="1" ht="12.9" customHeight="1" x14ac:dyDescent="0.5">
      <c r="A29" s="5" t="s">
        <v>304</v>
      </c>
      <c r="C29" s="5">
        <v>597</v>
      </c>
      <c r="D29" s="5" t="s">
        <v>305</v>
      </c>
      <c r="E29" s="5" t="s">
        <v>23</v>
      </c>
      <c r="F29" s="5" t="s">
        <v>306</v>
      </c>
      <c r="G29" s="5" t="s">
        <v>307</v>
      </c>
      <c r="H29" s="5" t="s">
        <v>19</v>
      </c>
      <c r="I29" s="5" t="s">
        <v>20</v>
      </c>
      <c r="J29" s="6">
        <v>21435</v>
      </c>
      <c r="K29" s="6">
        <v>23070</v>
      </c>
      <c r="M29" s="6">
        <f>K29-J29</f>
        <v>1635</v>
      </c>
      <c r="N29" s="7">
        <f>K29/J29-1</f>
        <v>7.6277116864940542E-2</v>
      </c>
      <c r="P29" s="8">
        <v>0.93704918032786888</v>
      </c>
      <c r="Q29" s="8">
        <v>0.90987970814435026</v>
      </c>
    </row>
    <row r="30" spans="1:17" s="5" customFormat="1" ht="14.05" customHeight="1" x14ac:dyDescent="0.5">
      <c r="A30" s="5" t="s">
        <v>311</v>
      </c>
      <c r="C30" s="5">
        <v>590</v>
      </c>
      <c r="D30" s="5" t="s">
        <v>308</v>
      </c>
      <c r="E30" s="5" t="s">
        <v>23</v>
      </c>
      <c r="F30" s="5" t="s">
        <v>309</v>
      </c>
      <c r="G30" s="5" t="s">
        <v>310</v>
      </c>
      <c r="H30" s="5" t="s">
        <v>19</v>
      </c>
      <c r="I30" s="5" t="s">
        <v>20</v>
      </c>
      <c r="J30" s="6">
        <v>1440</v>
      </c>
      <c r="K30" s="6">
        <v>2280</v>
      </c>
      <c r="M30" s="6">
        <f>K30-J30</f>
        <v>840</v>
      </c>
      <c r="N30" s="7">
        <f>K30/J30-1</f>
        <v>0.58333333333333326</v>
      </c>
      <c r="P30" s="8">
        <v>6.2950819672131147E-2</v>
      </c>
      <c r="Q30" s="8">
        <v>8.9923092092289492E-2</v>
      </c>
    </row>
    <row r="31" spans="1:17" s="4" customFormat="1" ht="14.05" customHeight="1" x14ac:dyDescent="0.5">
      <c r="A31" s="4" t="s">
        <v>315</v>
      </c>
      <c r="C31" s="4">
        <v>591</v>
      </c>
      <c r="D31" s="4" t="s">
        <v>312</v>
      </c>
      <c r="E31" s="4" t="s">
        <v>23</v>
      </c>
      <c r="F31" s="4" t="s">
        <v>313</v>
      </c>
      <c r="G31" s="4" t="s">
        <v>314</v>
      </c>
      <c r="H31" s="4" t="s">
        <v>19</v>
      </c>
      <c r="I31" s="4" t="s">
        <v>20</v>
      </c>
      <c r="J31" s="9">
        <v>1420</v>
      </c>
      <c r="K31" s="9">
        <v>2230</v>
      </c>
      <c r="M31" s="9">
        <f>K31-J31</f>
        <v>810</v>
      </c>
      <c r="N31" s="10">
        <f>K31/J31-1</f>
        <v>0.57042253521126751</v>
      </c>
      <c r="P31" s="11">
        <v>6.2076502732240441E-2</v>
      </c>
      <c r="Q31" s="11">
        <v>8.7951094458686652E-2</v>
      </c>
    </row>
    <row r="32" spans="1:17" s="4" customFormat="1" ht="12.9" customHeight="1" x14ac:dyDescent="0.5">
      <c r="A32" s="4" t="s">
        <v>316</v>
      </c>
      <c r="C32" s="4">
        <v>592</v>
      </c>
      <c r="D32" s="4" t="s">
        <v>317</v>
      </c>
      <c r="E32" s="4" t="s">
        <v>23</v>
      </c>
      <c r="F32" s="4" t="s">
        <v>318</v>
      </c>
      <c r="G32" s="4" t="s">
        <v>317</v>
      </c>
      <c r="H32" s="4" t="s">
        <v>19</v>
      </c>
      <c r="I32" s="4" t="s">
        <v>20</v>
      </c>
      <c r="J32" s="9">
        <v>525</v>
      </c>
      <c r="K32" s="9">
        <v>700</v>
      </c>
      <c r="M32" s="9">
        <f>K32-J32</f>
        <v>175</v>
      </c>
      <c r="N32" s="10">
        <f>K32/J32-1</f>
        <v>0.33333333333333326</v>
      </c>
      <c r="P32" s="11">
        <v>2.2950819672131147E-2</v>
      </c>
      <c r="Q32" s="11">
        <v>2.7607966870439756E-2</v>
      </c>
    </row>
    <row r="33" spans="1:17" s="4" customFormat="1" ht="12.9" customHeight="1" x14ac:dyDescent="0.5">
      <c r="A33" s="4" t="s">
        <v>319</v>
      </c>
      <c r="C33" s="4">
        <v>593</v>
      </c>
      <c r="D33" s="4" t="s">
        <v>320</v>
      </c>
      <c r="E33" s="4" t="s">
        <v>23</v>
      </c>
      <c r="F33" s="4" t="s">
        <v>321</v>
      </c>
      <c r="G33" s="4" t="s">
        <v>320</v>
      </c>
      <c r="H33" s="4" t="s">
        <v>19</v>
      </c>
      <c r="I33" s="4" t="s">
        <v>20</v>
      </c>
      <c r="J33" s="9">
        <v>890</v>
      </c>
      <c r="K33" s="9">
        <v>1510</v>
      </c>
      <c r="M33" s="9">
        <f>K33-J33</f>
        <v>620</v>
      </c>
      <c r="N33" s="10">
        <f>K33/J33-1</f>
        <v>0.69662921348314599</v>
      </c>
      <c r="P33" s="11">
        <v>3.890710382513661E-2</v>
      </c>
      <c r="Q33" s="11">
        <v>5.9554328534805759E-2</v>
      </c>
    </row>
    <row r="34" spans="1:17" s="4" customFormat="1" ht="12.9" customHeight="1" x14ac:dyDescent="0.5">
      <c r="A34" s="4" t="s">
        <v>322</v>
      </c>
      <c r="C34" s="4">
        <v>594</v>
      </c>
      <c r="D34" s="4" t="s">
        <v>323</v>
      </c>
      <c r="E34" s="4" t="s">
        <v>23</v>
      </c>
      <c r="F34" s="4" t="s">
        <v>324</v>
      </c>
      <c r="G34" s="4" t="s">
        <v>325</v>
      </c>
      <c r="H34" s="4" t="s">
        <v>19</v>
      </c>
      <c r="I34" s="4" t="s">
        <v>20</v>
      </c>
      <c r="J34" s="9">
        <v>0</v>
      </c>
      <c r="K34" s="9">
        <v>15</v>
      </c>
      <c r="M34" s="9">
        <f>K34-J34</f>
        <v>15</v>
      </c>
      <c r="N34" s="15" t="s">
        <v>154</v>
      </c>
      <c r="P34" s="11">
        <v>0</v>
      </c>
      <c r="Q34" s="11">
        <v>5.9159929008085186E-4</v>
      </c>
    </row>
    <row r="35" spans="1:17" s="4" customFormat="1" ht="14.05" customHeight="1" x14ac:dyDescent="0.5">
      <c r="A35" s="4" t="s">
        <v>329</v>
      </c>
      <c r="C35" s="4">
        <v>595</v>
      </c>
      <c r="D35" s="4" t="s">
        <v>326</v>
      </c>
      <c r="E35" s="4" t="s">
        <v>23</v>
      </c>
      <c r="F35" s="4" t="s">
        <v>327</v>
      </c>
      <c r="G35" s="4" t="s">
        <v>328</v>
      </c>
      <c r="H35" s="4" t="s">
        <v>19</v>
      </c>
      <c r="I35" s="4" t="s">
        <v>20</v>
      </c>
      <c r="J35" s="9">
        <v>10</v>
      </c>
      <c r="K35" s="9">
        <v>10</v>
      </c>
      <c r="M35" s="9">
        <f>K35-J35</f>
        <v>0</v>
      </c>
      <c r="N35" s="10">
        <f>K35/J35-1</f>
        <v>0</v>
      </c>
      <c r="P35" s="11">
        <v>4.3715846994535519E-4</v>
      </c>
      <c r="Q35" s="11">
        <v>3.9439952672056796E-4</v>
      </c>
    </row>
    <row r="36" spans="1:17" s="4" customFormat="1" ht="14.05" customHeight="1" x14ac:dyDescent="0.5">
      <c r="A36" s="4" t="s">
        <v>333</v>
      </c>
      <c r="C36" s="4">
        <v>596</v>
      </c>
      <c r="D36" s="4" t="s">
        <v>330</v>
      </c>
      <c r="E36" s="4" t="s">
        <v>23</v>
      </c>
      <c r="F36" s="4" t="s">
        <v>331</v>
      </c>
      <c r="G36" s="4" t="s">
        <v>332</v>
      </c>
      <c r="H36" s="4" t="s">
        <v>19</v>
      </c>
      <c r="I36" s="4" t="s">
        <v>20</v>
      </c>
      <c r="J36" s="9">
        <v>15</v>
      </c>
      <c r="K36" s="9">
        <v>45</v>
      </c>
      <c r="M36" s="9">
        <f>K36-J36</f>
        <v>30</v>
      </c>
      <c r="N36" s="10">
        <f>K36/J36-1</f>
        <v>2</v>
      </c>
      <c r="P36" s="11">
        <v>6.5573770491803279E-4</v>
      </c>
      <c r="Q36" s="11">
        <v>1.7747978702425558E-3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22870</v>
      </c>
      <c r="K39" s="6">
        <v>25355</v>
      </c>
      <c r="M39" s="6">
        <f>K39-J39</f>
        <v>2485</v>
      </c>
      <c r="N39" s="7">
        <f>K39/J39-1</f>
        <v>0.10865763008307816</v>
      </c>
    </row>
    <row r="40" spans="1:17" s="4" customFormat="1" ht="14.05" customHeight="1" x14ac:dyDescent="0.5">
      <c r="A40" s="4" t="s">
        <v>341</v>
      </c>
      <c r="C40" s="4">
        <v>617</v>
      </c>
      <c r="D40" s="4" t="s">
        <v>339</v>
      </c>
      <c r="E40" s="4" t="s">
        <v>23</v>
      </c>
      <c r="F40" s="4" t="s">
        <v>340</v>
      </c>
      <c r="G40" s="4" t="s">
        <v>339</v>
      </c>
      <c r="H40" s="4" t="s">
        <v>19</v>
      </c>
      <c r="I40" s="4" t="s">
        <v>20</v>
      </c>
      <c r="J40" s="9">
        <v>405</v>
      </c>
      <c r="K40" s="9">
        <v>555</v>
      </c>
      <c r="M40" s="9">
        <f>K40-J40</f>
        <v>150</v>
      </c>
      <c r="N40" s="10">
        <f>K40/J40-1</f>
        <v>0.37037037037037046</v>
      </c>
      <c r="P40" s="11">
        <v>1.770878880629646E-2</v>
      </c>
      <c r="Q40" s="11">
        <v>2.188917373299152E-2</v>
      </c>
    </row>
    <row r="41" spans="1:17" s="4" customFormat="1" ht="12.9" customHeight="1" x14ac:dyDescent="0.5">
      <c r="A41" s="4" t="s">
        <v>342</v>
      </c>
      <c r="C41" s="4">
        <v>618</v>
      </c>
      <c r="D41" s="4" t="s">
        <v>343</v>
      </c>
      <c r="E41" s="4" t="s">
        <v>23</v>
      </c>
      <c r="F41" s="4" t="s">
        <v>344</v>
      </c>
      <c r="G41" s="4" t="s">
        <v>343</v>
      </c>
      <c r="H41" s="4" t="s">
        <v>19</v>
      </c>
      <c r="I41" s="4" t="s">
        <v>20</v>
      </c>
      <c r="J41" s="9">
        <v>22465</v>
      </c>
      <c r="K41" s="9">
        <v>24800</v>
      </c>
      <c r="M41" s="9">
        <f>K41-J41</f>
        <v>2335</v>
      </c>
      <c r="N41" s="10">
        <f>K41/J41-1</f>
        <v>0.1039394613843756</v>
      </c>
      <c r="P41" s="11">
        <v>0.98229121119370355</v>
      </c>
      <c r="Q41" s="11">
        <v>0.97811082626700852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22870</v>
      </c>
      <c r="K4" s="6">
        <v>25355</v>
      </c>
      <c r="M4" s="6">
        <f>K4-J4</f>
        <v>2485</v>
      </c>
      <c r="N4" s="7">
        <f>K4/J4-1</f>
        <v>0.10865763008307816</v>
      </c>
    </row>
    <row r="5" spans="1:17" s="5" customFormat="1" ht="14.05" customHeight="1" x14ac:dyDescent="0.5">
      <c r="A5" s="5" t="s">
        <v>351</v>
      </c>
      <c r="C5" s="5">
        <v>128</v>
      </c>
      <c r="D5" s="5" t="s">
        <v>349</v>
      </c>
      <c r="E5" s="5" t="s">
        <v>23</v>
      </c>
      <c r="F5" s="5" t="s">
        <v>350</v>
      </c>
      <c r="G5" s="5" t="s">
        <v>349</v>
      </c>
      <c r="H5" s="5" t="s">
        <v>19</v>
      </c>
      <c r="I5" s="5" t="s">
        <v>20</v>
      </c>
      <c r="J5" s="6">
        <v>19885</v>
      </c>
      <c r="K5" s="6">
        <v>22555</v>
      </c>
      <c r="M5" s="6">
        <f>K5-J5</f>
        <v>2670</v>
      </c>
      <c r="N5" s="7">
        <f>K5/J5-1</f>
        <v>0.13427206437012829</v>
      </c>
      <c r="P5" s="8">
        <v>0.86947966768692608</v>
      </c>
      <c r="Q5" s="8">
        <v>0.88956813251824096</v>
      </c>
    </row>
    <row r="6" spans="1:17" s="4" customFormat="1" ht="12.9" customHeight="1" x14ac:dyDescent="0.5">
      <c r="A6" s="4" t="s">
        <v>352</v>
      </c>
      <c r="C6" s="4">
        <v>129</v>
      </c>
      <c r="D6" s="4" t="s">
        <v>353</v>
      </c>
      <c r="E6" s="4" t="s">
        <v>23</v>
      </c>
      <c r="F6" s="4" t="s">
        <v>354</v>
      </c>
      <c r="G6" s="4" t="s">
        <v>355</v>
      </c>
      <c r="H6" s="4" t="s">
        <v>19</v>
      </c>
      <c r="I6" s="4" t="s">
        <v>20</v>
      </c>
      <c r="J6" s="9">
        <v>5920</v>
      </c>
      <c r="K6" s="9">
        <v>6740</v>
      </c>
      <c r="M6" s="9">
        <f>K6-J6</f>
        <v>820</v>
      </c>
      <c r="N6" s="10">
        <f>K6/J6-1</f>
        <v>0.1385135135135136</v>
      </c>
      <c r="P6" s="11">
        <v>0.25885439440314822</v>
      </c>
      <c r="Q6" s="11">
        <v>0.26582528100966279</v>
      </c>
    </row>
    <row r="7" spans="1:17" s="4" customFormat="1" ht="12.9" customHeight="1" x14ac:dyDescent="0.5">
      <c r="A7" s="4" t="s">
        <v>101</v>
      </c>
      <c r="C7" s="4">
        <v>130</v>
      </c>
      <c r="D7" s="4" t="s">
        <v>90</v>
      </c>
      <c r="E7" s="4" t="s">
        <v>23</v>
      </c>
      <c r="F7" s="4" t="s">
        <v>91</v>
      </c>
      <c r="G7" s="4" t="s">
        <v>90</v>
      </c>
      <c r="H7" s="4" t="s">
        <v>19</v>
      </c>
      <c r="I7" s="4" t="s">
        <v>20</v>
      </c>
      <c r="J7" s="9">
        <v>13970</v>
      </c>
      <c r="K7" s="9">
        <v>15815</v>
      </c>
      <c r="M7" s="9">
        <f>K7-J7</f>
        <v>1845</v>
      </c>
      <c r="N7" s="10">
        <f>K7/J7-1</f>
        <v>0.13206871868289194</v>
      </c>
      <c r="P7" s="11">
        <v>0.61084390030607782</v>
      </c>
      <c r="Q7" s="11">
        <v>0.62374285150857822</v>
      </c>
    </row>
    <row r="8" spans="1:17" s="5" customFormat="1" ht="12.9" customHeight="1" x14ac:dyDescent="0.5">
      <c r="A8" s="5" t="s">
        <v>356</v>
      </c>
      <c r="C8" s="5">
        <v>131</v>
      </c>
      <c r="D8" s="5" t="s">
        <v>357</v>
      </c>
      <c r="E8" s="5" t="s">
        <v>23</v>
      </c>
      <c r="F8" s="5" t="s">
        <v>358</v>
      </c>
      <c r="G8" s="5" t="s">
        <v>357</v>
      </c>
      <c r="H8" s="5" t="s">
        <v>19</v>
      </c>
      <c r="I8" s="5" t="s">
        <v>20</v>
      </c>
      <c r="J8" s="6">
        <v>2985</v>
      </c>
      <c r="K8" s="6">
        <v>2800</v>
      </c>
      <c r="M8" s="6">
        <f>K8-J8</f>
        <v>-185</v>
      </c>
      <c r="N8" s="7">
        <f>K8/J8-1</f>
        <v>-6.1976549413735316E-2</v>
      </c>
      <c r="P8" s="8">
        <v>0.13052033231307389</v>
      </c>
      <c r="Q8" s="8">
        <v>0.11043186748175902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22870</v>
      </c>
      <c r="K11" s="6">
        <v>25355</v>
      </c>
      <c r="M11" s="6">
        <f>K11-J11</f>
        <v>2485</v>
      </c>
      <c r="N11" s="7">
        <f>K11/J11-1</f>
        <v>0.10865763008307816</v>
      </c>
    </row>
    <row r="12" spans="1:17" s="5" customFormat="1" ht="14.05" customHeight="1" x14ac:dyDescent="0.5">
      <c r="A12" s="5" t="s">
        <v>365</v>
      </c>
      <c r="C12" s="5">
        <v>143</v>
      </c>
      <c r="D12" s="5" t="s">
        <v>363</v>
      </c>
      <c r="E12" s="5" t="s">
        <v>23</v>
      </c>
      <c r="F12" s="5" t="s">
        <v>364</v>
      </c>
      <c r="G12" s="5" t="s">
        <v>363</v>
      </c>
      <c r="H12" s="5" t="s">
        <v>19</v>
      </c>
      <c r="I12" s="5" t="s">
        <v>20</v>
      </c>
      <c r="J12" s="6">
        <v>17625</v>
      </c>
      <c r="K12" s="6">
        <v>19565</v>
      </c>
      <c r="M12" s="6">
        <f>K12-J12</f>
        <v>1940</v>
      </c>
      <c r="N12" s="7">
        <f>K12/J12-1</f>
        <v>0.11007092198581558</v>
      </c>
      <c r="P12" s="8">
        <v>0.77066025360734591</v>
      </c>
      <c r="Q12" s="8">
        <v>0.77164267402879116</v>
      </c>
    </row>
    <row r="13" spans="1:17" s="5" customFormat="1" ht="14.05" customHeight="1" x14ac:dyDescent="0.5">
      <c r="A13" s="5" t="s">
        <v>368</v>
      </c>
      <c r="C13" s="5">
        <v>144</v>
      </c>
      <c r="D13" s="5" t="s">
        <v>366</v>
      </c>
      <c r="E13" s="5" t="s">
        <v>23</v>
      </c>
      <c r="F13" s="5" t="s">
        <v>367</v>
      </c>
      <c r="G13" s="5" t="s">
        <v>366</v>
      </c>
      <c r="H13" s="5" t="s">
        <v>19</v>
      </c>
      <c r="I13" s="5" t="s">
        <v>20</v>
      </c>
      <c r="J13" s="6">
        <v>4995</v>
      </c>
      <c r="K13" s="6">
        <v>5490</v>
      </c>
      <c r="M13" s="6">
        <f>K13-J13</f>
        <v>495</v>
      </c>
      <c r="N13" s="7">
        <f>K13/J13-1</f>
        <v>9.9099099099099197E-2</v>
      </c>
      <c r="P13" s="8">
        <v>0.21840839527765632</v>
      </c>
      <c r="Q13" s="8">
        <v>0.2165253401695918</v>
      </c>
    </row>
    <row r="14" spans="1:17" s="4" customFormat="1" ht="12.9" customHeight="1" x14ac:dyDescent="0.5">
      <c r="A14" s="4" t="s">
        <v>369</v>
      </c>
      <c r="C14" s="4" t="s">
        <v>151</v>
      </c>
      <c r="D14" s="4" t="s">
        <v>151</v>
      </c>
      <c r="F14" s="4" t="s">
        <v>370</v>
      </c>
      <c r="G14" s="4" t="s">
        <v>371</v>
      </c>
      <c r="H14" s="4" t="s">
        <v>19</v>
      </c>
      <c r="I14" s="4" t="s">
        <v>20</v>
      </c>
      <c r="J14" s="15" t="s">
        <v>154</v>
      </c>
      <c r="K14" s="9">
        <v>590</v>
      </c>
      <c r="M14" s="15" t="s">
        <v>154</v>
      </c>
      <c r="N14" s="15" t="s">
        <v>154</v>
      </c>
      <c r="P14" s="15" t="s">
        <v>154</v>
      </c>
      <c r="Q14" s="11">
        <v>2.326957207651351E-2</v>
      </c>
    </row>
    <row r="15" spans="1:17" s="4" customFormat="1" ht="12.9" customHeight="1" x14ac:dyDescent="0.5">
      <c r="A15" s="4" t="s">
        <v>372</v>
      </c>
      <c r="C15" s="4" t="s">
        <v>151</v>
      </c>
      <c r="D15" s="4" t="s">
        <v>151</v>
      </c>
      <c r="F15" s="4" t="s">
        <v>373</v>
      </c>
      <c r="G15" s="4" t="s">
        <v>374</v>
      </c>
      <c r="H15" s="4" t="s">
        <v>19</v>
      </c>
      <c r="I15" s="4" t="s">
        <v>20</v>
      </c>
      <c r="J15" s="15" t="s">
        <v>154</v>
      </c>
      <c r="K15" s="9">
        <v>300</v>
      </c>
      <c r="M15" s="15" t="s">
        <v>154</v>
      </c>
      <c r="N15" s="15" t="s">
        <v>154</v>
      </c>
      <c r="P15" s="15" t="s">
        <v>154</v>
      </c>
      <c r="Q15" s="11">
        <v>1.1831985801617038E-2</v>
      </c>
    </row>
    <row r="16" spans="1:17" s="4" customFormat="1" ht="12.9" customHeight="1" x14ac:dyDescent="0.5">
      <c r="A16" s="4" t="s">
        <v>375</v>
      </c>
      <c r="C16" s="4">
        <v>147</v>
      </c>
      <c r="D16" s="4" t="s">
        <v>376</v>
      </c>
      <c r="E16" s="4" t="s">
        <v>23</v>
      </c>
      <c r="F16" s="4" t="s">
        <v>377</v>
      </c>
      <c r="G16" s="4" t="s">
        <v>376</v>
      </c>
      <c r="H16" s="4" t="s">
        <v>19</v>
      </c>
      <c r="I16" s="4" t="s">
        <v>20</v>
      </c>
      <c r="J16" s="9">
        <v>435</v>
      </c>
      <c r="K16" s="9">
        <v>415</v>
      </c>
      <c r="M16" s="9">
        <f>K16-J16</f>
        <v>-20</v>
      </c>
      <c r="N16" s="10">
        <f>K16/J16-1</f>
        <v>-4.5977011494252928E-2</v>
      </c>
      <c r="P16" s="11">
        <v>1.9020550940096196E-2</v>
      </c>
      <c r="Q16" s="11">
        <v>1.636758035890357E-2</v>
      </c>
    </row>
    <row r="17" spans="1:17" s="4" customFormat="1" ht="12.9" customHeight="1" x14ac:dyDescent="0.5">
      <c r="A17" s="4" t="s">
        <v>378</v>
      </c>
      <c r="C17" s="4">
        <v>148</v>
      </c>
      <c r="D17" s="4" t="s">
        <v>379</v>
      </c>
      <c r="E17" s="4" t="s">
        <v>23</v>
      </c>
      <c r="F17" s="4" t="s">
        <v>380</v>
      </c>
      <c r="G17" s="4" t="s">
        <v>379</v>
      </c>
      <c r="H17" s="4" t="s">
        <v>19</v>
      </c>
      <c r="I17" s="4" t="s">
        <v>20</v>
      </c>
      <c r="J17" s="9">
        <v>2335</v>
      </c>
      <c r="K17" s="9">
        <v>2200</v>
      </c>
      <c r="M17" s="9">
        <f>K17-J17</f>
        <v>-135</v>
      </c>
      <c r="N17" s="10">
        <f>K17/J17-1</f>
        <v>-5.7815845824411127E-2</v>
      </c>
      <c r="P17" s="11">
        <v>0.10209881941407958</v>
      </c>
      <c r="Q17" s="11">
        <v>8.6767895878524945E-2</v>
      </c>
    </row>
    <row r="18" spans="1:17" s="4" customFormat="1" ht="14.05" customHeight="1" x14ac:dyDescent="0.5">
      <c r="A18" s="4" t="s">
        <v>383</v>
      </c>
      <c r="C18" s="4" t="s">
        <v>151</v>
      </c>
      <c r="D18" s="4" t="s">
        <v>151</v>
      </c>
      <c r="F18" s="4" t="s">
        <v>381</v>
      </c>
      <c r="G18" s="4" t="s">
        <v>382</v>
      </c>
      <c r="H18" s="4" t="s">
        <v>19</v>
      </c>
      <c r="I18" s="4" t="s">
        <v>20</v>
      </c>
      <c r="J18" s="15" t="s">
        <v>154</v>
      </c>
      <c r="K18" s="9">
        <v>1990</v>
      </c>
      <c r="M18" s="15" t="s">
        <v>154</v>
      </c>
      <c r="N18" s="15" t="s">
        <v>154</v>
      </c>
      <c r="P18" s="15" t="s">
        <v>154</v>
      </c>
      <c r="Q18" s="11">
        <v>7.8485505817393025E-2</v>
      </c>
    </row>
    <row r="19" spans="1:17" s="4" customFormat="1" ht="12.9" customHeight="1" x14ac:dyDescent="0.5">
      <c r="A19" s="4" t="s">
        <v>384</v>
      </c>
      <c r="C19" s="4" t="s">
        <v>151</v>
      </c>
      <c r="D19" s="4" t="s">
        <v>151</v>
      </c>
      <c r="F19" s="4" t="s">
        <v>385</v>
      </c>
      <c r="G19" s="4" t="s">
        <v>386</v>
      </c>
      <c r="H19" s="4" t="s">
        <v>19</v>
      </c>
      <c r="I19" s="4" t="s">
        <v>20</v>
      </c>
      <c r="J19" s="15" t="s">
        <v>154</v>
      </c>
      <c r="K19" s="9">
        <v>830</v>
      </c>
      <c r="M19" s="15" t="s">
        <v>154</v>
      </c>
      <c r="N19" s="15" t="s">
        <v>154</v>
      </c>
      <c r="P19" s="15" t="s">
        <v>154</v>
      </c>
      <c r="Q19" s="11">
        <v>3.2735160717807139E-2</v>
      </c>
    </row>
    <row r="20" spans="1:17" s="4" customFormat="1" ht="14.05" customHeight="1" x14ac:dyDescent="0.5">
      <c r="A20" s="4" t="s">
        <v>389</v>
      </c>
      <c r="C20" s="4" t="s">
        <v>151</v>
      </c>
      <c r="D20" s="4" t="s">
        <v>151</v>
      </c>
      <c r="F20" s="4" t="s">
        <v>387</v>
      </c>
      <c r="G20" s="4" t="s">
        <v>388</v>
      </c>
      <c r="H20" s="4" t="s">
        <v>19</v>
      </c>
      <c r="I20" s="4" t="s">
        <v>20</v>
      </c>
      <c r="J20" s="15" t="s">
        <v>154</v>
      </c>
      <c r="K20" s="9">
        <v>1160</v>
      </c>
      <c r="M20" s="15" t="s">
        <v>154</v>
      </c>
      <c r="N20" s="15" t="s">
        <v>154</v>
      </c>
      <c r="P20" s="15" t="s">
        <v>154</v>
      </c>
      <c r="Q20" s="11">
        <v>4.5750345099585879E-2</v>
      </c>
    </row>
    <row r="21" spans="1:17" s="5" customFormat="1" ht="14.05" customHeight="1" x14ac:dyDescent="0.5">
      <c r="A21" s="5" t="s">
        <v>392</v>
      </c>
      <c r="C21" s="5">
        <v>152</v>
      </c>
      <c r="D21" s="5" t="s">
        <v>390</v>
      </c>
      <c r="E21" s="5" t="s">
        <v>23</v>
      </c>
      <c r="F21" s="5" t="s">
        <v>391</v>
      </c>
      <c r="G21" s="5" t="s">
        <v>390</v>
      </c>
      <c r="H21" s="5" t="s">
        <v>19</v>
      </c>
      <c r="I21" s="5" t="s">
        <v>20</v>
      </c>
      <c r="J21" s="6">
        <v>250</v>
      </c>
      <c r="K21" s="6">
        <v>300</v>
      </c>
      <c r="M21" s="6">
        <f>K21-J21</f>
        <v>50</v>
      </c>
      <c r="N21" s="7">
        <f>K21/J21-1</f>
        <v>0.19999999999999996</v>
      </c>
      <c r="P21" s="8">
        <v>1.0931351114997814E-2</v>
      </c>
      <c r="Q21" s="8">
        <v>1.1831985801617038E-2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4990</v>
      </c>
      <c r="K24" s="6">
        <v>5490</v>
      </c>
      <c r="M24" s="6">
        <f>K24-J24</f>
        <v>500</v>
      </c>
      <c r="N24" s="7">
        <f>K24/J24-1</f>
        <v>0.10020040080160331</v>
      </c>
    </row>
    <row r="25" spans="1:17" s="4" customFormat="1" ht="12.9" customHeight="1" x14ac:dyDescent="0.5">
      <c r="A25" s="4" t="s">
        <v>398</v>
      </c>
      <c r="C25" s="4">
        <v>194</v>
      </c>
      <c r="D25" s="4" t="s">
        <v>399</v>
      </c>
      <c r="E25" s="4" t="s">
        <v>23</v>
      </c>
      <c r="F25" s="4" t="s">
        <v>400</v>
      </c>
      <c r="G25" s="4" t="s">
        <v>399</v>
      </c>
      <c r="H25" s="4" t="s">
        <v>19</v>
      </c>
      <c r="I25" s="4" t="s">
        <v>20</v>
      </c>
      <c r="J25" s="9">
        <v>1795</v>
      </c>
      <c r="K25" s="9">
        <v>1530</v>
      </c>
      <c r="M25" s="9">
        <f>K25-J25</f>
        <v>-265</v>
      </c>
      <c r="N25" s="10">
        <f>K25/J25-1</f>
        <v>-0.14763231197771587</v>
      </c>
      <c r="P25" s="11">
        <v>0.35971943887775554</v>
      </c>
      <c r="Q25" s="11">
        <v>0.27868852459016391</v>
      </c>
    </row>
    <row r="26" spans="1:17" s="4" customFormat="1" ht="12.9" customHeight="1" x14ac:dyDescent="0.5">
      <c r="A26" s="4" t="s">
        <v>401</v>
      </c>
      <c r="C26" s="4">
        <v>206</v>
      </c>
      <c r="D26" s="4" t="s">
        <v>402</v>
      </c>
      <c r="E26" s="4" t="s">
        <v>23</v>
      </c>
      <c r="F26" s="4" t="s">
        <v>403</v>
      </c>
      <c r="G26" s="4" t="s">
        <v>402</v>
      </c>
      <c r="H26" s="4" t="s">
        <v>19</v>
      </c>
      <c r="I26" s="4" t="s">
        <v>20</v>
      </c>
      <c r="J26" s="9">
        <v>1510</v>
      </c>
      <c r="K26" s="9">
        <v>1645</v>
      </c>
      <c r="M26" s="9">
        <f>K26-J26</f>
        <v>135</v>
      </c>
      <c r="N26" s="10">
        <f>K26/J26-1</f>
        <v>8.9403973509933676E-2</v>
      </c>
      <c r="P26" s="11">
        <v>0.30260521042084171</v>
      </c>
      <c r="Q26" s="11">
        <v>0.29963570127504552</v>
      </c>
    </row>
    <row r="27" spans="1:17" s="4" customFormat="1" ht="12.9" customHeight="1" x14ac:dyDescent="0.5">
      <c r="A27" s="4" t="s">
        <v>404</v>
      </c>
      <c r="C27" s="4">
        <v>224</v>
      </c>
      <c r="D27" s="4" t="s">
        <v>405</v>
      </c>
      <c r="E27" s="4" t="s">
        <v>23</v>
      </c>
      <c r="F27" s="4" t="s">
        <v>406</v>
      </c>
      <c r="G27" s="4" t="s">
        <v>405</v>
      </c>
      <c r="H27" s="4" t="s">
        <v>19</v>
      </c>
      <c r="I27" s="4" t="s">
        <v>20</v>
      </c>
      <c r="J27" s="9">
        <v>125</v>
      </c>
      <c r="K27" s="9">
        <v>160</v>
      </c>
      <c r="M27" s="9">
        <f>K27-J27</f>
        <v>35</v>
      </c>
      <c r="N27" s="10">
        <f>K27/J27-1</f>
        <v>0.28000000000000003</v>
      </c>
      <c r="P27" s="11">
        <v>2.5050100200400802E-2</v>
      </c>
      <c r="Q27" s="11">
        <v>2.9143897996357013E-2</v>
      </c>
    </row>
    <row r="28" spans="1:17" s="4" customFormat="1" ht="12.9" customHeight="1" x14ac:dyDescent="0.5">
      <c r="A28" s="4" t="s">
        <v>407</v>
      </c>
      <c r="C28" s="4">
        <v>234</v>
      </c>
      <c r="D28" s="4" t="s">
        <v>408</v>
      </c>
      <c r="E28" s="4" t="s">
        <v>23</v>
      </c>
      <c r="F28" s="4" t="s">
        <v>409</v>
      </c>
      <c r="G28" s="4" t="s">
        <v>408</v>
      </c>
      <c r="H28" s="4" t="s">
        <v>19</v>
      </c>
      <c r="I28" s="4" t="s">
        <v>20</v>
      </c>
      <c r="J28" s="9">
        <v>1540</v>
      </c>
      <c r="K28" s="9">
        <v>2095</v>
      </c>
      <c r="M28" s="9">
        <f>K28-J28</f>
        <v>555</v>
      </c>
      <c r="N28" s="10">
        <f>K28/J28-1</f>
        <v>0.36038961038961048</v>
      </c>
      <c r="P28" s="11">
        <v>0.30861723446893785</v>
      </c>
      <c r="Q28" s="11">
        <v>0.38160291438979965</v>
      </c>
    </row>
    <row r="29" spans="1:17" s="4" customFormat="1" ht="14.05" customHeight="1" x14ac:dyDescent="0.5">
      <c r="A29" s="4" t="s">
        <v>412</v>
      </c>
      <c r="C29" s="4">
        <v>252</v>
      </c>
      <c r="D29" s="4" t="s">
        <v>410</v>
      </c>
      <c r="E29" s="4" t="s">
        <v>23</v>
      </c>
      <c r="F29" s="4" t="s">
        <v>411</v>
      </c>
      <c r="G29" s="4" t="s">
        <v>410</v>
      </c>
      <c r="H29" s="4" t="s">
        <v>19</v>
      </c>
      <c r="I29" s="4" t="s">
        <v>20</v>
      </c>
      <c r="J29" s="9">
        <v>20</v>
      </c>
      <c r="K29" s="9">
        <v>60</v>
      </c>
      <c r="M29" s="9">
        <f>K29-J29</f>
        <v>40</v>
      </c>
      <c r="N29" s="10">
        <f>K29/J29-1</f>
        <v>2</v>
      </c>
      <c r="P29" s="11">
        <v>4.0080160320641279E-3</v>
      </c>
      <c r="Q29" s="11">
        <v>1.092896174863388E-2</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1050</v>
      </c>
      <c r="K31" s="6">
        <v>1160</v>
      </c>
      <c r="M31" s="6">
        <f>K31-J31</f>
        <v>110</v>
      </c>
      <c r="N31" s="7">
        <f>K31/J31-1</f>
        <v>0.10476190476190483</v>
      </c>
    </row>
    <row r="32" spans="1:17" s="4" customFormat="1" ht="12.9" customHeight="1" x14ac:dyDescent="0.5">
      <c r="A32" s="4" t="s">
        <v>398</v>
      </c>
      <c r="C32" s="4">
        <v>374</v>
      </c>
      <c r="D32" s="4" t="s">
        <v>399</v>
      </c>
      <c r="E32" s="4" t="s">
        <v>23</v>
      </c>
      <c r="F32" s="4" t="s">
        <v>417</v>
      </c>
      <c r="G32" s="4" t="s">
        <v>399</v>
      </c>
      <c r="H32" s="4" t="s">
        <v>19</v>
      </c>
      <c r="I32" s="4" t="s">
        <v>20</v>
      </c>
      <c r="J32" s="9">
        <v>145</v>
      </c>
      <c r="K32" s="9">
        <v>125</v>
      </c>
      <c r="M32" s="9">
        <f>K32-J32</f>
        <v>-20</v>
      </c>
      <c r="N32" s="10">
        <f>K32/J32-1</f>
        <v>-0.13793103448275867</v>
      </c>
      <c r="P32" s="11">
        <v>0.1380952380952381</v>
      </c>
      <c r="Q32" s="11">
        <v>0.10775862068965517</v>
      </c>
    </row>
    <row r="33" spans="1:17" s="4" customFormat="1" ht="12.9" customHeight="1" x14ac:dyDescent="0.5">
      <c r="A33" s="4" t="s">
        <v>401</v>
      </c>
      <c r="C33" s="4">
        <v>384</v>
      </c>
      <c r="D33" s="4" t="s">
        <v>402</v>
      </c>
      <c r="E33" s="4" t="s">
        <v>23</v>
      </c>
      <c r="F33" s="4" t="s">
        <v>418</v>
      </c>
      <c r="G33" s="4" t="s">
        <v>402</v>
      </c>
      <c r="H33" s="4" t="s">
        <v>19</v>
      </c>
      <c r="I33" s="4" t="s">
        <v>20</v>
      </c>
      <c r="J33" s="9">
        <v>200</v>
      </c>
      <c r="K33" s="9">
        <v>165</v>
      </c>
      <c r="M33" s="9">
        <f>K33-J33</f>
        <v>-35</v>
      </c>
      <c r="N33" s="10">
        <f>K33/J33-1</f>
        <v>-0.17500000000000004</v>
      </c>
      <c r="P33" s="11">
        <v>0.19047619047619047</v>
      </c>
      <c r="Q33" s="11">
        <v>0.14224137931034483</v>
      </c>
    </row>
    <row r="34" spans="1:17" s="4" customFormat="1" ht="12.9" customHeight="1" x14ac:dyDescent="0.5">
      <c r="A34" s="4" t="s">
        <v>404</v>
      </c>
      <c r="C34" s="4">
        <v>394</v>
      </c>
      <c r="D34" s="4" t="s">
        <v>405</v>
      </c>
      <c r="E34" s="4" t="s">
        <v>23</v>
      </c>
      <c r="F34" s="4" t="s">
        <v>419</v>
      </c>
      <c r="G34" s="4" t="s">
        <v>405</v>
      </c>
      <c r="H34" s="4" t="s">
        <v>19</v>
      </c>
      <c r="I34" s="4" t="s">
        <v>20</v>
      </c>
      <c r="J34" s="9">
        <v>20</v>
      </c>
      <c r="K34" s="9">
        <v>95</v>
      </c>
      <c r="M34" s="9">
        <f>K34-J34</f>
        <v>75</v>
      </c>
      <c r="N34" s="10">
        <f>K34/J34-1</f>
        <v>3.75</v>
      </c>
      <c r="P34" s="11">
        <v>1.9047619047619049E-2</v>
      </c>
      <c r="Q34" s="11">
        <v>8.1896551724137928E-2</v>
      </c>
    </row>
    <row r="35" spans="1:17" s="4" customFormat="1" ht="12.9" customHeight="1" x14ac:dyDescent="0.5">
      <c r="A35" s="4" t="s">
        <v>407</v>
      </c>
      <c r="C35" s="4">
        <v>408</v>
      </c>
      <c r="D35" s="4" t="s">
        <v>408</v>
      </c>
      <c r="E35" s="4" t="s">
        <v>23</v>
      </c>
      <c r="F35" s="4" t="s">
        <v>420</v>
      </c>
      <c r="G35" s="4" t="s">
        <v>408</v>
      </c>
      <c r="H35" s="4" t="s">
        <v>19</v>
      </c>
      <c r="I35" s="4" t="s">
        <v>20</v>
      </c>
      <c r="J35" s="9">
        <v>675</v>
      </c>
      <c r="K35" s="9">
        <v>720</v>
      </c>
      <c r="M35" s="9">
        <f>K35-J35</f>
        <v>45</v>
      </c>
      <c r="N35" s="10">
        <f>K35/J35-1</f>
        <v>6.6666666666666652E-2</v>
      </c>
      <c r="P35" s="11">
        <v>0.6428571428571429</v>
      </c>
      <c r="Q35" s="11">
        <v>0.62068965517241381</v>
      </c>
    </row>
    <row r="36" spans="1:17" s="4" customFormat="1" ht="14.05" customHeight="1" x14ac:dyDescent="0.5">
      <c r="A36" s="4" t="s">
        <v>412</v>
      </c>
      <c r="C36" s="4">
        <v>431</v>
      </c>
      <c r="D36" s="4" t="s">
        <v>421</v>
      </c>
      <c r="E36" s="4" t="s">
        <v>23</v>
      </c>
      <c r="F36" s="4" t="s">
        <v>422</v>
      </c>
      <c r="G36" s="4" t="s">
        <v>421</v>
      </c>
      <c r="H36" s="4" t="s">
        <v>19</v>
      </c>
      <c r="I36" s="4" t="s">
        <v>20</v>
      </c>
      <c r="J36" s="9">
        <v>10</v>
      </c>
      <c r="K36" s="9">
        <v>45</v>
      </c>
      <c r="M36" s="9">
        <f>K36-J36</f>
        <v>35</v>
      </c>
      <c r="N36" s="10">
        <f>K36/J36-1</f>
        <v>3.5</v>
      </c>
      <c r="P36" s="11">
        <v>9.5238095238095247E-3</v>
      </c>
      <c r="Q36" s="11">
        <v>3.8793103448275863E-2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22870</v>
      </c>
      <c r="K4" s="6">
        <v>25355</v>
      </c>
      <c r="M4" s="6">
        <f>K4-J4</f>
        <v>2485</v>
      </c>
      <c r="N4" s="7">
        <f>K4/J4-1</f>
        <v>0.10865763008307816</v>
      </c>
    </row>
    <row r="5" spans="1:17" s="5" customFormat="1" ht="14.05" customHeight="1" x14ac:dyDescent="0.5">
      <c r="A5" s="5" t="s">
        <v>429</v>
      </c>
      <c r="C5" s="5">
        <v>705</v>
      </c>
      <c r="D5" s="5" t="s">
        <v>427</v>
      </c>
      <c r="E5" s="5" t="s">
        <v>23</v>
      </c>
      <c r="F5" s="5" t="s">
        <v>428</v>
      </c>
      <c r="G5" s="5" t="s">
        <v>427</v>
      </c>
      <c r="H5" s="5" t="s">
        <v>19</v>
      </c>
      <c r="I5" s="5" t="s">
        <v>20</v>
      </c>
      <c r="J5" s="6">
        <v>20910</v>
      </c>
      <c r="K5" s="6">
        <v>22195</v>
      </c>
      <c r="M5" s="6">
        <f>K5-J5</f>
        <v>1285</v>
      </c>
      <c r="N5" s="7">
        <f>K5/J5-1</f>
        <v>6.1453849832616037E-2</v>
      </c>
      <c r="P5" s="8">
        <v>0.91429820725841715</v>
      </c>
      <c r="Q5" s="8">
        <v>0.87536974955630054</v>
      </c>
    </row>
    <row r="6" spans="1:17" s="5" customFormat="1" ht="14.05" customHeight="1" x14ac:dyDescent="0.5">
      <c r="A6" s="5" t="s">
        <v>432</v>
      </c>
      <c r="C6" s="5">
        <v>692</v>
      </c>
      <c r="D6" s="5" t="s">
        <v>430</v>
      </c>
      <c r="E6" s="5" t="s">
        <v>23</v>
      </c>
      <c r="F6" s="5" t="s">
        <v>431</v>
      </c>
      <c r="G6" s="5" t="s">
        <v>430</v>
      </c>
      <c r="H6" s="5" t="s">
        <v>19</v>
      </c>
      <c r="I6" s="5" t="s">
        <v>20</v>
      </c>
      <c r="J6" s="6">
        <v>1960</v>
      </c>
      <c r="K6" s="6">
        <v>3160</v>
      </c>
      <c r="M6" s="6">
        <f>K6-J6</f>
        <v>1200</v>
      </c>
      <c r="N6" s="7">
        <f>K6/J6-1</f>
        <v>0.61224489795918369</v>
      </c>
      <c r="P6" s="8">
        <v>8.5701792741582863E-2</v>
      </c>
      <c r="Q6" s="8">
        <v>0.12463025044369946</v>
      </c>
    </row>
    <row r="7" spans="1:17" s="4" customFormat="1" ht="12.9" customHeight="1" x14ac:dyDescent="0.5">
      <c r="A7" s="4" t="s">
        <v>433</v>
      </c>
      <c r="C7" s="4">
        <v>696</v>
      </c>
      <c r="D7" s="4" t="s">
        <v>434</v>
      </c>
      <c r="E7" s="4" t="s">
        <v>23</v>
      </c>
      <c r="F7" s="4" t="s">
        <v>435</v>
      </c>
      <c r="G7" s="4" t="s">
        <v>434</v>
      </c>
      <c r="H7" s="4" t="s">
        <v>19</v>
      </c>
      <c r="I7" s="4" t="s">
        <v>20</v>
      </c>
      <c r="J7" s="9">
        <v>1025</v>
      </c>
      <c r="K7" s="9">
        <v>1655</v>
      </c>
      <c r="M7" s="9">
        <f>K7-J7</f>
        <v>630</v>
      </c>
      <c r="N7" s="10">
        <f>K7/J7-1</f>
        <v>0.61463414634146352</v>
      </c>
      <c r="P7" s="11">
        <v>4.481853957149104E-2</v>
      </c>
      <c r="Q7" s="11">
        <v>6.5273121672253992E-2</v>
      </c>
    </row>
    <row r="8" spans="1:17" s="4" customFormat="1" ht="12.9" customHeight="1" x14ac:dyDescent="0.5">
      <c r="A8" s="4" t="s">
        <v>436</v>
      </c>
      <c r="C8" s="4">
        <v>693</v>
      </c>
      <c r="D8" s="4" t="s">
        <v>437</v>
      </c>
      <c r="E8" s="4" t="s">
        <v>23</v>
      </c>
      <c r="F8" s="4" t="s">
        <v>438</v>
      </c>
      <c r="G8" s="4" t="s">
        <v>437</v>
      </c>
      <c r="H8" s="4" t="s">
        <v>19</v>
      </c>
      <c r="I8" s="4" t="s">
        <v>20</v>
      </c>
      <c r="J8" s="9">
        <v>165</v>
      </c>
      <c r="K8" s="9">
        <v>540</v>
      </c>
      <c r="M8" s="9">
        <f>K8-J8</f>
        <v>375</v>
      </c>
      <c r="N8" s="10">
        <f>K8/J8-1</f>
        <v>2.2727272727272729</v>
      </c>
      <c r="P8" s="11">
        <v>7.214691735898557E-3</v>
      </c>
      <c r="Q8" s="11">
        <v>2.129757444291067E-2</v>
      </c>
    </row>
    <row r="9" spans="1:17" s="4" customFormat="1" ht="12.9" customHeight="1" x14ac:dyDescent="0.5">
      <c r="A9" s="4" t="s">
        <v>439</v>
      </c>
      <c r="C9" s="4">
        <v>695</v>
      </c>
      <c r="D9" s="4" t="s">
        <v>440</v>
      </c>
      <c r="E9" s="4" t="s">
        <v>23</v>
      </c>
      <c r="F9" s="4" t="s">
        <v>441</v>
      </c>
      <c r="G9" s="4" t="s">
        <v>440</v>
      </c>
      <c r="H9" s="4" t="s">
        <v>19</v>
      </c>
      <c r="I9" s="4" t="s">
        <v>20</v>
      </c>
      <c r="J9" s="9">
        <v>255</v>
      </c>
      <c r="K9" s="9">
        <v>300</v>
      </c>
      <c r="M9" s="9">
        <f>K9-J9</f>
        <v>45</v>
      </c>
      <c r="N9" s="10">
        <f>K9/J9-1</f>
        <v>0.17647058823529416</v>
      </c>
      <c r="P9" s="11">
        <v>1.114997813729777E-2</v>
      </c>
      <c r="Q9" s="11">
        <v>1.1831985801617038E-2</v>
      </c>
    </row>
    <row r="10" spans="1:17" s="4" customFormat="1" ht="12.9" customHeight="1" x14ac:dyDescent="0.5">
      <c r="A10" s="4" t="s">
        <v>442</v>
      </c>
      <c r="C10" s="4">
        <v>694</v>
      </c>
      <c r="D10" s="4" t="s">
        <v>443</v>
      </c>
      <c r="E10" s="4" t="s">
        <v>23</v>
      </c>
      <c r="F10" s="4" t="s">
        <v>444</v>
      </c>
      <c r="G10" s="4" t="s">
        <v>443</v>
      </c>
      <c r="H10" s="4" t="s">
        <v>19</v>
      </c>
      <c r="I10" s="4" t="s">
        <v>20</v>
      </c>
      <c r="J10" s="9">
        <v>70</v>
      </c>
      <c r="K10" s="9">
        <v>65</v>
      </c>
      <c r="M10" s="9">
        <f>K10-J10</f>
        <v>-5</v>
      </c>
      <c r="N10" s="10">
        <f>K10/J10-1</f>
        <v>-7.1428571428571397E-2</v>
      </c>
      <c r="P10" s="11">
        <v>3.060778312199388E-3</v>
      </c>
      <c r="Q10" s="11">
        <v>2.5635969236836916E-3</v>
      </c>
    </row>
    <row r="11" spans="1:17" s="4" customFormat="1" ht="12.9" customHeight="1" x14ac:dyDescent="0.5">
      <c r="A11" s="4" t="s">
        <v>445</v>
      </c>
      <c r="C11" s="4">
        <v>697</v>
      </c>
      <c r="D11" s="4" t="s">
        <v>446</v>
      </c>
      <c r="E11" s="4" t="s">
        <v>23</v>
      </c>
      <c r="F11" s="4" t="s">
        <v>447</v>
      </c>
      <c r="G11" s="4" t="s">
        <v>446</v>
      </c>
      <c r="H11" s="4" t="s">
        <v>19</v>
      </c>
      <c r="I11" s="4" t="s">
        <v>20</v>
      </c>
      <c r="J11" s="9">
        <v>145</v>
      </c>
      <c r="K11" s="9">
        <v>280</v>
      </c>
      <c r="M11" s="9">
        <f>K11-J11</f>
        <v>135</v>
      </c>
      <c r="N11" s="10">
        <f>K11/J11-1</f>
        <v>0.93103448275862077</v>
      </c>
      <c r="P11" s="11">
        <v>6.340183646698732E-3</v>
      </c>
      <c r="Q11" s="11">
        <v>1.1043186748175901E-2</v>
      </c>
    </row>
    <row r="12" spans="1:17" s="4" customFormat="1" ht="12.9" customHeight="1" x14ac:dyDescent="0.5">
      <c r="A12" s="4" t="s">
        <v>448</v>
      </c>
      <c r="C12" s="4">
        <v>699</v>
      </c>
      <c r="D12" s="4" t="s">
        <v>449</v>
      </c>
      <c r="E12" s="4" t="s">
        <v>23</v>
      </c>
      <c r="F12" s="4" t="s">
        <v>450</v>
      </c>
      <c r="G12" s="4" t="s">
        <v>449</v>
      </c>
      <c r="H12" s="4" t="s">
        <v>19</v>
      </c>
      <c r="I12" s="4" t="s">
        <v>20</v>
      </c>
      <c r="J12" s="9">
        <v>160</v>
      </c>
      <c r="K12" s="9">
        <v>120</v>
      </c>
      <c r="M12" s="9">
        <f>K12-J12</f>
        <v>-40</v>
      </c>
      <c r="N12" s="10">
        <f>K12/J12-1</f>
        <v>-0.25</v>
      </c>
      <c r="P12" s="11">
        <v>6.996064713598601E-3</v>
      </c>
      <c r="Q12" s="11">
        <v>4.7327943206468149E-3</v>
      </c>
    </row>
    <row r="13" spans="1:17" s="4" customFormat="1" ht="12.9" customHeight="1" x14ac:dyDescent="0.5">
      <c r="A13" s="4" t="s">
        <v>451</v>
      </c>
      <c r="C13" s="4">
        <v>698</v>
      </c>
      <c r="D13" s="4" t="s">
        <v>452</v>
      </c>
      <c r="E13" s="4" t="s">
        <v>23</v>
      </c>
      <c r="F13" s="4" t="s">
        <v>453</v>
      </c>
      <c r="G13" s="4" t="s">
        <v>452</v>
      </c>
      <c r="H13" s="4" t="s">
        <v>19</v>
      </c>
      <c r="I13" s="4" t="s">
        <v>20</v>
      </c>
      <c r="J13" s="9">
        <v>0</v>
      </c>
      <c r="K13" s="9">
        <v>50</v>
      </c>
      <c r="M13" s="9">
        <f>K13-J13</f>
        <v>50</v>
      </c>
      <c r="N13" s="15" t="s">
        <v>154</v>
      </c>
      <c r="P13" s="11">
        <v>0</v>
      </c>
      <c r="Q13" s="11">
        <v>1.9719976336028395E-3</v>
      </c>
    </row>
    <row r="14" spans="1:17" s="4" customFormat="1" ht="12.9" customHeight="1" x14ac:dyDescent="0.5">
      <c r="A14" s="4" t="s">
        <v>454</v>
      </c>
      <c r="C14" s="4">
        <v>701</v>
      </c>
      <c r="D14" s="4" t="s">
        <v>455</v>
      </c>
      <c r="E14" s="4" t="s">
        <v>23</v>
      </c>
      <c r="F14" s="4" t="s">
        <v>456</v>
      </c>
      <c r="G14" s="4" t="s">
        <v>455</v>
      </c>
      <c r="H14" s="4" t="s">
        <v>19</v>
      </c>
      <c r="I14" s="4" t="s">
        <v>20</v>
      </c>
      <c r="J14" s="9">
        <v>30</v>
      </c>
      <c r="K14" s="9">
        <v>35</v>
      </c>
      <c r="M14" s="9">
        <f>K14-J14</f>
        <v>5</v>
      </c>
      <c r="N14" s="10">
        <f>K14/J14-1</f>
        <v>0.16666666666666674</v>
      </c>
      <c r="P14" s="11">
        <v>1.3117621337997377E-3</v>
      </c>
      <c r="Q14" s="11">
        <v>1.3803983435219877E-3</v>
      </c>
    </row>
    <row r="15" spans="1:17" s="4" customFormat="1" ht="12.9" customHeight="1" x14ac:dyDescent="0.5">
      <c r="A15" s="4" t="s">
        <v>457</v>
      </c>
      <c r="C15" s="4">
        <v>700</v>
      </c>
      <c r="D15" s="4" t="s">
        <v>458</v>
      </c>
      <c r="E15" s="4" t="s">
        <v>23</v>
      </c>
      <c r="F15" s="4" t="s">
        <v>459</v>
      </c>
      <c r="G15" s="4" t="s">
        <v>458</v>
      </c>
      <c r="H15" s="4" t="s">
        <v>19</v>
      </c>
      <c r="I15" s="4" t="s">
        <v>20</v>
      </c>
      <c r="J15" s="9">
        <v>0</v>
      </c>
      <c r="K15" s="9">
        <v>0</v>
      </c>
      <c r="M15" s="9">
        <f>K15-J15</f>
        <v>0</v>
      </c>
      <c r="N15" s="15" t="s">
        <v>154</v>
      </c>
      <c r="P15" s="11">
        <v>0</v>
      </c>
      <c r="Q15" s="11">
        <v>0</v>
      </c>
    </row>
    <row r="16" spans="1:17" s="4" customFormat="1" ht="12.9" customHeight="1" x14ac:dyDescent="0.5">
      <c r="A16" s="4" t="s">
        <v>460</v>
      </c>
      <c r="C16" s="4">
        <v>702</v>
      </c>
      <c r="D16" s="4" t="s">
        <v>461</v>
      </c>
      <c r="E16" s="4" t="s">
        <v>23</v>
      </c>
      <c r="F16" s="4" t="s">
        <v>462</v>
      </c>
      <c r="G16" s="4" t="s">
        <v>461</v>
      </c>
      <c r="H16" s="4" t="s">
        <v>19</v>
      </c>
      <c r="I16" s="4" t="s">
        <v>20</v>
      </c>
      <c r="J16" s="9">
        <v>0</v>
      </c>
      <c r="K16" s="9">
        <v>10</v>
      </c>
      <c r="M16" s="9">
        <f>K16-J16</f>
        <v>10</v>
      </c>
      <c r="N16" s="15" t="s">
        <v>154</v>
      </c>
      <c r="P16" s="11">
        <v>0</v>
      </c>
      <c r="Q16" s="11">
        <v>3.9439952672056796E-4</v>
      </c>
    </row>
    <row r="17" spans="1:17" s="4" customFormat="1" ht="14.05" customHeight="1" x14ac:dyDescent="0.5">
      <c r="A17" s="4" t="s">
        <v>465</v>
      </c>
      <c r="C17" s="4">
        <v>703</v>
      </c>
      <c r="D17" s="4" t="s">
        <v>463</v>
      </c>
      <c r="E17" s="4" t="s">
        <v>23</v>
      </c>
      <c r="F17" s="4" t="s">
        <v>464</v>
      </c>
      <c r="G17" s="4" t="s">
        <v>463</v>
      </c>
      <c r="H17" s="4" t="s">
        <v>19</v>
      </c>
      <c r="I17" s="4" t="s">
        <v>20</v>
      </c>
      <c r="J17" s="9">
        <v>30</v>
      </c>
      <c r="K17" s="9">
        <v>55</v>
      </c>
      <c r="M17" s="9">
        <f>K17-J17</f>
        <v>25</v>
      </c>
      <c r="N17" s="10">
        <f>K17/J17-1</f>
        <v>0.83333333333333326</v>
      </c>
      <c r="P17" s="11">
        <v>1.3117621337997377E-3</v>
      </c>
      <c r="Q17" s="11">
        <v>2.1691973969631237E-3</v>
      </c>
    </row>
    <row r="18" spans="1:17" s="4" customFormat="1" ht="12.9" customHeight="1" x14ac:dyDescent="0.5">
      <c r="A18" s="4" t="s">
        <v>466</v>
      </c>
      <c r="C18" s="4">
        <v>704</v>
      </c>
      <c r="D18" s="4" t="s">
        <v>467</v>
      </c>
      <c r="E18" s="4" t="s">
        <v>23</v>
      </c>
      <c r="F18" s="4" t="s">
        <v>468</v>
      </c>
      <c r="G18" s="4" t="s">
        <v>467</v>
      </c>
      <c r="H18" s="4" t="s">
        <v>19</v>
      </c>
      <c r="I18" s="4" t="s">
        <v>20</v>
      </c>
      <c r="J18" s="9">
        <v>70</v>
      </c>
      <c r="K18" s="9">
        <v>55</v>
      </c>
      <c r="M18" s="9">
        <f>K18-J18</f>
        <v>-15</v>
      </c>
      <c r="N18" s="10">
        <f>K18/J18-1</f>
        <v>-0.2142857142857143</v>
      </c>
      <c r="P18" s="11">
        <v>3.060778312199388E-3</v>
      </c>
      <c r="Q18" s="11">
        <v>2.1691973969631237E-3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25355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1920</v>
      </c>
      <c r="M22" s="15" t="s">
        <v>154</v>
      </c>
      <c r="N22" s="15" t="s">
        <v>154</v>
      </c>
      <c r="P22" s="15" t="s">
        <v>154</v>
      </c>
      <c r="Q22" s="11">
        <v>7.5724709130349038E-2</v>
      </c>
    </row>
    <row r="23" spans="1:17" s="4" customFormat="1" ht="12.9" customHeight="1" x14ac:dyDescent="0.5">
      <c r="A23" s="4" t="s">
        <v>475</v>
      </c>
      <c r="C23" s="4" t="s">
        <v>151</v>
      </c>
      <c r="D23" s="4" t="s">
        <v>151</v>
      </c>
      <c r="F23" s="4" t="s">
        <v>476</v>
      </c>
      <c r="G23" s="4" t="s">
        <v>477</v>
      </c>
      <c r="H23" s="4" t="s">
        <v>19</v>
      </c>
      <c r="I23" s="4" t="s">
        <v>20</v>
      </c>
      <c r="J23" s="15" t="s">
        <v>154</v>
      </c>
      <c r="K23" s="9">
        <v>1560</v>
      </c>
      <c r="M23" s="15" t="s">
        <v>154</v>
      </c>
      <c r="N23" s="15" t="s">
        <v>154</v>
      </c>
      <c r="P23" s="15" t="s">
        <v>154</v>
      </c>
      <c r="Q23" s="11">
        <v>6.1526326168408599E-2</v>
      </c>
    </row>
    <row r="24" spans="1:17" s="4" customFormat="1" ht="12.9" customHeight="1" x14ac:dyDescent="0.5">
      <c r="A24" s="4" t="s">
        <v>478</v>
      </c>
      <c r="C24" s="4" t="s">
        <v>151</v>
      </c>
      <c r="D24" s="4" t="s">
        <v>151</v>
      </c>
      <c r="F24" s="4" t="s">
        <v>479</v>
      </c>
      <c r="G24" s="4" t="s">
        <v>480</v>
      </c>
      <c r="H24" s="4" t="s">
        <v>19</v>
      </c>
      <c r="I24" s="4" t="s">
        <v>20</v>
      </c>
      <c r="J24" s="15" t="s">
        <v>154</v>
      </c>
      <c r="K24" s="9">
        <v>7135</v>
      </c>
      <c r="M24" s="15" t="s">
        <v>154</v>
      </c>
      <c r="N24" s="15" t="s">
        <v>154</v>
      </c>
      <c r="P24" s="15" t="s">
        <v>154</v>
      </c>
      <c r="Q24" s="11">
        <v>0.28140406231512521</v>
      </c>
    </row>
    <row r="25" spans="1:17" s="4" customFormat="1" ht="12.9" customHeight="1" x14ac:dyDescent="0.5">
      <c r="A25" s="4" t="s">
        <v>481</v>
      </c>
      <c r="C25" s="4" t="s">
        <v>151</v>
      </c>
      <c r="D25" s="4" t="s">
        <v>151</v>
      </c>
      <c r="F25" s="4" t="s">
        <v>482</v>
      </c>
      <c r="G25" s="4" t="s">
        <v>483</v>
      </c>
      <c r="H25" s="4" t="s">
        <v>19</v>
      </c>
      <c r="I25" s="4" t="s">
        <v>20</v>
      </c>
      <c r="J25" s="15" t="s">
        <v>154</v>
      </c>
      <c r="K25" s="9">
        <v>1830</v>
      </c>
      <c r="M25" s="15" t="s">
        <v>154</v>
      </c>
      <c r="N25" s="15" t="s">
        <v>154</v>
      </c>
      <c r="P25" s="15" t="s">
        <v>154</v>
      </c>
      <c r="Q25" s="11">
        <v>7.2175113389863932E-2</v>
      </c>
    </row>
    <row r="26" spans="1:17" s="4" customFormat="1" ht="12.9" customHeight="1" x14ac:dyDescent="0.5">
      <c r="A26" s="4" t="s">
        <v>484</v>
      </c>
      <c r="C26" s="4" t="s">
        <v>151</v>
      </c>
      <c r="D26" s="4" t="s">
        <v>151</v>
      </c>
      <c r="F26" s="4" t="s">
        <v>485</v>
      </c>
      <c r="G26" s="4" t="s">
        <v>486</v>
      </c>
      <c r="H26" s="4" t="s">
        <v>19</v>
      </c>
      <c r="I26" s="4" t="s">
        <v>20</v>
      </c>
      <c r="J26" s="15" t="s">
        <v>154</v>
      </c>
      <c r="K26" s="9">
        <v>1435</v>
      </c>
      <c r="M26" s="15" t="s">
        <v>154</v>
      </c>
      <c r="N26" s="15" t="s">
        <v>154</v>
      </c>
      <c r="P26" s="15" t="s">
        <v>154</v>
      </c>
      <c r="Q26" s="11">
        <v>5.6596332084401499E-2</v>
      </c>
    </row>
    <row r="27" spans="1:17" s="4" customFormat="1" ht="14.05" customHeight="1" x14ac:dyDescent="0.5">
      <c r="A27" s="4" t="s">
        <v>489</v>
      </c>
      <c r="C27" s="4" t="s">
        <v>151</v>
      </c>
      <c r="D27" s="4" t="s">
        <v>151</v>
      </c>
      <c r="F27" s="4" t="s">
        <v>487</v>
      </c>
      <c r="G27" s="4" t="s">
        <v>488</v>
      </c>
      <c r="H27" s="4" t="s">
        <v>19</v>
      </c>
      <c r="I27" s="4" t="s">
        <v>20</v>
      </c>
      <c r="J27" s="15" t="s">
        <v>154</v>
      </c>
      <c r="K27" s="9">
        <v>1820</v>
      </c>
      <c r="M27" s="15" t="s">
        <v>154</v>
      </c>
      <c r="N27" s="15" t="s">
        <v>154</v>
      </c>
      <c r="P27" s="15" t="s">
        <v>154</v>
      </c>
      <c r="Q27" s="11">
        <v>7.1780713863143358E-2</v>
      </c>
    </row>
    <row r="28" spans="1:17" s="4" customFormat="1" ht="12.9" customHeight="1" x14ac:dyDescent="0.5">
      <c r="A28" s="4" t="s">
        <v>490</v>
      </c>
      <c r="C28" s="4" t="s">
        <v>151</v>
      </c>
      <c r="D28" s="4" t="s">
        <v>151</v>
      </c>
      <c r="F28" s="4" t="s">
        <v>491</v>
      </c>
      <c r="G28" s="4" t="s">
        <v>492</v>
      </c>
      <c r="H28" s="4" t="s">
        <v>19</v>
      </c>
      <c r="I28" s="4" t="s">
        <v>20</v>
      </c>
      <c r="J28" s="15" t="s">
        <v>154</v>
      </c>
      <c r="K28" s="9">
        <v>3130</v>
      </c>
      <c r="M28" s="15" t="s">
        <v>154</v>
      </c>
      <c r="N28" s="15" t="s">
        <v>154</v>
      </c>
      <c r="P28" s="15" t="s">
        <v>154</v>
      </c>
      <c r="Q28" s="11">
        <v>0.12344705186353776</v>
      </c>
    </row>
    <row r="29" spans="1:17" s="4" customFormat="1" ht="12.9" customHeight="1" x14ac:dyDescent="0.5">
      <c r="A29" s="4" t="s">
        <v>493</v>
      </c>
      <c r="C29" s="4" t="s">
        <v>151</v>
      </c>
      <c r="D29" s="4" t="s">
        <v>151</v>
      </c>
      <c r="F29" s="4" t="s">
        <v>494</v>
      </c>
      <c r="G29" s="4" t="s">
        <v>495</v>
      </c>
      <c r="H29" s="4" t="s">
        <v>19</v>
      </c>
      <c r="I29" s="4" t="s">
        <v>20</v>
      </c>
      <c r="J29" s="15" t="s">
        <v>154</v>
      </c>
      <c r="K29" s="9">
        <v>1615</v>
      </c>
      <c r="M29" s="15" t="s">
        <v>154</v>
      </c>
      <c r="N29" s="15" t="s">
        <v>154</v>
      </c>
      <c r="P29" s="15" t="s">
        <v>154</v>
      </c>
      <c r="Q29" s="11">
        <v>6.3695523565371726E-2</v>
      </c>
    </row>
    <row r="30" spans="1:17" s="4" customFormat="1" ht="12.9" customHeight="1" x14ac:dyDescent="0.5">
      <c r="A30" s="4" t="s">
        <v>496</v>
      </c>
      <c r="C30" s="4" t="s">
        <v>151</v>
      </c>
      <c r="D30" s="4" t="s">
        <v>151</v>
      </c>
      <c r="F30" s="4" t="s">
        <v>497</v>
      </c>
      <c r="G30" s="4" t="s">
        <v>498</v>
      </c>
      <c r="H30" s="4" t="s">
        <v>19</v>
      </c>
      <c r="I30" s="4" t="s">
        <v>20</v>
      </c>
      <c r="J30" s="15" t="s">
        <v>154</v>
      </c>
      <c r="K30" s="9">
        <v>1280</v>
      </c>
      <c r="M30" s="15" t="s">
        <v>154</v>
      </c>
      <c r="N30" s="15" t="s">
        <v>154</v>
      </c>
      <c r="P30" s="15" t="s">
        <v>154</v>
      </c>
      <c r="Q30" s="11">
        <v>5.0483139420232699E-2</v>
      </c>
    </row>
    <row r="31" spans="1:17" s="4" customFormat="1" ht="12.9" customHeight="1" x14ac:dyDescent="0.5">
      <c r="A31" s="4" t="s">
        <v>499</v>
      </c>
      <c r="C31" s="4" t="s">
        <v>151</v>
      </c>
      <c r="D31" s="4" t="s">
        <v>151</v>
      </c>
      <c r="F31" s="4" t="s">
        <v>500</v>
      </c>
      <c r="G31" s="4" t="s">
        <v>501</v>
      </c>
      <c r="H31" s="4" t="s">
        <v>19</v>
      </c>
      <c r="I31" s="4" t="s">
        <v>20</v>
      </c>
      <c r="J31" s="15" t="s">
        <v>154</v>
      </c>
      <c r="K31" s="9">
        <v>855</v>
      </c>
      <c r="M31" s="15" t="s">
        <v>154</v>
      </c>
      <c r="N31" s="15" t="s">
        <v>154</v>
      </c>
      <c r="P31" s="15" t="s">
        <v>154</v>
      </c>
      <c r="Q31" s="11">
        <v>3.3721159534608559E-2</v>
      </c>
    </row>
    <row r="32" spans="1:17" s="4" customFormat="1" ht="14.05" customHeight="1" x14ac:dyDescent="0.5">
      <c r="A32" s="4" t="s">
        <v>504</v>
      </c>
      <c r="C32" s="4" t="s">
        <v>151</v>
      </c>
      <c r="D32" s="4" t="s">
        <v>151</v>
      </c>
      <c r="F32" s="4" t="s">
        <v>502</v>
      </c>
      <c r="G32" s="4" t="s">
        <v>503</v>
      </c>
      <c r="H32" s="4" t="s">
        <v>19</v>
      </c>
      <c r="I32" s="4" t="s">
        <v>20</v>
      </c>
      <c r="J32" s="15" t="s">
        <v>154</v>
      </c>
      <c r="K32" s="9">
        <v>535</v>
      </c>
      <c r="M32" s="15" t="s">
        <v>154</v>
      </c>
      <c r="N32" s="15" t="s">
        <v>154</v>
      </c>
      <c r="P32" s="15" t="s">
        <v>154</v>
      </c>
      <c r="Q32" s="11">
        <v>2.1100374679550383E-2</v>
      </c>
    </row>
    <row r="33" spans="1:17" s="4" customFormat="1" ht="12.9" customHeight="1" x14ac:dyDescent="0.5">
      <c r="A33" s="4" t="s">
        <v>505</v>
      </c>
      <c r="C33" s="4" t="s">
        <v>151</v>
      </c>
      <c r="D33" s="4" t="s">
        <v>151</v>
      </c>
      <c r="F33" s="4" t="s">
        <v>506</v>
      </c>
      <c r="G33" s="4" t="s">
        <v>507</v>
      </c>
      <c r="H33" s="4" t="s">
        <v>19</v>
      </c>
      <c r="I33" s="4" t="s">
        <v>20</v>
      </c>
      <c r="J33" s="15" t="s">
        <v>154</v>
      </c>
      <c r="K33" s="9">
        <v>5435</v>
      </c>
      <c r="M33" s="15" t="s">
        <v>154</v>
      </c>
      <c r="N33" s="15" t="s">
        <v>154</v>
      </c>
      <c r="P33" s="15" t="s">
        <v>154</v>
      </c>
      <c r="Q33" s="11">
        <v>0.21435614277262868</v>
      </c>
    </row>
    <row r="34" spans="1:17" s="4" customFormat="1" ht="12.9" customHeight="1" x14ac:dyDescent="0.5">
      <c r="A34" s="4" t="s">
        <v>508</v>
      </c>
      <c r="C34" s="4" t="s">
        <v>151</v>
      </c>
      <c r="D34" s="4" t="s">
        <v>151</v>
      </c>
      <c r="F34" s="4" t="s">
        <v>509</v>
      </c>
      <c r="G34" s="4" t="s">
        <v>510</v>
      </c>
      <c r="H34" s="4" t="s">
        <v>19</v>
      </c>
      <c r="I34" s="4" t="s">
        <v>20</v>
      </c>
      <c r="J34" s="15" t="s">
        <v>154</v>
      </c>
      <c r="K34" s="9">
        <v>3480</v>
      </c>
      <c r="M34" s="15" t="s">
        <v>154</v>
      </c>
      <c r="N34" s="15" t="s">
        <v>154</v>
      </c>
      <c r="P34" s="15" t="s">
        <v>154</v>
      </c>
      <c r="Q34" s="11">
        <v>0.13725103529875765</v>
      </c>
    </row>
    <row r="35" spans="1:17" s="4" customFormat="1" ht="12.9" customHeight="1" x14ac:dyDescent="0.5">
      <c r="A35" s="4" t="s">
        <v>511</v>
      </c>
      <c r="C35" s="4" t="s">
        <v>151</v>
      </c>
      <c r="D35" s="4" t="s">
        <v>151</v>
      </c>
      <c r="F35" s="4" t="s">
        <v>512</v>
      </c>
      <c r="G35" s="4" t="s">
        <v>513</v>
      </c>
      <c r="H35" s="4" t="s">
        <v>19</v>
      </c>
      <c r="I35" s="4" t="s">
        <v>20</v>
      </c>
      <c r="J35" s="15" t="s">
        <v>154</v>
      </c>
      <c r="K35" s="9">
        <v>1560</v>
      </c>
      <c r="M35" s="15" t="s">
        <v>154</v>
      </c>
      <c r="N35" s="15" t="s">
        <v>154</v>
      </c>
      <c r="P35" s="15" t="s">
        <v>154</v>
      </c>
      <c r="Q35" s="11">
        <v>6.1526326168408599E-2</v>
      </c>
    </row>
    <row r="36" spans="1:17" s="4" customFormat="1" ht="14.05" customHeight="1" x14ac:dyDescent="0.5">
      <c r="A36" s="4" t="s">
        <v>516</v>
      </c>
      <c r="C36" s="4" t="s">
        <v>151</v>
      </c>
      <c r="D36" s="4" t="s">
        <v>151</v>
      </c>
      <c r="F36" s="4" t="s">
        <v>514</v>
      </c>
      <c r="G36" s="4" t="s">
        <v>515</v>
      </c>
      <c r="H36" s="4" t="s">
        <v>19</v>
      </c>
      <c r="I36" s="4" t="s">
        <v>20</v>
      </c>
      <c r="J36" s="15" t="s">
        <v>154</v>
      </c>
      <c r="K36" s="9">
        <v>205</v>
      </c>
      <c r="M36" s="15" t="s">
        <v>154</v>
      </c>
      <c r="N36" s="15" t="s">
        <v>154</v>
      </c>
      <c r="P36" s="15" t="s">
        <v>154</v>
      </c>
      <c r="Q36" s="11">
        <v>8.0851902977716432E-3</v>
      </c>
    </row>
    <row r="37" spans="1:17" s="4" customFormat="1" ht="12.9" customHeight="1" x14ac:dyDescent="0.5">
      <c r="A37" s="4" t="s">
        <v>517</v>
      </c>
      <c r="C37" s="4" t="s">
        <v>151</v>
      </c>
      <c r="D37" s="4" t="s">
        <v>151</v>
      </c>
      <c r="F37" s="4" t="s">
        <v>518</v>
      </c>
      <c r="G37" s="4" t="s">
        <v>519</v>
      </c>
      <c r="H37" s="4" t="s">
        <v>19</v>
      </c>
      <c r="I37" s="4" t="s">
        <v>20</v>
      </c>
      <c r="J37" s="15" t="s">
        <v>154</v>
      </c>
      <c r="K37" s="9">
        <v>325</v>
      </c>
      <c r="M37" s="15" t="s">
        <v>154</v>
      </c>
      <c r="N37" s="15" t="s">
        <v>154</v>
      </c>
      <c r="P37" s="15" t="s">
        <v>154</v>
      </c>
      <c r="Q37" s="11">
        <v>1.2817984618418458E-2</v>
      </c>
    </row>
    <row r="38" spans="1:17" s="4" customFormat="1" ht="12.9" customHeight="1" x14ac:dyDescent="0.5">
      <c r="A38" s="4" t="s">
        <v>520</v>
      </c>
      <c r="C38" s="4" t="s">
        <v>151</v>
      </c>
      <c r="D38" s="4" t="s">
        <v>151</v>
      </c>
      <c r="F38" s="4" t="s">
        <v>521</v>
      </c>
      <c r="G38" s="4" t="s">
        <v>522</v>
      </c>
      <c r="H38" s="4" t="s">
        <v>19</v>
      </c>
      <c r="I38" s="4" t="s">
        <v>20</v>
      </c>
      <c r="J38" s="15" t="s">
        <v>154</v>
      </c>
      <c r="K38" s="9">
        <v>205</v>
      </c>
      <c r="M38" s="15" t="s">
        <v>154</v>
      </c>
      <c r="N38" s="15" t="s">
        <v>154</v>
      </c>
      <c r="P38" s="15" t="s">
        <v>154</v>
      </c>
      <c r="Q38" s="11">
        <v>8.0851902977716432E-3</v>
      </c>
    </row>
    <row r="39" spans="1:17" s="4" customFormat="1" ht="12.9" customHeight="1" x14ac:dyDescent="0.5">
      <c r="A39" s="4" t="s">
        <v>523</v>
      </c>
      <c r="C39" s="4" t="s">
        <v>151</v>
      </c>
      <c r="D39" s="4" t="s">
        <v>151</v>
      </c>
      <c r="F39" s="4" t="s">
        <v>524</v>
      </c>
      <c r="G39" s="4" t="s">
        <v>525</v>
      </c>
      <c r="H39" s="4" t="s">
        <v>19</v>
      </c>
      <c r="I39" s="4" t="s">
        <v>20</v>
      </c>
      <c r="J39" s="15" t="s">
        <v>154</v>
      </c>
      <c r="K39" s="9">
        <v>65</v>
      </c>
      <c r="M39" s="15" t="s">
        <v>154</v>
      </c>
      <c r="N39" s="15" t="s">
        <v>154</v>
      </c>
      <c r="P39" s="15" t="s">
        <v>154</v>
      </c>
      <c r="Q39" s="11">
        <v>2.5635969236836916E-3</v>
      </c>
    </row>
    <row r="40" spans="1:17" s="4" customFormat="1" ht="14.05" customHeight="1" x14ac:dyDescent="0.5">
      <c r="A40" s="4" t="s">
        <v>528</v>
      </c>
      <c r="C40" s="4" t="s">
        <v>151</v>
      </c>
      <c r="D40" s="4" t="s">
        <v>151</v>
      </c>
      <c r="F40" s="4" t="s">
        <v>526</v>
      </c>
      <c r="G40" s="4" t="s">
        <v>527</v>
      </c>
      <c r="H40" s="4" t="s">
        <v>19</v>
      </c>
      <c r="I40" s="4" t="s">
        <v>20</v>
      </c>
      <c r="J40" s="15" t="s">
        <v>154</v>
      </c>
      <c r="K40" s="9">
        <v>370</v>
      </c>
      <c r="M40" s="15" t="s">
        <v>154</v>
      </c>
      <c r="N40" s="15" t="s">
        <v>154</v>
      </c>
      <c r="P40" s="15" t="s">
        <v>154</v>
      </c>
      <c r="Q40" s="11">
        <v>1.4592782488661013E-2</v>
      </c>
    </row>
    <row r="41" spans="1:17" s="4" customFormat="1" ht="12.9" customHeight="1" x14ac:dyDescent="0.5">
      <c r="A41" s="4" t="s">
        <v>529</v>
      </c>
      <c r="C41" s="4" t="s">
        <v>151</v>
      </c>
      <c r="D41" s="4" t="s">
        <v>151</v>
      </c>
      <c r="F41" s="4" t="s">
        <v>530</v>
      </c>
      <c r="G41" s="4" t="s">
        <v>531</v>
      </c>
      <c r="H41" s="4" t="s">
        <v>19</v>
      </c>
      <c r="I41" s="4" t="s">
        <v>20</v>
      </c>
      <c r="J41" s="15" t="s">
        <v>154</v>
      </c>
      <c r="K41" s="9">
        <v>165</v>
      </c>
      <c r="M41" s="15" t="s">
        <v>154</v>
      </c>
      <c r="N41" s="15" t="s">
        <v>154</v>
      </c>
      <c r="P41" s="15" t="s">
        <v>154</v>
      </c>
      <c r="Q41" s="11">
        <v>6.5075921908893707E-3</v>
      </c>
    </row>
    <row r="42" spans="1:17" s="4" customFormat="1" ht="12.9" customHeight="1" x14ac:dyDescent="0.5">
      <c r="A42" s="4" t="s">
        <v>532</v>
      </c>
      <c r="C42" s="4" t="s">
        <v>151</v>
      </c>
      <c r="D42" s="4" t="s">
        <v>151</v>
      </c>
      <c r="F42" s="4" t="s">
        <v>533</v>
      </c>
      <c r="G42" s="4" t="s">
        <v>534</v>
      </c>
      <c r="H42" s="4" t="s">
        <v>19</v>
      </c>
      <c r="I42" s="4" t="s">
        <v>20</v>
      </c>
      <c r="J42" s="15" t="s">
        <v>154</v>
      </c>
      <c r="K42" s="9">
        <v>275</v>
      </c>
      <c r="M42" s="15" t="s">
        <v>154</v>
      </c>
      <c r="N42" s="15" t="s">
        <v>154</v>
      </c>
      <c r="P42" s="15" t="s">
        <v>154</v>
      </c>
      <c r="Q42" s="11">
        <v>1.0845986984815618E-2</v>
      </c>
    </row>
    <row r="43" spans="1:17" s="4" customFormat="1" ht="12.9" customHeight="1" x14ac:dyDescent="0.5">
      <c r="A43" s="4" t="s">
        <v>535</v>
      </c>
      <c r="C43" s="4" t="s">
        <v>151</v>
      </c>
      <c r="D43" s="4" t="s">
        <v>151</v>
      </c>
      <c r="F43" s="4" t="s">
        <v>536</v>
      </c>
      <c r="G43" s="4" t="s">
        <v>537</v>
      </c>
      <c r="H43" s="4" t="s">
        <v>19</v>
      </c>
      <c r="I43" s="4" t="s">
        <v>20</v>
      </c>
      <c r="J43" s="15" t="s">
        <v>154</v>
      </c>
      <c r="K43" s="9">
        <v>320</v>
      </c>
      <c r="M43" s="15" t="s">
        <v>154</v>
      </c>
      <c r="N43" s="15" t="s">
        <v>154</v>
      </c>
      <c r="P43" s="15" t="s">
        <v>154</v>
      </c>
      <c r="Q43" s="11">
        <v>1.2620784855058175E-2</v>
      </c>
    </row>
    <row r="44" spans="1:17" s="4" customFormat="1" ht="12.9" customHeight="1" x14ac:dyDescent="0.5">
      <c r="A44" s="4" t="s">
        <v>538</v>
      </c>
      <c r="C44" s="4" t="s">
        <v>151</v>
      </c>
      <c r="D44" s="4" t="s">
        <v>151</v>
      </c>
      <c r="F44" s="4" t="s">
        <v>539</v>
      </c>
      <c r="G44" s="4" t="s">
        <v>540</v>
      </c>
      <c r="H44" s="4" t="s">
        <v>19</v>
      </c>
      <c r="I44" s="4" t="s">
        <v>20</v>
      </c>
      <c r="J44" s="15" t="s">
        <v>154</v>
      </c>
      <c r="K44" s="9">
        <v>165</v>
      </c>
      <c r="M44" s="15" t="s">
        <v>154</v>
      </c>
      <c r="N44" s="15" t="s">
        <v>154</v>
      </c>
      <c r="P44" s="15" t="s">
        <v>154</v>
      </c>
      <c r="Q44" s="11">
        <v>6.5075921908893707E-3</v>
      </c>
    </row>
    <row r="45" spans="1:17" s="4" customFormat="1" ht="12.9" customHeight="1" x14ac:dyDescent="0.5">
      <c r="A45" s="4" t="s">
        <v>541</v>
      </c>
      <c r="C45" s="4" t="s">
        <v>151</v>
      </c>
      <c r="D45" s="4" t="s">
        <v>151</v>
      </c>
      <c r="F45" s="4" t="s">
        <v>542</v>
      </c>
      <c r="G45" s="4" t="s">
        <v>543</v>
      </c>
      <c r="H45" s="4" t="s">
        <v>19</v>
      </c>
      <c r="I45" s="4" t="s">
        <v>20</v>
      </c>
      <c r="J45" s="15" t="s">
        <v>154</v>
      </c>
      <c r="K45" s="9">
        <v>250</v>
      </c>
      <c r="M45" s="15" t="s">
        <v>154</v>
      </c>
      <c r="N45" s="15" t="s">
        <v>154</v>
      </c>
      <c r="P45" s="15" t="s">
        <v>154</v>
      </c>
      <c r="Q45" s="11">
        <v>9.8599881680141981E-3</v>
      </c>
    </row>
    <row r="46" spans="1:17" s="4" customFormat="1" ht="14.05" customHeight="1" x14ac:dyDescent="0.5">
      <c r="A46" s="4" t="s">
        <v>546</v>
      </c>
      <c r="C46" s="4" t="s">
        <v>151</v>
      </c>
      <c r="D46" s="4" t="s">
        <v>151</v>
      </c>
      <c r="F46" s="4" t="s">
        <v>544</v>
      </c>
      <c r="G46" s="4" t="s">
        <v>545</v>
      </c>
      <c r="H46" s="4" t="s">
        <v>19</v>
      </c>
      <c r="I46" s="4" t="s">
        <v>20</v>
      </c>
      <c r="J46" s="15" t="s">
        <v>154</v>
      </c>
      <c r="K46" s="9">
        <v>135</v>
      </c>
      <c r="M46" s="15" t="s">
        <v>154</v>
      </c>
      <c r="N46" s="15" t="s">
        <v>154</v>
      </c>
      <c r="P46" s="15" t="s">
        <v>154</v>
      </c>
      <c r="Q46" s="11">
        <v>5.3243936107276674E-3</v>
      </c>
    </row>
    <row r="47" spans="1:17" s="4" customFormat="1" ht="14.05" customHeight="1" x14ac:dyDescent="0.5">
      <c r="A47" s="4" t="s">
        <v>549</v>
      </c>
      <c r="C47" s="4" t="s">
        <v>151</v>
      </c>
      <c r="D47" s="4" t="s">
        <v>151</v>
      </c>
      <c r="F47" s="4" t="s">
        <v>547</v>
      </c>
      <c r="G47" s="4" t="s">
        <v>548</v>
      </c>
      <c r="H47" s="4" t="s">
        <v>19</v>
      </c>
      <c r="I47" s="4" t="s">
        <v>20</v>
      </c>
      <c r="J47" s="15" t="s">
        <v>154</v>
      </c>
      <c r="K47" s="9">
        <v>675</v>
      </c>
      <c r="M47" s="15" t="s">
        <v>154</v>
      </c>
      <c r="N47" s="15" t="s">
        <v>154</v>
      </c>
      <c r="P47" s="15" t="s">
        <v>154</v>
      </c>
      <c r="Q47" s="11">
        <v>2.6621968053638336E-2</v>
      </c>
    </row>
    <row r="48" spans="1:17" s="4" customFormat="1" ht="12.9" customHeight="1" x14ac:dyDescent="0.5">
      <c r="A48" s="4" t="s">
        <v>550</v>
      </c>
      <c r="C48" s="4" t="s">
        <v>151</v>
      </c>
      <c r="D48" s="4" t="s">
        <v>151</v>
      </c>
      <c r="F48" s="4" t="s">
        <v>551</v>
      </c>
      <c r="G48" s="4" t="s">
        <v>552</v>
      </c>
      <c r="H48" s="4" t="s">
        <v>19</v>
      </c>
      <c r="I48" s="4" t="s">
        <v>20</v>
      </c>
      <c r="J48" s="15" t="s">
        <v>154</v>
      </c>
      <c r="K48" s="9">
        <v>95</v>
      </c>
      <c r="M48" s="15" t="s">
        <v>154</v>
      </c>
      <c r="N48" s="15" t="s">
        <v>154</v>
      </c>
      <c r="P48" s="15" t="s">
        <v>154</v>
      </c>
      <c r="Q48" s="11">
        <v>3.7467955038453953E-3</v>
      </c>
    </row>
    <row r="49" spans="1:17" s="4" customFormat="1" ht="14.05" customHeight="1" x14ac:dyDescent="0.5">
      <c r="A49" s="4" t="s">
        <v>555</v>
      </c>
      <c r="C49" s="4" t="s">
        <v>151</v>
      </c>
      <c r="D49" s="4" t="s">
        <v>151</v>
      </c>
      <c r="F49" s="4" t="s">
        <v>553</v>
      </c>
      <c r="G49" s="4" t="s">
        <v>554</v>
      </c>
      <c r="H49" s="4" t="s">
        <v>19</v>
      </c>
      <c r="I49" s="4" t="s">
        <v>20</v>
      </c>
      <c r="J49" s="15" t="s">
        <v>154</v>
      </c>
      <c r="K49" s="9">
        <v>470</v>
      </c>
      <c r="M49" s="15" t="s">
        <v>154</v>
      </c>
      <c r="N49" s="15" t="s">
        <v>154</v>
      </c>
      <c r="P49" s="15" t="s">
        <v>154</v>
      </c>
      <c r="Q49" s="11">
        <v>1.8536777755866693E-2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22450</v>
      </c>
      <c r="K4" s="6">
        <v>24925</v>
      </c>
      <c r="M4" s="6">
        <f>K4-J4</f>
        <v>2475</v>
      </c>
      <c r="N4" s="7">
        <f>K4/J4-1</f>
        <v>0.11024498886414258</v>
      </c>
    </row>
    <row r="5" spans="1:17" s="5" customFormat="1" ht="12.9" customHeight="1" x14ac:dyDescent="0.5">
      <c r="A5" s="5" t="s">
        <v>560</v>
      </c>
      <c r="C5" s="5">
        <v>3077</v>
      </c>
      <c r="D5" s="5" t="s">
        <v>561</v>
      </c>
      <c r="E5" s="5" t="s">
        <v>183</v>
      </c>
      <c r="F5" s="5" t="s">
        <v>562</v>
      </c>
      <c r="G5" s="5" t="s">
        <v>561</v>
      </c>
      <c r="H5" s="5" t="s">
        <v>19</v>
      </c>
      <c r="I5" s="5" t="s">
        <v>20</v>
      </c>
      <c r="J5" s="6">
        <v>18530</v>
      </c>
      <c r="K5" s="6">
        <v>20995</v>
      </c>
      <c r="M5" s="6">
        <f>K5-J5</f>
        <v>2465</v>
      </c>
      <c r="N5" s="7">
        <f>K5/J5-1</f>
        <v>0.1330275229357798</v>
      </c>
      <c r="P5" s="8">
        <v>0.82538975501113587</v>
      </c>
      <c r="Q5" s="8">
        <v>0.84232698094282854</v>
      </c>
    </row>
    <row r="6" spans="1:17" s="5" customFormat="1" ht="12.9" customHeight="1" x14ac:dyDescent="0.5">
      <c r="A6" s="5" t="s">
        <v>563</v>
      </c>
      <c r="C6" s="5">
        <v>3078</v>
      </c>
      <c r="D6" s="5" t="s">
        <v>564</v>
      </c>
      <c r="E6" s="5" t="s">
        <v>183</v>
      </c>
      <c r="F6" s="5" t="s">
        <v>565</v>
      </c>
      <c r="G6" s="5" t="s">
        <v>564</v>
      </c>
      <c r="H6" s="5" t="s">
        <v>19</v>
      </c>
      <c r="I6" s="5" t="s">
        <v>20</v>
      </c>
      <c r="J6" s="6">
        <v>3920</v>
      </c>
      <c r="K6" s="6">
        <v>3925</v>
      </c>
      <c r="M6" s="6">
        <f>K6-J6</f>
        <v>5</v>
      </c>
      <c r="N6" s="7">
        <f>K6/J6-1</f>
        <v>1.2755102040815647E-3</v>
      </c>
      <c r="P6" s="8">
        <v>0.17461024498886416</v>
      </c>
      <c r="Q6" s="8">
        <v>0.15747241725175526</v>
      </c>
    </row>
    <row r="7" spans="1:17" s="4" customFormat="1" ht="12.9" customHeight="1" x14ac:dyDescent="0.5">
      <c r="A7" s="4" t="s">
        <v>566</v>
      </c>
      <c r="C7" s="4">
        <v>3079</v>
      </c>
      <c r="D7" s="4" t="s">
        <v>567</v>
      </c>
      <c r="E7" s="4" t="s">
        <v>183</v>
      </c>
      <c r="F7" s="4" t="s">
        <v>568</v>
      </c>
      <c r="G7" s="4" t="s">
        <v>567</v>
      </c>
      <c r="H7" s="4" t="s">
        <v>19</v>
      </c>
      <c r="I7" s="4" t="s">
        <v>20</v>
      </c>
      <c r="J7" s="9">
        <v>1990</v>
      </c>
      <c r="K7" s="9">
        <v>1910</v>
      </c>
      <c r="M7" s="9">
        <f>K7-J7</f>
        <v>-80</v>
      </c>
      <c r="N7" s="10">
        <f>K7/J7-1</f>
        <v>-4.020100502512558E-2</v>
      </c>
      <c r="P7" s="11">
        <v>8.8641425389755016E-2</v>
      </c>
      <c r="Q7" s="11">
        <v>7.6629889669007023E-2</v>
      </c>
    </row>
    <row r="8" spans="1:17" s="4" customFormat="1" ht="12.9" customHeight="1" x14ac:dyDescent="0.5">
      <c r="A8" s="4" t="s">
        <v>569</v>
      </c>
      <c r="C8" s="4">
        <v>3080</v>
      </c>
      <c r="D8" s="4" t="s">
        <v>570</v>
      </c>
      <c r="E8" s="4" t="s">
        <v>183</v>
      </c>
      <c r="F8" s="4" t="s">
        <v>571</v>
      </c>
      <c r="G8" s="4" t="s">
        <v>570</v>
      </c>
      <c r="H8" s="4" t="s">
        <v>19</v>
      </c>
      <c r="I8" s="4" t="s">
        <v>20</v>
      </c>
      <c r="J8" s="9">
        <v>1925</v>
      </c>
      <c r="K8" s="9">
        <v>2020</v>
      </c>
      <c r="M8" s="9">
        <f>K8-J8</f>
        <v>95</v>
      </c>
      <c r="N8" s="10">
        <f>K8/J8-1</f>
        <v>4.9350649350649256E-2</v>
      </c>
      <c r="P8" s="11">
        <v>8.5746102449888645E-2</v>
      </c>
      <c r="Q8" s="11">
        <v>8.1043129388164492E-2</v>
      </c>
    </row>
    <row r="9" spans="1:17" s="4" customFormat="1" ht="12.9" customHeight="1" x14ac:dyDescent="0.5">
      <c r="A9" s="4" t="s">
        <v>572</v>
      </c>
      <c r="C9" s="4">
        <v>3081</v>
      </c>
      <c r="D9" s="4" t="s">
        <v>573</v>
      </c>
      <c r="E9" s="4" t="s">
        <v>183</v>
      </c>
      <c r="F9" s="4" t="s">
        <v>574</v>
      </c>
      <c r="G9" s="4" t="s">
        <v>573</v>
      </c>
      <c r="H9" s="4" t="s">
        <v>19</v>
      </c>
      <c r="I9" s="4" t="s">
        <v>20</v>
      </c>
      <c r="J9" s="9">
        <v>1705</v>
      </c>
      <c r="K9" s="9">
        <v>1820</v>
      </c>
      <c r="M9" s="9">
        <f>K9-J9</f>
        <v>115</v>
      </c>
      <c r="N9" s="10">
        <f>K9/J9-1</f>
        <v>6.7448680351906098E-2</v>
      </c>
      <c r="P9" s="11">
        <v>7.5946547884187088E-2</v>
      </c>
      <c r="Q9" s="11">
        <v>7.3019057171514537E-2</v>
      </c>
    </row>
    <row r="10" spans="1:17" s="4" customFormat="1" ht="12.9" customHeight="1" x14ac:dyDescent="0.5">
      <c r="A10" s="4" t="s">
        <v>575</v>
      </c>
      <c r="C10" s="4">
        <v>3082</v>
      </c>
      <c r="D10" s="4" t="s">
        <v>576</v>
      </c>
      <c r="E10" s="4" t="s">
        <v>183</v>
      </c>
      <c r="F10" s="4" t="s">
        <v>577</v>
      </c>
      <c r="G10" s="4" t="s">
        <v>576</v>
      </c>
      <c r="H10" s="4" t="s">
        <v>19</v>
      </c>
      <c r="I10" s="4" t="s">
        <v>20</v>
      </c>
      <c r="J10" s="9">
        <v>1465</v>
      </c>
      <c r="K10" s="9">
        <v>1625</v>
      </c>
      <c r="M10" s="9">
        <f>K10-J10</f>
        <v>160</v>
      </c>
      <c r="N10" s="10">
        <f>K10/J10-1</f>
        <v>0.10921501706484649</v>
      </c>
      <c r="P10" s="11">
        <v>6.5256124721603567E-2</v>
      </c>
      <c r="Q10" s="11">
        <v>6.5195586760280838E-2</v>
      </c>
    </row>
    <row r="11" spans="1:17" s="4" customFormat="1" ht="12.9" customHeight="1" x14ac:dyDescent="0.5">
      <c r="A11" s="4" t="s">
        <v>578</v>
      </c>
      <c r="C11" s="4">
        <v>3083</v>
      </c>
      <c r="D11" s="4" t="s">
        <v>579</v>
      </c>
      <c r="E11" s="4" t="s">
        <v>183</v>
      </c>
      <c r="F11" s="4" t="s">
        <v>580</v>
      </c>
      <c r="G11" s="4" t="s">
        <v>579</v>
      </c>
      <c r="H11" s="4" t="s">
        <v>19</v>
      </c>
      <c r="I11" s="4" t="s">
        <v>20</v>
      </c>
      <c r="J11" s="9">
        <v>240</v>
      </c>
      <c r="K11" s="9">
        <v>200</v>
      </c>
      <c r="M11" s="9">
        <f>K11-J11</f>
        <v>-40</v>
      </c>
      <c r="N11" s="10">
        <f>K11/J11-1</f>
        <v>-0.16666666666666663</v>
      </c>
      <c r="P11" s="11">
        <v>1.0690423162583519E-2</v>
      </c>
      <c r="Q11" s="11">
        <v>8.0240722166499499E-3</v>
      </c>
    </row>
    <row r="12" spans="1:17" s="4" customFormat="1" ht="12.9" customHeight="1" x14ac:dyDescent="0.5">
      <c r="A12" s="4" t="s">
        <v>581</v>
      </c>
      <c r="C12" s="4">
        <v>3084</v>
      </c>
      <c r="D12" s="4" t="s">
        <v>582</v>
      </c>
      <c r="E12" s="4" t="s">
        <v>183</v>
      </c>
      <c r="F12" s="4" t="s">
        <v>583</v>
      </c>
      <c r="G12" s="4" t="s">
        <v>582</v>
      </c>
      <c r="H12" s="4" t="s">
        <v>19</v>
      </c>
      <c r="I12" s="4" t="s">
        <v>20</v>
      </c>
      <c r="J12" s="9">
        <v>215</v>
      </c>
      <c r="K12" s="9">
        <v>200</v>
      </c>
      <c r="M12" s="9">
        <f>K12-J12</f>
        <v>-15</v>
      </c>
      <c r="N12" s="10">
        <f>K12/J12-1</f>
        <v>-6.9767441860465129E-2</v>
      </c>
      <c r="P12" s="11">
        <v>9.5768374164810696E-3</v>
      </c>
      <c r="Q12" s="11">
        <v>8.0240722166499499E-3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20730</v>
      </c>
      <c r="K14" s="6">
        <v>23365</v>
      </c>
      <c r="M14" s="6">
        <f>K14-J14</f>
        <v>2635</v>
      </c>
      <c r="N14" s="7">
        <f>K14/J14-1</f>
        <v>0.12711046792088765</v>
      </c>
    </row>
    <row r="15" spans="1:17" s="5" customFormat="1" ht="12.9" customHeight="1" x14ac:dyDescent="0.5">
      <c r="A15" s="5" t="s">
        <v>560</v>
      </c>
      <c r="C15" s="5">
        <v>3104</v>
      </c>
      <c r="D15" s="5" t="s">
        <v>561</v>
      </c>
      <c r="E15" s="5" t="s">
        <v>183</v>
      </c>
      <c r="F15" s="5" t="s">
        <v>587</v>
      </c>
      <c r="G15" s="5" t="s">
        <v>561</v>
      </c>
      <c r="H15" s="5" t="s">
        <v>19</v>
      </c>
      <c r="I15" s="5" t="s">
        <v>20</v>
      </c>
      <c r="J15" s="6">
        <v>9735</v>
      </c>
      <c r="K15" s="6">
        <v>12360</v>
      </c>
      <c r="M15" s="6">
        <f>K15-J15</f>
        <v>2625</v>
      </c>
      <c r="N15" s="7">
        <f>K15/J15-1</f>
        <v>0.26964560862865938</v>
      </c>
      <c r="P15" s="8">
        <v>0.46960926193921854</v>
      </c>
      <c r="Q15" s="8">
        <v>0.5289963620800342</v>
      </c>
    </row>
    <row r="16" spans="1:17" s="5" customFormat="1" ht="12.9" customHeight="1" x14ac:dyDescent="0.5">
      <c r="A16" s="5" t="s">
        <v>563</v>
      </c>
      <c r="C16" s="5">
        <v>3105</v>
      </c>
      <c r="D16" s="5" t="s">
        <v>564</v>
      </c>
      <c r="E16" s="5" t="s">
        <v>183</v>
      </c>
      <c r="F16" s="5" t="s">
        <v>588</v>
      </c>
      <c r="G16" s="5" t="s">
        <v>564</v>
      </c>
      <c r="H16" s="5" t="s">
        <v>19</v>
      </c>
      <c r="I16" s="5" t="s">
        <v>20</v>
      </c>
      <c r="J16" s="6">
        <v>10990</v>
      </c>
      <c r="K16" s="6">
        <v>11005</v>
      </c>
      <c r="M16" s="6">
        <f>K16-J16</f>
        <v>15</v>
      </c>
      <c r="N16" s="7">
        <f>K16/J16-1</f>
        <v>1.3648771610554888E-3</v>
      </c>
      <c r="P16" s="8">
        <v>0.53014954172696571</v>
      </c>
      <c r="Q16" s="8">
        <v>0.47100363791996575</v>
      </c>
    </row>
    <row r="17" spans="1:17" s="4" customFormat="1" ht="12.9" customHeight="1" x14ac:dyDescent="0.5">
      <c r="A17" s="4" t="s">
        <v>566</v>
      </c>
      <c r="C17" s="4">
        <v>3106</v>
      </c>
      <c r="D17" s="4" t="s">
        <v>567</v>
      </c>
      <c r="E17" s="4" t="s">
        <v>183</v>
      </c>
      <c r="F17" s="4" t="s">
        <v>589</v>
      </c>
      <c r="G17" s="4" t="s">
        <v>567</v>
      </c>
      <c r="H17" s="4" t="s">
        <v>19</v>
      </c>
      <c r="I17" s="4" t="s">
        <v>20</v>
      </c>
      <c r="J17" s="9">
        <v>5520</v>
      </c>
      <c r="K17" s="9">
        <v>4050</v>
      </c>
      <c r="M17" s="9">
        <f>K17-J17</f>
        <v>-1470</v>
      </c>
      <c r="N17" s="10">
        <f>K17/J17-1</f>
        <v>-0.26630434782608692</v>
      </c>
      <c r="P17" s="11">
        <v>0.2662807525325615</v>
      </c>
      <c r="Q17" s="11">
        <v>0.17333618660389472</v>
      </c>
    </row>
    <row r="18" spans="1:17" s="4" customFormat="1" ht="12.9" customHeight="1" x14ac:dyDescent="0.5">
      <c r="A18" s="4" t="s">
        <v>569</v>
      </c>
      <c r="C18" s="4">
        <v>3107</v>
      </c>
      <c r="D18" s="4" t="s">
        <v>570</v>
      </c>
      <c r="E18" s="4" t="s">
        <v>183</v>
      </c>
      <c r="F18" s="4" t="s">
        <v>590</v>
      </c>
      <c r="G18" s="4" t="s">
        <v>570</v>
      </c>
      <c r="H18" s="4" t="s">
        <v>19</v>
      </c>
      <c r="I18" s="4" t="s">
        <v>20</v>
      </c>
      <c r="J18" s="9">
        <v>5470</v>
      </c>
      <c r="K18" s="9">
        <v>6950</v>
      </c>
      <c r="M18" s="9">
        <f>K18-J18</f>
        <v>1480</v>
      </c>
      <c r="N18" s="10">
        <f>K18/J18-1</f>
        <v>0.27056672760511891</v>
      </c>
      <c r="P18" s="11">
        <v>0.26386878919440426</v>
      </c>
      <c r="Q18" s="11">
        <v>0.2974534560239675</v>
      </c>
    </row>
    <row r="19" spans="1:17" s="4" customFormat="1" ht="12.9" customHeight="1" x14ac:dyDescent="0.5">
      <c r="A19" s="4" t="s">
        <v>572</v>
      </c>
      <c r="C19" s="4">
        <v>3108</v>
      </c>
      <c r="D19" s="4" t="s">
        <v>573</v>
      </c>
      <c r="E19" s="4" t="s">
        <v>183</v>
      </c>
      <c r="F19" s="4" t="s">
        <v>591</v>
      </c>
      <c r="G19" s="4" t="s">
        <v>573</v>
      </c>
      <c r="H19" s="4" t="s">
        <v>19</v>
      </c>
      <c r="I19" s="4" t="s">
        <v>20</v>
      </c>
      <c r="J19" s="9">
        <v>4170</v>
      </c>
      <c r="K19" s="9">
        <v>5860</v>
      </c>
      <c r="M19" s="9">
        <f>K19-J19</f>
        <v>1690</v>
      </c>
      <c r="N19" s="10">
        <f>K19/J19-1</f>
        <v>0.40527577937649872</v>
      </c>
      <c r="P19" s="11">
        <v>0.20115774240231549</v>
      </c>
      <c r="Q19" s="11">
        <v>0.25080248234538838</v>
      </c>
    </row>
    <row r="20" spans="1:17" s="4" customFormat="1" ht="12.9" customHeight="1" x14ac:dyDescent="0.5">
      <c r="A20" s="4" t="s">
        <v>575</v>
      </c>
      <c r="C20" s="4">
        <v>3109</v>
      </c>
      <c r="D20" s="4" t="s">
        <v>576</v>
      </c>
      <c r="E20" s="4" t="s">
        <v>183</v>
      </c>
      <c r="F20" s="4" t="s">
        <v>592</v>
      </c>
      <c r="G20" s="4" t="s">
        <v>576</v>
      </c>
      <c r="H20" s="4" t="s">
        <v>19</v>
      </c>
      <c r="I20" s="4" t="s">
        <v>20</v>
      </c>
      <c r="J20" s="9">
        <v>3595</v>
      </c>
      <c r="K20" s="9">
        <v>5110</v>
      </c>
      <c r="M20" s="9">
        <f>K20-J20</f>
        <v>1515</v>
      </c>
      <c r="N20" s="10">
        <f>K20/J20-1</f>
        <v>0.42141863699582749</v>
      </c>
      <c r="P20" s="11">
        <v>0.17342016401350699</v>
      </c>
      <c r="Q20" s="11">
        <v>0.21870318852985235</v>
      </c>
    </row>
    <row r="21" spans="1:17" s="4" customFormat="1" ht="12.9" customHeight="1" x14ac:dyDescent="0.5">
      <c r="A21" s="4" t="s">
        <v>578</v>
      </c>
      <c r="C21" s="4">
        <v>3110</v>
      </c>
      <c r="D21" s="4" t="s">
        <v>579</v>
      </c>
      <c r="E21" s="4" t="s">
        <v>183</v>
      </c>
      <c r="F21" s="4" t="s">
        <v>593</v>
      </c>
      <c r="G21" s="4" t="s">
        <v>579</v>
      </c>
      <c r="H21" s="4" t="s">
        <v>19</v>
      </c>
      <c r="I21" s="4" t="s">
        <v>20</v>
      </c>
      <c r="J21" s="9">
        <v>580</v>
      </c>
      <c r="K21" s="9">
        <v>755</v>
      </c>
      <c r="M21" s="9">
        <f>K21-J21</f>
        <v>175</v>
      </c>
      <c r="N21" s="10">
        <f>K21/J21-1</f>
        <v>0.30172413793103448</v>
      </c>
      <c r="P21" s="11">
        <v>2.7978774722624215E-2</v>
      </c>
      <c r="Q21" s="11">
        <v>3.2313289107639635E-2</v>
      </c>
    </row>
    <row r="22" spans="1:17" s="4" customFormat="1" ht="12.9" customHeight="1" x14ac:dyDescent="0.5">
      <c r="A22" s="4" t="s">
        <v>581</v>
      </c>
      <c r="C22" s="4">
        <v>3111</v>
      </c>
      <c r="D22" s="4" t="s">
        <v>582</v>
      </c>
      <c r="E22" s="4" t="s">
        <v>183</v>
      </c>
      <c r="F22" s="4" t="s">
        <v>594</v>
      </c>
      <c r="G22" s="4" t="s">
        <v>582</v>
      </c>
      <c r="H22" s="4" t="s">
        <v>19</v>
      </c>
      <c r="I22" s="4" t="s">
        <v>20</v>
      </c>
      <c r="J22" s="9">
        <v>1300</v>
      </c>
      <c r="K22" s="9">
        <v>1095</v>
      </c>
      <c r="M22" s="9">
        <f>K22-J22</f>
        <v>-205</v>
      </c>
      <c r="N22" s="10">
        <f>K22/J22-1</f>
        <v>-0.15769230769230769</v>
      </c>
      <c r="P22" s="11">
        <v>6.2711046792088762E-2</v>
      </c>
      <c r="Q22" s="11">
        <v>4.6864968970682645E-2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8115</v>
      </c>
      <c r="K25" s="6">
        <v>9110</v>
      </c>
      <c r="M25" s="6">
        <f>K25-J25</f>
        <v>995</v>
      </c>
      <c r="N25" s="7">
        <f>K25/J25-1</f>
        <v>0.12261244608749222</v>
      </c>
    </row>
    <row r="26" spans="1:17" s="4" customFormat="1" ht="12.9" customHeight="1" x14ac:dyDescent="0.5">
      <c r="A26" s="4" t="s">
        <v>599</v>
      </c>
      <c r="C26" s="4">
        <v>1719</v>
      </c>
      <c r="D26" s="4" t="s">
        <v>600</v>
      </c>
      <c r="E26" s="4" t="s">
        <v>23</v>
      </c>
      <c r="F26" s="4" t="s">
        <v>601</v>
      </c>
      <c r="G26" s="4" t="s">
        <v>600</v>
      </c>
      <c r="H26" s="4" t="s">
        <v>19</v>
      </c>
      <c r="I26" s="4" t="s">
        <v>20</v>
      </c>
      <c r="J26" s="9">
        <v>5085</v>
      </c>
      <c r="K26" s="9">
        <v>5620</v>
      </c>
      <c r="M26" s="9">
        <f>K26-J26</f>
        <v>535</v>
      </c>
      <c r="N26" s="10">
        <f>K26/J26-1</f>
        <v>0.10521140609636181</v>
      </c>
      <c r="P26" s="11">
        <v>0.62661737523105365</v>
      </c>
      <c r="Q26" s="11">
        <v>0.61690450054884738</v>
      </c>
    </row>
    <row r="27" spans="1:17" s="4" customFormat="1" ht="12.9" customHeight="1" x14ac:dyDescent="0.5">
      <c r="A27" s="4" t="s">
        <v>602</v>
      </c>
      <c r="C27" s="4">
        <v>1722</v>
      </c>
      <c r="D27" s="4" t="s">
        <v>603</v>
      </c>
      <c r="E27" s="4" t="s">
        <v>23</v>
      </c>
      <c r="F27" s="4" t="s">
        <v>604</v>
      </c>
      <c r="G27" s="4" t="s">
        <v>605</v>
      </c>
      <c r="H27" s="4" t="s">
        <v>19</v>
      </c>
      <c r="I27" s="4" t="s">
        <v>20</v>
      </c>
      <c r="J27" s="9">
        <v>705</v>
      </c>
      <c r="K27" s="9">
        <v>810</v>
      </c>
      <c r="M27" s="9">
        <f>K27-J27</f>
        <v>105</v>
      </c>
      <c r="N27" s="10">
        <f>K27/J27-1</f>
        <v>0.14893617021276606</v>
      </c>
      <c r="P27" s="11">
        <v>8.6876155268022184E-2</v>
      </c>
      <c r="Q27" s="11">
        <v>8.8913282107574099E-2</v>
      </c>
    </row>
    <row r="28" spans="1:17" s="4" customFormat="1" ht="12.9" customHeight="1" x14ac:dyDescent="0.5">
      <c r="A28" s="4" t="s">
        <v>606</v>
      </c>
      <c r="C28" s="4">
        <v>1723</v>
      </c>
      <c r="D28" s="4" t="s">
        <v>607</v>
      </c>
      <c r="E28" s="4" t="s">
        <v>23</v>
      </c>
      <c r="F28" s="4" t="s">
        <v>608</v>
      </c>
      <c r="G28" s="4" t="s">
        <v>609</v>
      </c>
      <c r="H28" s="4" t="s">
        <v>19</v>
      </c>
      <c r="I28" s="4" t="s">
        <v>20</v>
      </c>
      <c r="J28" s="9">
        <v>275</v>
      </c>
      <c r="K28" s="9">
        <v>325</v>
      </c>
      <c r="M28" s="9">
        <f>K28-J28</f>
        <v>50</v>
      </c>
      <c r="N28" s="10">
        <f>K28/J28-1</f>
        <v>0.18181818181818188</v>
      </c>
      <c r="P28" s="11">
        <v>3.3887861983980284E-2</v>
      </c>
      <c r="Q28" s="11">
        <v>3.5675082327113063E-2</v>
      </c>
    </row>
    <row r="29" spans="1:17" s="4" customFormat="1" ht="12.9" customHeight="1" x14ac:dyDescent="0.5">
      <c r="A29" s="4" t="s">
        <v>610</v>
      </c>
      <c r="C29" s="4">
        <v>1724</v>
      </c>
      <c r="D29" s="4" t="s">
        <v>611</v>
      </c>
      <c r="E29" s="4" t="s">
        <v>23</v>
      </c>
      <c r="F29" s="4" t="s">
        <v>612</v>
      </c>
      <c r="G29" s="4" t="s">
        <v>613</v>
      </c>
      <c r="H29" s="4" t="s">
        <v>19</v>
      </c>
      <c r="I29" s="4" t="s">
        <v>20</v>
      </c>
      <c r="J29" s="9">
        <v>245</v>
      </c>
      <c r="K29" s="9">
        <v>260</v>
      </c>
      <c r="M29" s="9">
        <f>K29-J29</f>
        <v>15</v>
      </c>
      <c r="N29" s="10">
        <f>K29/J29-1</f>
        <v>6.1224489795918435E-2</v>
      </c>
      <c r="P29" s="11">
        <v>3.0191004313000615E-2</v>
      </c>
      <c r="Q29" s="11">
        <v>2.8540065861690452E-2</v>
      </c>
    </row>
    <row r="30" spans="1:17" s="4" customFormat="1" ht="12.9" customHeight="1" x14ac:dyDescent="0.5">
      <c r="A30" s="4" t="s">
        <v>614</v>
      </c>
      <c r="C30" s="4">
        <v>1720</v>
      </c>
      <c r="D30" s="4" t="s">
        <v>615</v>
      </c>
      <c r="E30" s="4" t="s">
        <v>23</v>
      </c>
      <c r="F30" s="4" t="s">
        <v>616</v>
      </c>
      <c r="G30" s="4" t="s">
        <v>615</v>
      </c>
      <c r="H30" s="4" t="s">
        <v>19</v>
      </c>
      <c r="I30" s="4" t="s">
        <v>20</v>
      </c>
      <c r="J30" s="9">
        <v>295</v>
      </c>
      <c r="K30" s="9">
        <v>250</v>
      </c>
      <c r="M30" s="9">
        <f>K30-J30</f>
        <v>-45</v>
      </c>
      <c r="N30" s="10">
        <f>K30/J30-1</f>
        <v>-0.15254237288135597</v>
      </c>
      <c r="P30" s="11">
        <v>3.6352433764633395E-2</v>
      </c>
      <c r="Q30" s="11">
        <v>2.7442371020856202E-2</v>
      </c>
    </row>
    <row r="31" spans="1:17" s="4" customFormat="1" ht="12.9" customHeight="1" x14ac:dyDescent="0.5">
      <c r="A31" s="4" t="s">
        <v>617</v>
      </c>
      <c r="C31" s="4">
        <v>1725</v>
      </c>
      <c r="D31" s="4" t="s">
        <v>618</v>
      </c>
      <c r="E31" s="4" t="s">
        <v>23</v>
      </c>
      <c r="F31" s="4" t="s">
        <v>619</v>
      </c>
      <c r="G31" s="4" t="s">
        <v>620</v>
      </c>
      <c r="H31" s="4" t="s">
        <v>19</v>
      </c>
      <c r="I31" s="4" t="s">
        <v>20</v>
      </c>
      <c r="J31" s="9">
        <v>1325</v>
      </c>
      <c r="K31" s="9">
        <v>1655</v>
      </c>
      <c r="M31" s="9">
        <f>K31-J31</f>
        <v>330</v>
      </c>
      <c r="N31" s="10">
        <f>K31/J31-1</f>
        <v>0.24905660377358485</v>
      </c>
      <c r="P31" s="11">
        <v>0.16327788046826863</v>
      </c>
      <c r="Q31" s="11">
        <v>0.18166849615806804</v>
      </c>
    </row>
    <row r="32" spans="1:17" s="4" customFormat="1" ht="12.9" customHeight="1" x14ac:dyDescent="0.5">
      <c r="A32" s="4" t="s">
        <v>621</v>
      </c>
      <c r="C32" s="4">
        <v>1726</v>
      </c>
      <c r="D32" s="4" t="s">
        <v>622</v>
      </c>
      <c r="E32" s="4" t="s">
        <v>23</v>
      </c>
      <c r="F32" s="4" t="s">
        <v>623</v>
      </c>
      <c r="G32" s="4" t="s">
        <v>624</v>
      </c>
      <c r="H32" s="4" t="s">
        <v>19</v>
      </c>
      <c r="I32" s="4" t="s">
        <v>20</v>
      </c>
      <c r="J32" s="9">
        <v>0</v>
      </c>
      <c r="K32" s="9">
        <v>20</v>
      </c>
      <c r="M32" s="9">
        <f>K32-J32</f>
        <v>20</v>
      </c>
      <c r="N32" s="15" t="s">
        <v>154</v>
      </c>
      <c r="P32" s="11">
        <v>0</v>
      </c>
      <c r="Q32" s="11">
        <v>2.1953896816684962E-3</v>
      </c>
    </row>
    <row r="33" spans="1:17" s="4" customFormat="1" ht="14.05" customHeight="1" x14ac:dyDescent="0.5">
      <c r="A33" s="4" t="s">
        <v>627</v>
      </c>
      <c r="C33" s="4">
        <v>1727</v>
      </c>
      <c r="D33" s="4" t="s">
        <v>625</v>
      </c>
      <c r="E33" s="4" t="s">
        <v>23</v>
      </c>
      <c r="F33" s="4" t="s">
        <v>626</v>
      </c>
      <c r="G33" s="4" t="s">
        <v>625</v>
      </c>
      <c r="H33" s="4" t="s">
        <v>19</v>
      </c>
      <c r="I33" s="4" t="s">
        <v>20</v>
      </c>
      <c r="J33" s="9">
        <v>175</v>
      </c>
      <c r="K33" s="9">
        <v>175</v>
      </c>
      <c r="M33" s="9">
        <f>K33-J33</f>
        <v>0</v>
      </c>
      <c r="N33" s="10">
        <f>K33/J33-1</f>
        <v>0</v>
      </c>
      <c r="P33" s="11">
        <v>2.1565003080714726E-2</v>
      </c>
      <c r="Q33" s="11">
        <v>1.9209659714599342E-2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8115</v>
      </c>
      <c r="K36" s="6">
        <v>9110</v>
      </c>
      <c r="M36" s="6">
        <f>K36-J36</f>
        <v>995</v>
      </c>
      <c r="N36" s="7">
        <f>K36/J36-1</f>
        <v>0.12261244608749222</v>
      </c>
    </row>
    <row r="37" spans="1:17" s="4" customFormat="1" ht="12.9" customHeight="1" x14ac:dyDescent="0.5">
      <c r="A37" s="4" t="s">
        <v>632</v>
      </c>
      <c r="C37" s="4">
        <v>1669</v>
      </c>
      <c r="D37" s="4" t="s">
        <v>633</v>
      </c>
      <c r="E37" s="4" t="s">
        <v>23</v>
      </c>
      <c r="F37" s="4" t="s">
        <v>634</v>
      </c>
      <c r="G37" s="4" t="s">
        <v>633</v>
      </c>
      <c r="H37" s="4" t="s">
        <v>19</v>
      </c>
      <c r="I37" s="4" t="s">
        <v>20</v>
      </c>
      <c r="J37" s="9">
        <v>5625</v>
      </c>
      <c r="K37" s="9">
        <v>6150</v>
      </c>
      <c r="M37" s="9">
        <f>K37-J37</f>
        <v>525</v>
      </c>
      <c r="N37" s="10">
        <f>K37/J37-1</f>
        <v>9.3333333333333268E-2</v>
      </c>
      <c r="P37" s="11">
        <v>0.69316081330868762</v>
      </c>
      <c r="Q37" s="11">
        <v>0.6750823271130626</v>
      </c>
    </row>
    <row r="38" spans="1:17" s="4" customFormat="1" ht="12.9" customHeight="1" x14ac:dyDescent="0.5">
      <c r="A38" s="4" t="s">
        <v>635</v>
      </c>
      <c r="C38" s="4">
        <v>1670</v>
      </c>
      <c r="D38" s="4" t="s">
        <v>636</v>
      </c>
      <c r="E38" s="4" t="s">
        <v>23</v>
      </c>
      <c r="F38" s="4" t="s">
        <v>637</v>
      </c>
      <c r="G38" s="4" t="s">
        <v>636</v>
      </c>
      <c r="H38" s="4" t="s">
        <v>19</v>
      </c>
      <c r="I38" s="4" t="s">
        <v>20</v>
      </c>
      <c r="J38" s="9">
        <v>2495</v>
      </c>
      <c r="K38" s="9">
        <v>2955</v>
      </c>
      <c r="M38" s="9">
        <f>K38-J38</f>
        <v>460</v>
      </c>
      <c r="N38" s="10">
        <f>K38/J38-1</f>
        <v>0.18436873747494986</v>
      </c>
      <c r="P38" s="11">
        <v>0.30745532963647565</v>
      </c>
      <c r="Q38" s="11">
        <v>0.32436882546652029</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269314</v>
      </c>
      <c r="K41" s="17">
        <v>300000</v>
      </c>
      <c r="M41" s="17">
        <f>K41-J41</f>
        <v>30686</v>
      </c>
      <c r="N41" s="10">
        <f>K41/J41-1</f>
        <v>0.11394134727492822</v>
      </c>
    </row>
    <row r="42" spans="1:17" s="4" customFormat="1" ht="12.9" customHeight="1" x14ac:dyDescent="0.5">
      <c r="A42" s="4" t="s">
        <v>645</v>
      </c>
      <c r="C42" s="4">
        <v>1687</v>
      </c>
      <c r="D42" s="4" t="s">
        <v>645</v>
      </c>
      <c r="E42" s="4" t="s">
        <v>23</v>
      </c>
      <c r="F42" s="4" t="s">
        <v>646</v>
      </c>
      <c r="G42" s="4" t="s">
        <v>645</v>
      </c>
      <c r="H42" s="4" t="s">
        <v>19</v>
      </c>
      <c r="I42" s="4" t="s">
        <v>20</v>
      </c>
      <c r="J42" s="13">
        <v>6.4</v>
      </c>
      <c r="K42" s="13">
        <v>6.3</v>
      </c>
      <c r="M42" s="13">
        <f>K42-J42</f>
        <v>-0.10000000000000053</v>
      </c>
      <c r="N42" s="10">
        <f>K42/J42-1</f>
        <v>-1.5625000000000111E-2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Steinbach</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2023-04-14T06:28:35Z</dcterms:created>
  <dcterms:modified xsi:type="dcterms:W3CDTF">2023-04-14T06:32:46Z</dcterms:modified>
</cp:coreProperties>
</file>