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The Pas-Kameesak"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N39" i="7"/>
  <c r="M39" i="7"/>
  <c r="N38" i="7"/>
  <c r="M38" i="7"/>
  <c r="N37" i="7"/>
  <c r="M37" i="7"/>
  <c r="N36" i="7"/>
  <c r="M36" i="7"/>
  <c r="N33"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M12" i="7"/>
  <c r="N11" i="7"/>
  <c r="M11" i="7"/>
  <c r="N10" i="7"/>
  <c r="M10" i="7"/>
  <c r="N9" i="7"/>
  <c r="M9" i="7"/>
  <c r="N8" i="7"/>
  <c r="M8" i="7"/>
  <c r="N7" i="7"/>
  <c r="M7" i="7"/>
  <c r="N6" i="7"/>
  <c r="M6" i="7"/>
  <c r="N5" i="7"/>
  <c r="M5" i="7"/>
  <c r="N4" i="7"/>
  <c r="M4" i="7"/>
  <c r="M18" i="6"/>
  <c r="M17" i="6"/>
  <c r="M16" i="6"/>
  <c r="M15" i="6"/>
  <c r="M14" i="6"/>
  <c r="M13" i="6"/>
  <c r="N12" i="6"/>
  <c r="M12" i="6"/>
  <c r="N11" i="6"/>
  <c r="M11" i="6"/>
  <c r="N10" i="6"/>
  <c r="M10" i="6"/>
  <c r="N9" i="6"/>
  <c r="M9" i="6"/>
  <c r="N8" i="6"/>
  <c r="M8" i="6"/>
  <c r="N7" i="6"/>
  <c r="M7" i="6"/>
  <c r="N6" i="6"/>
  <c r="M6" i="6"/>
  <c r="N5" i="6"/>
  <c r="M5" i="6"/>
  <c r="N4" i="6"/>
  <c r="M4" i="6"/>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M17" i="4"/>
  <c r="M16" i="4"/>
  <c r="M15" i="4"/>
  <c r="M14" i="4"/>
  <c r="N13" i="4"/>
  <c r="M13"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6" i="2"/>
  <c r="M46" i="2"/>
  <c r="N45" i="2"/>
  <c r="M45" i="2"/>
  <c r="N44" i="2"/>
  <c r="M44" i="2"/>
  <c r="N43" i="2"/>
  <c r="M43" i="2"/>
  <c r="N41" i="2"/>
  <c r="M41" i="2"/>
  <c r="N37" i="2"/>
  <c r="M37" i="2"/>
  <c r="N36" i="2"/>
  <c r="M36" i="2"/>
  <c r="N35" i="2"/>
  <c r="M35" i="2"/>
  <c r="N34" i="2"/>
  <c r="M34" i="2"/>
  <c r="N32" i="2"/>
  <c r="M32"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<sst xmlns="http://schemas.openxmlformats.org/spreadsheetml/2006/main" count="5273" uniqueCount="1530">
  <si>
    <r>
      <t>Provincial Electoral Division of The Pas-Kameesak</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</si>
  <si>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</si>
  <si>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</si>
  <si>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</si>
  <si>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</si>
  <si>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</si>
  <si>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</si>
  <si>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</si>
  <si>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</si>
  <si>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</si>
  <si>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</si>
  <si>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</si>
  <si>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</si>
  <si>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</si>
  <si>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</si>
  <si>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</si>
  <si>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</si>
  <si>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</si>
  <si>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</si>
  <si>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</si>
  <si>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</si>
  <si>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</si>
  <si>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</si>
  <si>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</si>
  <si>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</si>
  <si>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</si>
  <si>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</si>
  <si>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</si>
  <si>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</si>
  <si>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</si>
  <si>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</si>
  <si>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</si>
  <si>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</si>
  <si>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</si>
  <si>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</si>
  <si>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</si>
  <si>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</si>
  <si>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</si>
  <si>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</si>
  <si>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</si>
  <si>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</si>
  <si>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</si>
  <si>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</si>
  <si>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</si>
  <si>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</si>
  <si>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</si>
  <si>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</si>
  <si>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</si>
  <si>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</si>
  <si>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</si>
  <si>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</si>
  <si>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</si>
  <si>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</si>
  <si>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</si>
  <si>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</si>
  <si>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</si>
  <si>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</si>
  <si>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</si>
  <si>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</si>
  <si>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</si>
  <si>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</si>
  <si>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</si>
  <si>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</si>
  <si>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</si>
  <si>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</si>
  <si>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</si>
  <si>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</si>
  <si>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</si>
  <si>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</si>
  <si>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</si>
  <si>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</si>
  <si>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</si>
  <si>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</si>
  <si>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</si>
  <si>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</si>
  <si>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</si>
  <si>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</si>
  <si>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</si>
  <si>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</si>
  <si>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</si>
  <si>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</si>
  <si>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</si>
  <si>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</si>
  <si>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</si>
  <si>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</si>
  <si>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</si>
  <si>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</si>
  <si>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</si>
  <si>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</si>
  <si>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</si>
  <si>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</si>
  <si>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</si>
  <si>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t>..</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</si>
  <si>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</si>
  <si>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</si>
  <si>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</si>
  <si>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</si>
  <si>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</si>
  <si>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</si>
  <si>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</si>
  <si>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</si>
  <si>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</si>
  <si>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</si>
  <si>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</si>
  <si>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</si>
  <si>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</si>
  <si>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</si>
  <si>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</si>
  <si>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</si>
  <si>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</si>
  <si>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</si>
  <si>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</si>
  <si>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</si>
  <si>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</si>
  <si>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</si>
  <si>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</si>
  <si>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</si>
  <si>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</si>
  <si>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</si>
  <si>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</si>
  <si>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</si>
  <si>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</si>
  <si>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</si>
  <si>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</si>
  <si>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</si>
  <si>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</si>
  <si>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</si>
  <si>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</si>
  <si>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</si>
  <si>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</si>
  <si>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</si>
  <si>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</si>
  <si>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</si>
  <si>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</si>
  <si>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</si>
  <si>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</si>
  <si>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</si>
  <si>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</si>
  <si>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</si>
  <si>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</si>
  <si>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</si>
  <si>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</si>
  <si>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</si>
  <si>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</si>
  <si>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</si>
  <si>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</si>
  <si>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</si>
  <si>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</si>
  <si>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</si>
  <si>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</si>
  <si>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</si>
  <si>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</si>
  <si>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</si>
  <si>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</si>
  <si>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</si>
  <si>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</si>
  <si>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</si>
  <si>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</si>
  <si>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</si>
  <si>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</si>
  <si>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</si>
  <si>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</si>
  <si>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</si>
  <si>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</si>
  <si>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</si>
  <si>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</si>
  <si>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</si>
  <si>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</si>
  <si>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</si>
  <si>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</si>
  <si>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</si>
  <si>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</si>
  <si>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</si>
  <si>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</si>
  <si>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</si>
  <si>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</si>
  <si>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</si>
  <si>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</si>
  <si>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</si>
  <si>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</si>
  <si>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</si>
  <si>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</si>
  <si>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</si>
  <si>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</si>
  <si>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</si>
  <si>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</si>
  <si>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</si>
  <si>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</si>
  <si>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</si>
  <si>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</si>
  <si>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</si>
  <si>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</si>
  <si>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</si>
  <si>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</si>
  <si>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</si>
  <si>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</si>
  <si>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</si>
  <si>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</si>
  <si>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</si>
  <si>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</si>
  <si>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</si>
  <si>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</si>
  <si>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</si>
  <si>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</si>
  <si>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</si>
  <si>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</si>
  <si>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</si>
  <si>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</si>
  <si>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</si>
  <si>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</si>
  <si>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</si>
  <si>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</si>
  <si>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</si>
  <si>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</si>
  <si>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</si>
  <si>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</si>
  <si>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</si>
  <si>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</si>
  <si>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</si>
  <si>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</si>
  <si>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</si>
  <si>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</si>
  <si>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</si>
  <si>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</si>
  <si>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</si>
  <si>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</si>
  <si>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</si>
  <si>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</si>
  <si>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</si>
  <si>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</si>
  <si>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</si>
  <si>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</si>
  <si>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</si>
  <si>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</si>
  <si>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</si>
  <si>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</si>
  <si>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</si>
  <si>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</si>
  <si>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</si>
  <si>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</si>
  <si>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</si>
  <si>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</si>
  <si>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</si>
  <si>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</si>
  <si>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</si>
  <si>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</si>
  <si>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</si>
  <si>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</si>
  <si>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</si>
  <si>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</si>
  <si>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</si>
  <si>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</si>
  <si>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</si>
  <si>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</si>
  <si>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</si>
  <si>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</si>
  <si>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</si>
  <si>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</si>
  <si>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</si>
  <si>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</si>
  <si>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</si>
  <si>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</si>
  <si>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</si>
  <si>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</si>
  <si>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</si>
  <si>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</si>
  <si>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</si>
  <si>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</si>
  <si>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</si>
  <si>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</si>
  <si>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</si>
  <si>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</si>
  <si>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</si>
  <si>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</si>
  <si>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</si>
  <si>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</si>
  <si>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</si>
  <si>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</si>
  <si>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</si>
  <si>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</si>
  <si>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</si>
  <si>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</si>
  <si>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</si>
  <si>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</si>
  <si>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</si>
  <si>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</si>
  <si>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</si>
  <si>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</si>
  <si>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</si>
  <si>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</si>
  <si>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</si>
  <si>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</si>
  <si>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</si>
  <si>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</si>
  <si>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</si>
  <si>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</si>
  <si>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</si>
  <si>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</si>
  <si>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</si>
  <si>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</si>
  <si>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</si>
  <si>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</si>
  <si>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</si>
  <si>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</si>
  <si>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</si>
  <si>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</si>
  <si>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</si>
  <si>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</si>
  <si>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</si>
  <si>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</si>
  <si>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</si>
  <si>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</si>
  <si>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</si>
  <si>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</si>
  <si>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</si>
  <si>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</si>
  <si>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</si>
  <si>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</si>
  <si>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</si>
  <si>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</si>
  <si>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</si>
  <si>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</si>
  <si>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</si>
  <si>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</si>
  <si>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</si>
  <si>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</si>
  <si>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</si>
  <si>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</si>
  <si>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</si>
  <si>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</si>
  <si>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</si>
  <si>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</si>
  <si>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</si>
  <si>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</si>
  <si>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</si>
  <si>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</si>
  <si>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</si>
  <si>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</si>
  <si>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</si>
  <si>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</si>
  <si>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</si>
  <si>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</si>
  <si>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</si>
  <si>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</si>
  <si>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</si>
  <si>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</si>
  <si>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</si>
  <si>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</si>
  <si>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</si>
  <si>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</si>
  <si>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</si>
  <si>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</si>
  <si>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</si>
  <si>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</si>
  <si>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</si>
  <si>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</si>
  <si>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</si>
  <si>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</si>
  <si>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</si>
  <si>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</si>
  <si>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</si>
  <si>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</si>
  <si>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</si>
  <si>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</si>
  <si>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</si>
  <si>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</si>
  <si>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</si>
  <si>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</si>
  <si>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</si>
  <si>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</si>
  <si>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</si>
  <si>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</si>
  <si>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</si>
  <si>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</si>
  <si>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</si>
  <si>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</si>
  <si>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</si>
  <si>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</si>
  <si>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</si>
  <si>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</si>
  <si>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</si>
  <si>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</si>
  <si>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</si>
  <si>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</si>
  <si>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</si>
  <si>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</si>
  <si>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</si>
  <si>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</si>
  <si>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</si>
  <si>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</si>
  <si>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</si>
  <si>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</si>
  <si>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</si>
  <si>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</si>
  <si>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</si>
  <si>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</si>
  <si>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</si>
  <si>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</si>
  <si>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</si>
  <si>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</si>
  <si>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</si>
  <si>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</si>
  <si>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</si>
  <si>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</si>
  <si>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</si>
  <si>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</si>
  <si>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</si>
  <si>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</si>
  <si>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</si>
  <si>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</si>
  <si>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</si>
  <si>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</si>
  <si>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</si>
  <si>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</si>
  <si>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</si>
  <si>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</si>
  <si>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</si>
  <si>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</si>
  <si>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</si>
  <si>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</si>
  <si>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</si>
  <si>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</si>
  <si>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</si>
  <si>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</si>
  <si>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</si>
  <si>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</si>
  <si>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</si>
  <si>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</si>
  <si>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</si>
  <si>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</si>
  <si>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</si>
  <si>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</si>
  <si>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</si>
  <si>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</si>
  <si>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</si>
  <si>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</si>
  <si>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</si>
  <si>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</si>
  <si>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</si>
  <si>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</si>
  <si>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</si>
  <si>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</si>
  <si>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</si>
  <si>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</si>
  <si>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</si>
  <si>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</si>
  <si>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</si>
  <si>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</si>
  <si>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</si>
  <si>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</si>
  <si>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</si>
  <si>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</si>
  <si>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</si>
  <si>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</si>
  <si>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</si>
  <si>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</si>
  <si>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</si>
  <si>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</si>
  <si>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</si>
  <si>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</si>
  <si>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</si>
  <si>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</si>
  <si>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</si>
  <si>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</si>
  <si>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</si>
  <si>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</si>
  <si>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</si>
  <si>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</si>
  <si>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</si>
  <si>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</si>
  <si>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</si>
  <si>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</si>
  <si>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</si>
  <si>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</si>
  <si>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</si>
  <si>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</si>
  <si>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</si>
  <si>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</si>
  <si>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</si>
  <si>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</si>
  <si>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</si>
  <si>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</si>
  <si>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</si>
  <si>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</si>
  <si>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</si>
  <si>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</si>
  <si>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</si>
  <si>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</si>
  <si>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</si>
  <si>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</si>
  <si>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</si>
  <si>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</si>
  <si>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</si>
  <si>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</si>
  <si>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</si>
  <si>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</si>
  <si>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</si>
  <si>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</si>
  <si>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</si>
  <si>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</si>
  <si>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</si>
  <si>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</si>
  <si>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</si>
  <si>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</si>
  <si>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</si>
  <si>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</si>
  <si>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</si>
  <si>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</si>
  <si>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</si>
  <si>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</si>
  <si>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</si>
  <si>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</si>
  <si>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</si>
  <si>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</si>
  <si>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</si>
  <si>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</si>
  <si>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</si>
  <si>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</si>
  <si>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</si>
  <si>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</si>
  <si>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</si>
  <si>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</si>
  <si>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</si>
  <si>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</si>
  <si>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</si>
  <si>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</si>
  <si>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</si>
  <si>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</si>
  <si>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</si>
  <si>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</si>
  <si>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</si>
  <si>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</si>
  <si>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</si>
  <si>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</si>
  <si>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</si>
  <si>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</si>
  <si>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</si>
  <si>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</si>
  <si>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</si>
  <si>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</si>
  <si>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</si>
  <si>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</si>
  <si>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</si>
  <si>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</si>
  <si>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</si>
  <si>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</si>
  <si>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</si>
  <si>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</si>
  <si>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</si>
  <si>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</si>
  <si>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</si>
  <si>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</si>
  <si>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</si>
  <si>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</si>
  <si>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</si>
  <si>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</si>
  <si>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</si>
  <si>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</si>
  <si>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</si>
  <si>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</si>
  <si>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</si>
  <si>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</si>
  <si>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</si>
  <si>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</si>
  <si>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</si>
  <si>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</si>
  <si>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</si>
  <si>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</si>
  <si>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</si>
  <si>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</si>
  <si>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</si>
  <si>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</si>
  <si>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</si>
  <si>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</si>
  <si>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</si>
  <si>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</si>
  <si>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</si>
  <si>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</si>
  <si>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</si>
  <si>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</si>
  <si>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</si>
  <si>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</si>
  <si>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</si>
  <si>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</si>
  <si>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</si>
  <si>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</si>
  <si>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</si>
  <si>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</si>
  <si>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</si>
  <si>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</si>
  <si>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</si>
  <si>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</si>
  <si>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</si>
  <si>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</si>
  <si>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</si>
  <si>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</si>
  <si>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</si>
  <si>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</si>
  <si>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</si>
  <si>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</si>
  <si>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</si>
  <si>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</si>
  <si>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</si>
  <si>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</si>
  <si>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</si>
  <si>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</si>
  <si>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</si>
  <si>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</si>
  <si>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</si>
  <si>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</si>
  <si>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</si>
  <si>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</si>
  <si>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</si>
  <si>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</si>
  <si>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</si>
  <si>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</si>
  <si>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</si>
  <si>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</si>
  <si>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</si>
  <si>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</si>
  <si>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</si>
  <si>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</si>
  <si>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</si>
  <si>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</si>
  <si>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</si>
  <si>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</si>
  <si>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</si>
  <si>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</si>
  <si>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</si>
  <si>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</si>
  <si>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</si>
  <si>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</si>
  <si>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</si>
  <si>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</si>
  <si>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</si>
  <si>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</si>
  <si>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</si>
  <si>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</si>
  <si>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</si>
  <si>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</si>
  <si>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</si>
  <si>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</si>
  <si>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</si>
  <si>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</si>
  <si>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</si>
  <si>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</si>
  <si>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</si>
  <si>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</si>
  <si>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</si>
  <si>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</si>
  <si>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</si>
  <si>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</si>
  <si>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</si>
  <si>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</si>
  <si>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</si>
  <si>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</si>
  <si>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</si>
  <si>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</si>
  <si>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</si>
  <si>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</si>
  <si>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</si>
  <si>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</si>
  <si>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</si>
  <si>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</si>
  <si>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</si>
  <si>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</si>
  <si>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</si>
  <si>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</si>
  <si>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</si>
  <si>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</si>
  <si>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</si>
  <si>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</si>
  <si>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</si>
  <si>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</si>
  <si>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</si>
  <si>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</si>
  <si>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</si>
  <si>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</si>
  <si>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</si>
  <si>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</si>
  <si>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</si>
  <si>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</si>
  <si>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</si>
  <si>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</si>
  <si>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</si>
  <si>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</si>
  <si>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</si>
  <si>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</si>
  <si>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</si>
  <si>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</si>
  <si>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</si>
  <si>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</si>
  <si>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</si>
  <si>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</si>
  <si>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</si>
  <si>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</si>
  <si>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</si>
  <si>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</si>
  <si>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</si>
  <si>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</si>
  <si>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</si>
  <si>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</si>
  <si>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</si>
  <si>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</si>
  <si>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</si>
  <si>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</si>
  <si>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</si>
  <si>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</si>
  <si>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</si>
  <si>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</si>
  <si>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</si>
  <si>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</si>
  <si>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</si>
  <si>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</si>
  <si>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</si>
  <si>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</si>
  <si>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</si>
  <si>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</si>
  <si>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</si>
  <si>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</si>
  <si>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</si>
  <si>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</si>
  <si>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</si>
  <si>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</si>
  <si>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</si>
  <si>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</si>
  <si>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</si>
  <si>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</si>
  <si>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</si>
  <si>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</si>
  <si>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</si>
  <si>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</si>
  <si>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</si>
  <si>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</si>
  <si>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</si>
  <si>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</si>
  <si>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</si>
  <si>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</si>
  <si>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</si>
  <si>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</si>
  <si>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</si>
  <si>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</si>
  <si>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</si>
  <si>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</si>
  <si>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</si>
  <si>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</si>
  <si>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</si>
  <si>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</si>
  <si>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</si>
  <si>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</si>
  <si>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</si>
  <si>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</si>
  <si>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</si>
  <si>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</si>
  <si>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</si>
  <si>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</si>
  <si>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</si>
  <si>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</si>
  <si>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</si>
  <si>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</si>
  <si>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</si>
  <si>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</si>
  <si>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</si>
  <si>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</si>
  <si>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</si>
  <si>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</si>
  <si>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</si>
  <si>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</si>
  <si>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</si>
  <si>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</si>
  <si>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</si>
  <si>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</si>
  <si>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</si>
  <si>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</si>
  <si>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</si>
  <si>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</si>
  <si>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</si>
  <si>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</si>
  <si>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</si>
  <si>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</si>
  <si>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</si>
  <si>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</si>
  <si>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</si>
  <si>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</si>
  <si>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</si>
  <si>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</si>
  <si>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</si>
  <si>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</si>
  <si>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</si>
  <si>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</si>
  <si>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</si>
  <si>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</si>
  <si>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</si>
  <si>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</si>
  <si>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</si>
  <si>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</si>
  <si>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</si>
  <si>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</si>
  <si>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</si>
  <si>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</si>
  <si>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</si>
  <si>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</si>
  <si>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</si>
  <si>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</si>
  <si>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</si>
  <si>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</si>
  <si>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</si>
  <si>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</si>
  <si>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</si>
  <si>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</si>
  <si>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</si>
  <si>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</si>
  <si>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</si>
  <si>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</si>
  <si>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</si>
  <si>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</si>
  <si>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</si>
  <si>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</si>
  <si>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</si>
  <si>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</si>
  <si>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</si>
  <si>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</si>
  <si>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</si>
  <si>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</si>
  <si>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</si>
  <si>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</si>
  <si>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</si>
  <si>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</si>
  <si>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</si>
  <si>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</si>
  <si>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</si>
  <si>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</si>
  <si>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</si>
  <si>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</si>
  <si>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</si>
  <si>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</si>
  <si>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</si>
  <si>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</si>
  <si>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</si>
  <si>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</si>
  <si>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</si>
  <si>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</si>
  <si>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</si>
  <si>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</si>
  <si>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</si>
  <si>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</si>
  <si>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</si>
  <si>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</si>
  <si>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</si>
  <si>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</si>
  <si>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</si>
  <si>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</si>
  <si>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</si>
  <si>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</si>
  <si>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</si>
  <si>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</si>
  <si>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</si>
  <si>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</si>
  <si>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</si>
  <si>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</si>
  <si>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</si>
  <si>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</si>
  <si>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</si>
  <si>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</si>
  <si>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</si>
  <si>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</si>
  <si>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</si>
  <si>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</si>
  <si>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</si>
  <si>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</si>
  <si>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</si>
  <si>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</si>
  <si>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</si>
  <si>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</si>
  <si>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</si>
  <si>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</si>
  <si>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</si>
  <si>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</si>
  <si>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</si>
  <si>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</si>
  <si>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</si>
  <si>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</si>
  <si>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</si>
  <si>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</si>
  <si>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</si>
  <si>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</si>
  <si>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</si>
  <si>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</si>
  <si>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</si>
  <si>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</si>
  <si>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</si>
  <si>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</si>
  <si>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</si>
  <si>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</si>
  <si>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</si>
  <si>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</si>
  <si>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</si>
  <si>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</si>
  <si>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</si>
  <si>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</si>
  <si>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</si>
  <si>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</si>
  <si>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</si>
  <si>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</si>
  <si>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</si>
  <si>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</si>
  <si>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</si>
  <si>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</si>
  <si>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</si>
  <si>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</si>
  <si>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</si>
  <si>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</si>
  <si>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</si>
  <si>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</si>
  <si>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</si>
  <si>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</si>
  <si>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</si>
  <si>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</si>
  <si>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</si>
  <si>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</si>
  <si>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</si>
  <si>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</si>
  <si>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</si>
  <si>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</si>
  <si>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</si>
  <si>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</si>
  <si>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</si>
  <si>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</si>
  <si>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</si>
  <si>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</si>
  <si>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</si>
  <si>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</si>
  <si>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</si>
  <si>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</si>
  <si>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</si>
  <si>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</si>
  <si>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</si>
  <si>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</si>
  <si>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</si>
  <si>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</si>
  <si>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</si>
  <si>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</si>
  <si>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</si>
  <si>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</si>
  <si>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</si>
  <si>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</si>
  <si>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</si>
  <si>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</si>
  <si>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</si>
  <si>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</si>
  <si>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</si>
  <si>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</si>
  <si>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</si>
  <si>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</si>
  <si>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</si>
  <si>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</si>
  <si>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</si>
  <si>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</si>
  <si>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</si>
  <si>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</si>
  <si>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</si>
  <si>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</si>
  <si>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</si>
  <si>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</si>
  <si>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</si>
  <si>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</si>
  <si>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</si>
  <si>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</si>
  <si>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</si>
  <si>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</si>
  <si>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</si>
  <si>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</si>
  <si>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</si>
  <si>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</si>
  <si>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</si>
  <si>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</si>
  <si>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</si>
  <si>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</si>
  <si>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</si>
  <si>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</si>
  <si>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</si>
  <si>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</si>
  <si>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</si>
  <si>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</si>
  <si>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</si>
  <si>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</si>
  <si>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</si>
  <si>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</si>
  <si>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</si>
  <si>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</si>
  <si>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</si>
  <si>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</si>
  <si>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</si>
  <si>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</si>
  <si>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</si>
  <si>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</si>
  <si>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</si>
  <si>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</si>
  <si>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</si>
  <si>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</si>
  <si>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</si>
  <si>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</si>
  <si>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</si>
  <si>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</si>
  <si>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</si>
  <si>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</si>
  <si>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</si>
  <si>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</si>
  <si>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</si>
  <si>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</si>
  <si>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</si>
  <si>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</si>
  <si>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</si>
  <si>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</si>
  <si>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</si>
  <si>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</si>
  <si>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</si>
  <si>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</si>
  <si>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</si>
  <si>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</si>
  <si>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</si>
  <si>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</si>
  <si>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</si>
  <si>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</si>
  <si>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</si>
  <si>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</si>
  <si>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</si>
  <si>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</si>
  <si>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</si>
  <si>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</si>
  <si>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</si>
  <si>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</si>
  <si>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</si>
  <si>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</si>
  <si>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</si>
  <si>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</si>
  <si>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</si>
  <si>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</si>
  <si>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</si>
  <si>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</si>
  <si>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</si>
  <si>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</si>
  <si>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</si>
  <si>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</si>
  <si>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</si>
  <si>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</si>
  <si>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</si>
  <si>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</si>
  <si>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</si>
  <si>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</si>
  <si>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</si>
  <si>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</si>
  <si>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</si>
  <si>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</si>
  <si>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</si>
  <si>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</si>
  <si>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</si>
  <si>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</si>
  <si>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</si>
  <si>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</si>
  <si>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</si>
  <si>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</si>
  <si>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</si>
  <si>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</si>
  <si>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</si>
  <si>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</si>
  <si>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</si>
  <si>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</si>
  <si>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</si>
  <si>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</si>
  <si>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</si>
  <si>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</si>
  <si>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</si>
  <si>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</si>
  <si>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</si>
  <si>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</si>
  <si>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</si>
  <si>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</si>
  <si>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</si>
  <si>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</si>
  <si>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</si>
  <si>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</si>
  <si>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</si>
  <si>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</si>
  <si>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</si>
  <si>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</si>
  <si>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</si>
  <si>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</si>
  <si>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</si>
  <si>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</si>
  <si>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</si>
  <si>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</si>
  <si>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</si>
  <si>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</si>
  <si>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</si>
  <si>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</si>
  <si>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</si>
  <si>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</si>
  <si>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</si>
  <si>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</si>
  <si>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</si>
  <si>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</si>
  <si>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</si>
  <si>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</si>
  <si>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</si>
  <si>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</si>
  <si>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</si>
  <si>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</si>
  <si>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</si>
  <si>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</si>
  <si>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</si>
  <si>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</si>
  <si>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</si>
  <si>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</si>
  <si>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</si>
  <si>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</si>
  <si>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</si>
  <si>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</si>
  <si>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</si>
  <si>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</si>
  <si>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</si>
  <si>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</si>
  <si>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</si>
  <si>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</si>
  <si>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</si>
  <si>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</si>
  <si>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</si>
  <si>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</si>
  <si>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</si>
  <si>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</si>
  <si>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</si>
  <si>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</si>
  <si>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</si>
  <si>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</si>
  <si>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</si>
  <si>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</si>
  <si>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</si>
  <si>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</si>
  <si>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</si>
  <si>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</si>
  <si>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</si>
  <si>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</si>
  <si>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</si>
  <si>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</si>
  <si>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</si>
  <si>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</si>
  <si>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</si>
  <si>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</si>
  <si>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</si>
  <si>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</si>
  <si>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</si>
  <si>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</si>
  <si>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</si>
  <si>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</si>
  <si>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</si>
  <si>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</si>
  <si>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</si>
  <si>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</si>
  <si>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</si>
  <si>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</si>
  <si>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</si>
  <si>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</si>
  <si>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</si>
  <si>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</si>
  <si>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</si>
  <si>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</si>
  <si>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</si>
  <si>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</si>
  <si>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</si>
  <si>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</si>
  <si>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</si>
  <si>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</si>
  <si>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</si>
  <si>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</si>
  <si>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</si>
  <si>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</si>
  <si>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</si>
  <si>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</si>
  <si>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</si>
  <si>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</si>
  <si>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</si>
  <si>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</si>
  <si>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</si>
  <si>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</si>
  <si>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</si>
  <si>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</si>
  <si>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</si>
  <si>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</si>
  <si>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</si>
  <si>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</si>
  <si>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</si>
  <si>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</si>
  <si>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</si>
  <si>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</si>
  <si>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</si>
  <si>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</si>
  <si>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</si>
  <si>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</si>
  <si>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</si>
  <si>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</si>
  <si>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</si>
  <si>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</si>
  <si>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</si>
  <si>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</si>
  <si>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</si>
  <si>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</si>
  <si>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</si>
  <si>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</si>
  <si>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</si>
  <si>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</si>
  <si>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</si>
  <si>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</si>
  <si>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</si>
  <si>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</si>
  <si>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</si>
  <si>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</si>
  <si>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</si>
  <si>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</si>
  <si>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</si>
  <si>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</si>
  <si>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</si>
  <si>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</si>
  <si>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</si>
  <si>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</si>
  <si>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</si>
  <si>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</si>
  <si>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</si>
  <si>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</si>
  <si>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</si>
  <si>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</si>
  <si>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</si>
  <si>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</si>
  <si>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</si>
  <si>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</si>
  <si>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</si>
  <si>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</si>
  <si>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</si>
  <si>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</si>
  <si>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</si>
  <si>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</si>
  <si>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</si>
  <si>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</si>
  <si>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</si>
  <si>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</si>
  <si>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</si>
  <si>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</si>
  <si>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</si>
  <si>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</si>
  <si>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</si>
  <si>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</si>
  <si>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</si>
  <si>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</si>
  <si>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</si>
  <si>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</si>
  <si>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</si>
  <si>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</si>
  <si>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</si>
  <si>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</si>
  <si>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</si>
  <si>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</si>
  <si>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</si>
  <si>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</si>
  <si>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</si>
  <si>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</si>
  <si>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</si>
  <si>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</si>
  <si>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</si>
  <si>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</si>
  <si>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</si>
  <si>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</si>
  <si>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</si>
  <si>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</si>
  <si>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</si>
  <si>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</si>
  <si>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</si>
  <si>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</si>
  <si>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</si>
  <si>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</si>
  <si>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</si>
  <si>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</si>
  <si>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</si>
  <si>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</si>
  <si>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</si>
  <si>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</si>
  <si>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</si>
  <si>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</si>
  <si>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</si>
  <si>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</si>
  <si>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</si>
  <si>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</si>
  <si>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</si>
  <si>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</si>
  <si>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</si>
  <si>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</si>
  <si>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</si>
  <si>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</si>
  <si>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</si>
  <si>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</si>
  <si>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</si>
  <si>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</si>
  <si>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</si>
  <si>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</si>
  <si>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</si>
  <si>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</si>
  <si>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</si>
  <si>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</si>
  <si>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</si>
  <si>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</si>
  <si>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</si>
  <si>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</si>
  <si>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</si>
  <si>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</si>
  <si>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</si>
  <si>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</si>
  <si>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</si>
  <si>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</si>
  <si>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</si>
  <si>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</si>
  <si>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</si>
  <si>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</si>
  <si>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The Pas-Kameesak</t>
  </si>
  <si>
    <t>2018 Manitoba Provincial Electoral Divisions</t>
  </si>
  <si>
    <t>Profile from the 2021 Census of Canada, April 2023</t>
  </si>
  <si>
    <t>Provincial Electoral Division of The Pas-Kameesak</t>
  </si>
  <si>
    <t>Endnotes:</t>
  </si>
  <si>
    <t>TNR</t>
  </si>
  <si>
    <t>The total non-response rate (TNR) for the The Pas-Kameesak 25% data is 22.5%, with 14.7%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The Pas-Kameesak 25% data was 14.4%, with 12.3%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</si>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</sst>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0" fontId="6" fillId="0" borderId="0" xfId="0" applyFont="1" applyAlignment="1">
      <alignment horizontal="right"/>
    </xf>
    <xf numFmtId="166" fontId="6" fillId="0" borderId="0" xfId="0" applyNumberFormat="1" applyFont="1" applyAlignment="1">
      <alignment horizontal="right"/>
    </xf>
    <xf numFmtId="0" fontId="5" fillId="0" borderId="0" xfId="0"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6455</v>
      </c>
      <c r="K4" s="6">
        <v>6730</v>
      </c>
      <c r="M4" s="6">
        <f>K4-J4</f>
        <v>275</v>
      </c>
      <c r="N4" s="7">
        <f>K4/J4-1</f>
        <v>4.2602633617350838E-2</v>
      </c>
    </row>
    <row r="5" spans="1:17" s="4" customFormat="1" ht="12.9" customHeight="1" x14ac:dyDescent="0.5">
      <c r="A5" s="4" t="s">
        <v>651</v>
      </c>
      <c r="C5" s="4">
        <v>1703</v>
      </c>
      <c r="D5" s="4" t="s">
        <v>652</v>
      </c>
      <c r="E5" s="4" t="s">
        <v>23</v>
      </c>
      <c r="F5" s="4" t="s">
        <v>653</v>
      </c>
      <c r="G5" s="4" t="s">
        <v>654</v>
      </c>
      <c r="H5" s="4" t="s">
        <v>19</v>
      </c>
      <c r="I5" s="4" t="s">
        <v>20</v>
      </c>
      <c r="J5" s="9">
        <v>4780</v>
      </c>
      <c r="K5" s="9">
        <v>4940</v>
      </c>
      <c r="M5" s="9">
        <f>K5-J5</f>
        <v>160</v>
      </c>
      <c r="N5" s="10">
        <f>K5/J5-1</f>
        <v>3.3472803347280422E-2</v>
      </c>
      <c r="P5" s="11">
        <v>0.74051123160340826</v>
      </c>
      <c r="Q5" s="11">
        <v>0.73402674591381867</v>
      </c>
    </row>
    <row r="6" spans="1:17" s="4" customFormat="1" ht="12.9" customHeight="1" x14ac:dyDescent="0.5">
      <c r="A6" s="4" t="s">
        <v>655</v>
      </c>
      <c r="C6" s="4">
        <v>1704</v>
      </c>
      <c r="D6" s="4" t="s">
        <v>656</v>
      </c>
      <c r="E6" s="4" t="s">
        <v>23</v>
      </c>
      <c r="F6" s="4" t="s">
        <v>657</v>
      </c>
      <c r="G6" s="4" t="s">
        <v>656</v>
      </c>
      <c r="H6" s="4" t="s">
        <v>19</v>
      </c>
      <c r="I6" s="4" t="s">
        <v>20</v>
      </c>
      <c r="J6" s="9">
        <v>1675</v>
      </c>
      <c r="K6" s="9">
        <v>1790</v>
      </c>
      <c r="M6" s="9">
        <f>K6-J6</f>
        <v>115</v>
      </c>
      <c r="N6" s="10">
        <f>K6/J6-1</f>
        <v>6.8656716417910379E-2</v>
      </c>
      <c r="P6" s="11">
        <v>0.2594887683965918</v>
      </c>
      <c r="Q6" s="11">
        <v>0.26597325408618128</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6455</v>
      </c>
      <c r="K9" s="6">
        <v>6730</v>
      </c>
      <c r="M9" s="6">
        <f>K9-J9</f>
        <v>275</v>
      </c>
      <c r="N9" s="7">
        <f>K9/J9-1</f>
        <v>4.2602633617350838E-2</v>
      </c>
    </row>
    <row r="10" spans="1:17" s="4" customFormat="1" ht="12.9" customHeight="1" x14ac:dyDescent="0.5">
      <c r="A10" s="4" t="s">
        <v>662</v>
      </c>
      <c r="C10" s="4">
        <v>1695</v>
      </c>
      <c r="D10" s="4" t="s">
        <v>663</v>
      </c>
      <c r="E10" s="4" t="s">
        <v>23</v>
      </c>
      <c r="F10" s="4" t="s">
        <v>664</v>
      </c>
      <c r="G10" s="4" t="s">
        <v>663</v>
      </c>
      <c r="H10" s="4" t="s">
        <v>19</v>
      </c>
      <c r="I10" s="4" t="s">
        <v>20</v>
      </c>
      <c r="J10" s="9">
        <v>635</v>
      </c>
      <c r="K10" s="9">
        <v>670</v>
      </c>
      <c r="M10" s="9">
        <f>K10-J10</f>
        <v>35</v>
      </c>
      <c r="N10" s="10">
        <f>K10/J10-1</f>
        <v>5.5118110236220375E-2</v>
      </c>
      <c r="P10" s="11">
        <v>9.8373353989155699E-2</v>
      </c>
      <c r="Q10" s="11">
        <v>9.9554234769687958E-2</v>
      </c>
    </row>
    <row r="11" spans="1:17" s="4" customFormat="1" ht="12.9" customHeight="1" x14ac:dyDescent="0.5">
      <c r="A11" s="4" t="s">
        <v>665</v>
      </c>
      <c r="C11" s="4">
        <v>1696</v>
      </c>
      <c r="D11" s="4" t="s">
        <v>666</v>
      </c>
      <c r="E11" s="4" t="s">
        <v>23</v>
      </c>
      <c r="F11" s="4" t="s">
        <v>667</v>
      </c>
      <c r="G11" s="4" t="s">
        <v>666</v>
      </c>
      <c r="H11" s="4" t="s">
        <v>19</v>
      </c>
      <c r="I11" s="4" t="s">
        <v>20</v>
      </c>
      <c r="J11" s="9">
        <v>2240</v>
      </c>
      <c r="K11" s="9">
        <v>2100</v>
      </c>
      <c r="M11" s="9">
        <f>K11-J11</f>
        <v>-140</v>
      </c>
      <c r="N11" s="10">
        <f>K11/J11-1</f>
        <v>-6.25E-2</v>
      </c>
      <c r="P11" s="11">
        <v>0.34701781564678541</v>
      </c>
      <c r="Q11" s="11">
        <v>0.31203566121842496</v>
      </c>
    </row>
    <row r="12" spans="1:17" s="4" customFormat="1" ht="12.9" customHeight="1" x14ac:dyDescent="0.5">
      <c r="A12" s="4" t="s">
        <v>668</v>
      </c>
      <c r="C12" s="4">
        <v>1697</v>
      </c>
      <c r="D12" s="4" t="s">
        <v>669</v>
      </c>
      <c r="E12" s="4" t="s">
        <v>23</v>
      </c>
      <c r="F12" s="4" t="s">
        <v>670</v>
      </c>
      <c r="G12" s="4" t="s">
        <v>669</v>
      </c>
      <c r="H12" s="4" t="s">
        <v>19</v>
      </c>
      <c r="I12" s="4" t="s">
        <v>20</v>
      </c>
      <c r="J12" s="9">
        <v>1195</v>
      </c>
      <c r="K12" s="9">
        <v>1345</v>
      </c>
      <c r="M12" s="9">
        <f>K12-J12</f>
        <v>150</v>
      </c>
      <c r="N12" s="10">
        <f>K12/J12-1</f>
        <v>0.12552301255230125</v>
      </c>
      <c r="P12" s="11">
        <v>0.18512780790085206</v>
      </c>
      <c r="Q12" s="11">
        <v>0.199851411589896</v>
      </c>
    </row>
    <row r="13" spans="1:17" s="4" customFormat="1" ht="12.9" customHeight="1" x14ac:dyDescent="0.5">
      <c r="A13" s="4" t="s">
        <v>671</v>
      </c>
      <c r="C13" s="4">
        <v>1698</v>
      </c>
      <c r="D13" s="4" t="s">
        <v>672</v>
      </c>
      <c r="E13" s="4" t="s">
        <v>23</v>
      </c>
      <c r="F13" s="4" t="s">
        <v>673</v>
      </c>
      <c r="G13" s="4" t="s">
        <v>672</v>
      </c>
      <c r="H13" s="4" t="s">
        <v>19</v>
      </c>
      <c r="I13" s="4" t="s">
        <v>20</v>
      </c>
      <c r="J13" s="9">
        <v>1105</v>
      </c>
      <c r="K13" s="9">
        <v>1065</v>
      </c>
      <c r="M13" s="9">
        <f>K13-J13</f>
        <v>-40</v>
      </c>
      <c r="N13" s="10">
        <f>K13/J13-1</f>
        <v>-3.6199095022624417E-2</v>
      </c>
      <c r="P13" s="11">
        <v>0.17118512780790085</v>
      </c>
      <c r="Q13" s="11">
        <v>0.15824665676077265</v>
      </c>
    </row>
    <row r="14" spans="1:17" s="4" customFormat="1" ht="12.9" customHeight="1" x14ac:dyDescent="0.5">
      <c r="A14" s="4" t="s">
        <v>674</v>
      </c>
      <c r="C14" s="4">
        <v>1699</v>
      </c>
      <c r="D14" s="4" t="s">
        <v>675</v>
      </c>
      <c r="E14" s="4" t="s">
        <v>23</v>
      </c>
      <c r="F14" s="4" t="s">
        <v>676</v>
      </c>
      <c r="G14" s="4" t="s">
        <v>675</v>
      </c>
      <c r="H14" s="4" t="s">
        <v>19</v>
      </c>
      <c r="I14" s="4" t="s">
        <v>20</v>
      </c>
      <c r="J14" s="9">
        <v>380</v>
      </c>
      <c r="K14" s="9">
        <v>375</v>
      </c>
      <c r="M14" s="9">
        <f>K14-J14</f>
        <v>-5</v>
      </c>
      <c r="N14" s="10">
        <f>K14/J14-1</f>
        <v>-1.3157894736842146E-2</v>
      </c>
      <c r="P14" s="11">
        <v>5.8869093725793957E-2</v>
      </c>
      <c r="Q14" s="11">
        <v>5.5720653789004461E-2</v>
      </c>
    </row>
    <row r="15" spans="1:17" s="4" customFormat="1" ht="12.9" customHeight="1" x14ac:dyDescent="0.5">
      <c r="A15" s="4" t="s">
        <v>677</v>
      </c>
      <c r="C15" s="4">
        <v>1700</v>
      </c>
      <c r="D15" s="4" t="s">
        <v>678</v>
      </c>
      <c r="E15" s="4" t="s">
        <v>23</v>
      </c>
      <c r="F15" s="4" t="s">
        <v>679</v>
      </c>
      <c r="G15" s="4" t="s">
        <v>678</v>
      </c>
      <c r="H15" s="4" t="s">
        <v>19</v>
      </c>
      <c r="I15" s="4" t="s">
        <v>20</v>
      </c>
      <c r="J15" s="9">
        <v>470</v>
      </c>
      <c r="K15" s="9">
        <v>395</v>
      </c>
      <c r="M15" s="9">
        <f>K15-J15</f>
        <v>-75</v>
      </c>
      <c r="N15" s="10">
        <f>K15/J15-1</f>
        <v>-0.15957446808510634</v>
      </c>
      <c r="P15" s="11">
        <v>7.2811773818745165E-2</v>
      </c>
      <c r="Q15" s="11">
        <v>5.8692421991084695E-2</v>
      </c>
    </row>
    <row r="16" spans="1:17" s="4" customFormat="1" ht="12.9" customHeight="1" x14ac:dyDescent="0.5">
      <c r="A16" s="4" t="s">
        <v>680</v>
      </c>
      <c r="C16" s="4" t="s">
        <v>152</v>
      </c>
      <c r="D16" s="4" t="s">
        <v>152</v>
      </c>
      <c r="F16" s="4" t="s">
        <v>681</v>
      </c>
      <c r="G16" s="4" t="s">
        <v>682</v>
      </c>
      <c r="H16" s="4" t="s">
        <v>19</v>
      </c>
      <c r="I16" s="4" t="s">
        <v>20</v>
      </c>
      <c r="J16" s="14" t="s">
        <v>92</v>
      </c>
      <c r="K16" s="9">
        <v>350</v>
      </c>
      <c r="M16" s="14" t="s">
        <v>92</v>
      </c>
      <c r="N16" s="14" t="s">
        <v>92</v>
      </c>
      <c r="P16" s="14" t="s">
        <v>92</v>
      </c>
      <c r="Q16" s="11">
        <v>5.2005943536404163E-2</v>
      </c>
    </row>
    <row r="17" spans="1:17" s="4" customFormat="1" ht="14.05" customHeight="1" x14ac:dyDescent="0.5">
      <c r="A17" s="4" t="s">
        <v>685</v>
      </c>
      <c r="C17" s="4" t="s">
        <v>152</v>
      </c>
      <c r="D17" s="4" t="s">
        <v>152</v>
      </c>
      <c r="F17" s="4" t="s">
        <v>683</v>
      </c>
      <c r="G17" s="4" t="s">
        <v>684</v>
      </c>
      <c r="H17" s="4" t="s">
        <v>19</v>
      </c>
      <c r="I17" s="4" t="s">
        <v>20</v>
      </c>
      <c r="J17" s="14" t="s">
        <v>92</v>
      </c>
      <c r="K17" s="9">
        <v>425</v>
      </c>
      <c r="M17" s="14" t="s">
        <v>92</v>
      </c>
      <c r="N17" s="14" t="s">
        <v>92</v>
      </c>
      <c r="P17" s="14" t="s">
        <v>92</v>
      </c>
      <c r="Q17" s="11">
        <v>6.315007429420505E-2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3195</v>
      </c>
      <c r="K20" s="6">
        <v>3285</v>
      </c>
      <c r="M20" s="6">
        <f>K20-J20</f>
        <v>90</v>
      </c>
      <c r="N20" s="7">
        <f>K20/J20-1</f>
        <v>2.8169014084507005E-2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995</v>
      </c>
      <c r="K22" s="6">
        <v>1065</v>
      </c>
      <c r="M22" s="6">
        <f>K22-J22</f>
        <v>70</v>
      </c>
      <c r="N22" s="7">
        <f>K22/J22-1</f>
        <v>7.0351758793969932E-2</v>
      </c>
      <c r="P22" s="8">
        <v>0.31142410015649452</v>
      </c>
      <c r="Q22" s="8">
        <v>0.32420091324200911</v>
      </c>
    </row>
    <row r="23" spans="1:17" s="4" customFormat="1" ht="14.05" customHeight="1" x14ac:dyDescent="0.5">
      <c r="A23" s="4" t="s">
        <v>696</v>
      </c>
      <c r="C23" s="4">
        <v>1766</v>
      </c>
      <c r="D23" s="4" t="s">
        <v>694</v>
      </c>
      <c r="E23" s="4" t="s">
        <v>23</v>
      </c>
      <c r="F23" s="4" t="s">
        <v>695</v>
      </c>
      <c r="G23" s="4" t="s">
        <v>694</v>
      </c>
      <c r="H23" s="4" t="s">
        <v>19</v>
      </c>
      <c r="I23" s="4" t="s">
        <v>20</v>
      </c>
      <c r="J23" s="17">
        <v>657</v>
      </c>
      <c r="K23" s="17">
        <v>720</v>
      </c>
      <c r="M23" s="17">
        <f>K23-J23</f>
        <v>63</v>
      </c>
      <c r="N23" s="10">
        <f>K23/J23-1</f>
        <v>9.5890410958904049E-2</v>
      </c>
    </row>
    <row r="24" spans="1:17" s="4" customFormat="1" ht="14.05" customHeight="1" x14ac:dyDescent="0.5">
      <c r="A24" s="4" t="s">
        <v>699</v>
      </c>
      <c r="C24" s="4">
        <v>1764</v>
      </c>
      <c r="D24" s="4" t="s">
        <v>697</v>
      </c>
      <c r="E24" s="4" t="s">
        <v>23</v>
      </c>
      <c r="F24" s="4" t="s">
        <v>698</v>
      </c>
      <c r="G24" s="4" t="s">
        <v>697</v>
      </c>
      <c r="H24" s="4" t="s">
        <v>19</v>
      </c>
      <c r="I24" s="4" t="s">
        <v>20</v>
      </c>
      <c r="J24" s="10">
        <v>0.30299999999999999</v>
      </c>
      <c r="K24" s="10">
        <v>0.254</v>
      </c>
      <c r="M24" s="15" t="str">
        <f>TEXT((K24-J24)  * 100,"#,##0.0") &amp; " pts."</f>
        <v>-4.9 pts.</v>
      </c>
      <c r="N24" s="14" t="s">
        <v>92</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0.22700000000000001</v>
      </c>
      <c r="K26" s="10">
        <v>0.20200000000000001</v>
      </c>
      <c r="M26" s="15" t="str">
        <f>TEXT((K26-J26)  * 100,"#,##0.0") &amp; " pts."</f>
        <v>-2.5 pts.</v>
      </c>
      <c r="N26" s="14" t="s">
        <v>92</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2205</v>
      </c>
      <c r="K28" s="6">
        <v>2220</v>
      </c>
      <c r="M28" s="6">
        <f>K28-J28</f>
        <v>15</v>
      </c>
      <c r="N28" s="7">
        <f>K28/J28-1</f>
        <v>6.8027210884353817E-3</v>
      </c>
      <c r="P28" s="8">
        <v>0.6901408450704225</v>
      </c>
      <c r="Q28" s="8">
        <v>0.67579908675799083</v>
      </c>
    </row>
    <row r="29" spans="1:17" s="4" customFormat="1" ht="14.05" customHeight="1" x14ac:dyDescent="0.5">
      <c r="A29" s="4" t="s">
        <v>709</v>
      </c>
      <c r="C29" s="4">
        <v>1759</v>
      </c>
      <c r="D29" s="4" t="s">
        <v>707</v>
      </c>
      <c r="E29" s="4" t="s">
        <v>23</v>
      </c>
      <c r="F29" s="4" t="s">
        <v>708</v>
      </c>
      <c r="G29" s="4" t="s">
        <v>707</v>
      </c>
      <c r="H29" s="4" t="s">
        <v>19</v>
      </c>
      <c r="I29" s="4" t="s">
        <v>20</v>
      </c>
      <c r="J29" s="17">
        <v>720</v>
      </c>
      <c r="K29" s="17">
        <v>830</v>
      </c>
      <c r="M29" s="17">
        <f>K29-J29</f>
        <v>110</v>
      </c>
      <c r="N29" s="10">
        <f>K29/J29-1</f>
        <v>0.15277777777777768</v>
      </c>
    </row>
    <row r="30" spans="1:17" s="4" customFormat="1" ht="14.05" customHeight="1" x14ac:dyDescent="0.5">
      <c r="A30" s="4" t="s">
        <v>712</v>
      </c>
      <c r="C30" s="4">
        <v>1757</v>
      </c>
      <c r="D30" s="4" t="s">
        <v>710</v>
      </c>
      <c r="E30" s="4" t="s">
        <v>23</v>
      </c>
      <c r="F30" s="4" t="s">
        <v>711</v>
      </c>
      <c r="G30" s="4" t="s">
        <v>710</v>
      </c>
      <c r="H30" s="4" t="s">
        <v>19</v>
      </c>
      <c r="I30" s="4" t="s">
        <v>20</v>
      </c>
      <c r="J30" s="10">
        <v>0.49099999999999999</v>
      </c>
      <c r="K30" s="10">
        <v>0.51100000000000001</v>
      </c>
      <c r="M30" s="15" t="str">
        <f>TEXT((K30-J30)  * 100,"#,##0.0") &amp; " pts."</f>
        <v>2.0 pts.</v>
      </c>
      <c r="N30" s="14" t="s">
        <v>92</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6.6000000000000003E-2</v>
      </c>
      <c r="K32" s="10">
        <v>4.7E-2</v>
      </c>
      <c r="M32" s="15" t="str">
        <f>TEXT((K32-J32)  * 100,"#,##0.0") &amp; " pts."</f>
        <v>-1.9 pts.</v>
      </c>
      <c r="N32" s="14" t="s">
        <v>92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14560</v>
      </c>
      <c r="K4" s="6">
        <v>14815</v>
      </c>
      <c r="M4" s="6">
        <f>K4-J4</f>
        <v>255</v>
      </c>
      <c r="N4" s="7">
        <f>K4/J4-1</f>
        <v>1.7513736263736313E-2</v>
      </c>
    </row>
    <row r="5" spans="1:17" s="5" customFormat="1" ht="12.9" customHeight="1" x14ac:dyDescent="0.5">
      <c r="A5" s="5" t="s">
        <v>720</v>
      </c>
      <c r="C5" s="5">
        <v>1769</v>
      </c>
      <c r="D5" s="5" t="s">
        <v>721</v>
      </c>
      <c r="E5" s="5" t="s">
        <v>23</v>
      </c>
      <c r="F5" s="5" t="s">
        <v>722</v>
      </c>
      <c r="G5" s="5" t="s">
        <v>721</v>
      </c>
      <c r="H5" s="5" t="s">
        <v>19</v>
      </c>
      <c r="I5" s="5" t="s">
        <v>20</v>
      </c>
      <c r="J5" s="6">
        <v>5810</v>
      </c>
      <c r="K5" s="6">
        <v>5300</v>
      </c>
      <c r="M5" s="6">
        <f>K5-J5</f>
        <v>-510</v>
      </c>
      <c r="N5" s="7">
        <f>K5/J5-1</f>
        <v>-8.7779690189328741E-2</v>
      </c>
      <c r="P5" s="8">
        <v>0.39903846153846156</v>
      </c>
      <c r="Q5" s="8">
        <v>0.35774552818089772</v>
      </c>
    </row>
    <row r="6" spans="1:17" s="5" customFormat="1" ht="14.05" customHeight="1" x14ac:dyDescent="0.5">
      <c r="A6" s="5" t="s">
        <v>726</v>
      </c>
      <c r="C6" s="5">
        <v>1770</v>
      </c>
      <c r="D6" s="5" t="s">
        <v>723</v>
      </c>
      <c r="E6" s="5" t="s">
        <v>23</v>
      </c>
      <c r="F6" s="5" t="s">
        <v>724</v>
      </c>
      <c r="G6" s="5" t="s">
        <v>725</v>
      </c>
      <c r="H6" s="5" t="s">
        <v>19</v>
      </c>
      <c r="I6" s="5" t="s">
        <v>20</v>
      </c>
      <c r="J6" s="6">
        <v>3490</v>
      </c>
      <c r="K6" s="6">
        <v>3975</v>
      </c>
      <c r="M6" s="6">
        <f>K6-J6</f>
        <v>485</v>
      </c>
      <c r="N6" s="7">
        <f>K6/J6-1</f>
        <v>0.13896848137535822</v>
      </c>
      <c r="P6" s="8">
        <v>0.23969780219780221</v>
      </c>
      <c r="Q6" s="8">
        <v>0.2683091461356733</v>
      </c>
    </row>
    <row r="7" spans="1:17" s="5" customFormat="1" ht="12.9" customHeight="1" x14ac:dyDescent="0.5">
      <c r="A7" s="5" t="s">
        <v>727</v>
      </c>
      <c r="C7" s="5">
        <v>1771</v>
      </c>
      <c r="D7" s="5" t="s">
        <v>728</v>
      </c>
      <c r="E7" s="5" t="s">
        <v>23</v>
      </c>
      <c r="F7" s="5" t="s">
        <v>729</v>
      </c>
      <c r="G7" s="5" t="s">
        <v>728</v>
      </c>
      <c r="H7" s="5" t="s">
        <v>19</v>
      </c>
      <c r="I7" s="5" t="s">
        <v>20</v>
      </c>
      <c r="J7" s="6">
        <v>5260</v>
      </c>
      <c r="K7" s="6">
        <v>5540</v>
      </c>
      <c r="M7" s="6">
        <f>K7-J7</f>
        <v>280</v>
      </c>
      <c r="N7" s="7">
        <f>K7/J7-1</f>
        <v>5.323193916349811E-2</v>
      </c>
      <c r="P7" s="8">
        <v>0.36126373626373626</v>
      </c>
      <c r="Q7" s="8">
        <v>0.37394532568342898</v>
      </c>
    </row>
    <row r="8" spans="1:17" s="4" customFormat="1" ht="12.9" customHeight="1" x14ac:dyDescent="0.5">
      <c r="A8" s="4" t="s">
        <v>730</v>
      </c>
      <c r="C8" s="4">
        <v>1772</v>
      </c>
      <c r="D8" s="4" t="s">
        <v>731</v>
      </c>
      <c r="E8" s="4" t="s">
        <v>23</v>
      </c>
      <c r="F8" s="4" t="s">
        <v>732</v>
      </c>
      <c r="G8" s="4" t="s">
        <v>733</v>
      </c>
      <c r="H8" s="4" t="s">
        <v>19</v>
      </c>
      <c r="I8" s="4" t="s">
        <v>20</v>
      </c>
      <c r="J8" s="9">
        <v>1160</v>
      </c>
      <c r="K8" s="9">
        <v>1190</v>
      </c>
      <c r="M8" s="9">
        <f>K8-J8</f>
        <v>30</v>
      </c>
      <c r="N8" s="10">
        <f>K8/J8-1</f>
        <v>2.5862068965517349E-2</v>
      </c>
      <c r="P8" s="11">
        <v>7.9670329670329665E-2</v>
      </c>
      <c r="Q8" s="11">
        <v>8.0323995950050631E-2</v>
      </c>
    </row>
    <row r="9" spans="1:17" s="4" customFormat="1" ht="14.05" customHeight="1" x14ac:dyDescent="0.5">
      <c r="A9" s="4" t="s">
        <v>737</v>
      </c>
      <c r="C9" s="4">
        <v>1773</v>
      </c>
      <c r="D9" s="4" t="s">
        <v>734</v>
      </c>
      <c r="E9" s="4" t="s">
        <v>23</v>
      </c>
      <c r="F9" s="4" t="s">
        <v>735</v>
      </c>
      <c r="G9" s="4" t="s">
        <v>736</v>
      </c>
      <c r="H9" s="4" t="s">
        <v>19</v>
      </c>
      <c r="I9" s="4" t="s">
        <v>20</v>
      </c>
      <c r="J9" s="9">
        <v>530</v>
      </c>
      <c r="K9" s="9">
        <v>570</v>
      </c>
      <c r="M9" s="9">
        <f>K9-J9</f>
        <v>40</v>
      </c>
      <c r="N9" s="10">
        <f>K9/J9-1</f>
        <v>7.547169811320753E-2</v>
      </c>
      <c r="P9" s="11">
        <v>3.6401098901098904E-2</v>
      </c>
      <c r="Q9" s="11">
        <v>3.8474519068511646E-2</v>
      </c>
    </row>
    <row r="10" spans="1:17" s="4" customFormat="1" ht="14.05" customHeight="1" x14ac:dyDescent="0.5">
      <c r="A10" s="4" t="s">
        <v>741</v>
      </c>
      <c r="C10" s="4">
        <v>1774</v>
      </c>
      <c r="D10" s="4" t="s">
        <v>738</v>
      </c>
      <c r="E10" s="4" t="s">
        <v>23</v>
      </c>
      <c r="F10" s="4" t="s">
        <v>739</v>
      </c>
      <c r="G10" s="4" t="s">
        <v>740</v>
      </c>
      <c r="H10" s="4" t="s">
        <v>19</v>
      </c>
      <c r="I10" s="4" t="s">
        <v>20</v>
      </c>
      <c r="J10" s="9">
        <v>630</v>
      </c>
      <c r="K10" s="9">
        <v>615</v>
      </c>
      <c r="M10" s="9">
        <f>K10-J10</f>
        <v>-15</v>
      </c>
      <c r="N10" s="10">
        <f>K10/J10-1</f>
        <v>-2.3809523809523836E-2</v>
      </c>
      <c r="P10" s="11">
        <v>4.3269230769230768E-2</v>
      </c>
      <c r="Q10" s="11">
        <v>4.1511981100236246E-2</v>
      </c>
    </row>
    <row r="11" spans="1:17" s="4" customFormat="1" ht="14.05" customHeight="1" x14ac:dyDescent="0.5">
      <c r="A11" s="4" t="s">
        <v>745</v>
      </c>
      <c r="C11" s="4">
        <v>1775</v>
      </c>
      <c r="D11" s="4" t="s">
        <v>742</v>
      </c>
      <c r="E11" s="4" t="s">
        <v>23</v>
      </c>
      <c r="F11" s="4" t="s">
        <v>743</v>
      </c>
      <c r="G11" s="4" t="s">
        <v>744</v>
      </c>
      <c r="H11" s="4" t="s">
        <v>19</v>
      </c>
      <c r="I11" s="4" t="s">
        <v>20</v>
      </c>
      <c r="J11" s="9">
        <v>2235</v>
      </c>
      <c r="K11" s="9">
        <v>2285</v>
      </c>
      <c r="M11" s="9">
        <f>K11-J11</f>
        <v>50</v>
      </c>
      <c r="N11" s="10">
        <f>K11/J11-1</f>
        <v>2.2371364653243742E-2</v>
      </c>
      <c r="P11" s="11">
        <v>0.15350274725274726</v>
      </c>
      <c r="Q11" s="11">
        <v>0.1542355720553493</v>
      </c>
    </row>
    <row r="12" spans="1:17" s="4" customFormat="1" ht="12.9" customHeight="1" x14ac:dyDescent="0.5">
      <c r="A12" s="4" t="s">
        <v>746</v>
      </c>
      <c r="C12" s="4">
        <v>1776</v>
      </c>
      <c r="D12" s="4" t="s">
        <v>747</v>
      </c>
      <c r="E12" s="4" t="s">
        <v>23</v>
      </c>
      <c r="F12" s="4" t="s">
        <v>748</v>
      </c>
      <c r="G12" s="4" t="s">
        <v>749</v>
      </c>
      <c r="H12" s="4" t="s">
        <v>19</v>
      </c>
      <c r="I12" s="4" t="s">
        <v>20</v>
      </c>
      <c r="J12" s="9">
        <v>455</v>
      </c>
      <c r="K12" s="9">
        <v>410</v>
      </c>
      <c r="M12" s="9">
        <f>K12-J12</f>
        <v>-45</v>
      </c>
      <c r="N12" s="10">
        <f>K12/J12-1</f>
        <v>-9.8901098901098883E-2</v>
      </c>
      <c r="P12" s="11">
        <v>3.125E-2</v>
      </c>
      <c r="Q12" s="11">
        <v>2.7674654066824164E-2</v>
      </c>
    </row>
    <row r="13" spans="1:17" s="4" customFormat="1" ht="12.9" customHeight="1" x14ac:dyDescent="0.5">
      <c r="A13" s="4" t="s">
        <v>750</v>
      </c>
      <c r="C13" s="4">
        <v>1777</v>
      </c>
      <c r="D13" s="4" t="s">
        <v>751</v>
      </c>
      <c r="E13" s="4" t="s">
        <v>23</v>
      </c>
      <c r="F13" s="4" t="s">
        <v>752</v>
      </c>
      <c r="G13" s="4" t="s">
        <v>750</v>
      </c>
      <c r="H13" s="4" t="s">
        <v>19</v>
      </c>
      <c r="I13" s="4" t="s">
        <v>20</v>
      </c>
      <c r="J13" s="9">
        <v>1410</v>
      </c>
      <c r="K13" s="9">
        <v>1660</v>
      </c>
      <c r="M13" s="9">
        <f>K13-J13</f>
        <v>250</v>
      </c>
      <c r="N13" s="10">
        <f>K13/J13-1</f>
        <v>0.17730496453900702</v>
      </c>
      <c r="P13" s="11">
        <v>9.6840659340659344E-2</v>
      </c>
      <c r="Q13" s="11">
        <v>0.11204859939250759</v>
      </c>
    </row>
    <row r="14" spans="1:17" s="4" customFormat="1" ht="12.9" customHeight="1" x14ac:dyDescent="0.5">
      <c r="A14" s="4" t="s">
        <v>753</v>
      </c>
      <c r="C14" s="4">
        <v>1778</v>
      </c>
      <c r="D14" s="4" t="s">
        <v>753</v>
      </c>
      <c r="E14" s="4" t="s">
        <v>23</v>
      </c>
      <c r="F14" s="4" t="s">
        <v>754</v>
      </c>
      <c r="G14" s="4" t="s">
        <v>753</v>
      </c>
      <c r="H14" s="4" t="s">
        <v>19</v>
      </c>
      <c r="I14" s="4" t="s">
        <v>20</v>
      </c>
      <c r="J14" s="9">
        <v>1010</v>
      </c>
      <c r="K14" s="9">
        <v>1275</v>
      </c>
      <c r="M14" s="9">
        <f>K14-J14</f>
        <v>265</v>
      </c>
      <c r="N14" s="10">
        <f>K14/J14-1</f>
        <v>0.26237623762376239</v>
      </c>
      <c r="P14" s="11">
        <v>6.9368131868131871E-2</v>
      </c>
      <c r="Q14" s="11">
        <v>8.6061424232197092E-2</v>
      </c>
    </row>
    <row r="15" spans="1:17" s="4" customFormat="1" ht="12.9" customHeight="1" x14ac:dyDescent="0.5">
      <c r="A15" s="4" t="s">
        <v>755</v>
      </c>
      <c r="C15" s="4">
        <v>1779</v>
      </c>
      <c r="D15" s="4" t="s">
        <v>755</v>
      </c>
      <c r="E15" s="4" t="s">
        <v>23</v>
      </c>
      <c r="F15" s="4" t="s">
        <v>756</v>
      </c>
      <c r="G15" s="4" t="s">
        <v>755</v>
      </c>
      <c r="H15" s="4" t="s">
        <v>19</v>
      </c>
      <c r="I15" s="4" t="s">
        <v>20</v>
      </c>
      <c r="J15" s="9">
        <v>130</v>
      </c>
      <c r="K15" s="9">
        <v>120</v>
      </c>
      <c r="M15" s="9">
        <f>K15-J15</f>
        <v>-10</v>
      </c>
      <c r="N15" s="10">
        <f>K15/J15-1</f>
        <v>-7.6923076923076872E-2</v>
      </c>
      <c r="P15" s="11">
        <v>8.9285714285714281E-3</v>
      </c>
      <c r="Q15" s="11">
        <v>8.09989875126561E-3</v>
      </c>
    </row>
    <row r="16" spans="1:17" s="4" customFormat="1" ht="12.9" customHeight="1" x14ac:dyDescent="0.5">
      <c r="A16" s="4" t="s">
        <v>757</v>
      </c>
      <c r="C16" s="4">
        <v>1780</v>
      </c>
      <c r="D16" s="4" t="s">
        <v>757</v>
      </c>
      <c r="E16" s="4" t="s">
        <v>23</v>
      </c>
      <c r="F16" s="4" t="s">
        <v>758</v>
      </c>
      <c r="G16" s="4" t="s">
        <v>757</v>
      </c>
      <c r="H16" s="4" t="s">
        <v>19</v>
      </c>
      <c r="I16" s="4" t="s">
        <v>20</v>
      </c>
      <c r="J16" s="9">
        <v>40</v>
      </c>
      <c r="K16" s="9">
        <v>15</v>
      </c>
      <c r="M16" s="9">
        <f>K16-J16</f>
        <v>-25</v>
      </c>
      <c r="N16" s="10">
        <f>K16/J16-1</f>
        <v>-0.625</v>
      </c>
      <c r="P16" s="11">
        <v>2.7472527472527475E-3</v>
      </c>
      <c r="Q16" s="11">
        <v>1.0124873439082012E-3</v>
      </c>
    </row>
    <row r="17" spans="1:17" s="4" customFormat="1" ht="12.9" customHeight="1" x14ac:dyDescent="0.5">
      <c r="A17" s="4" t="s">
        <v>759</v>
      </c>
      <c r="C17" s="4">
        <v>1781</v>
      </c>
      <c r="D17" s="4" t="s">
        <v>759</v>
      </c>
      <c r="E17" s="4" t="s">
        <v>23</v>
      </c>
      <c r="F17" s="4" t="s">
        <v>760</v>
      </c>
      <c r="G17" s="4" t="s">
        <v>759</v>
      </c>
      <c r="H17" s="4" t="s">
        <v>19</v>
      </c>
      <c r="I17" s="4" t="s">
        <v>20</v>
      </c>
      <c r="J17" s="9">
        <v>205</v>
      </c>
      <c r="K17" s="9">
        <v>205</v>
      </c>
      <c r="M17" s="9">
        <f>K17-J17</f>
        <v>0</v>
      </c>
      <c r="N17" s="10">
        <f>K17/J17-1</f>
        <v>0</v>
      </c>
      <c r="P17" s="11">
        <v>1.407967032967033E-2</v>
      </c>
      <c r="Q17" s="11">
        <v>1.3837327033412082E-2</v>
      </c>
    </row>
    <row r="18" spans="1:17" s="4" customFormat="1" ht="14.05" customHeight="1" x14ac:dyDescent="0.5">
      <c r="A18" s="4" t="s">
        <v>763</v>
      </c>
      <c r="C18" s="4">
        <v>1782</v>
      </c>
      <c r="D18" s="4" t="s">
        <v>761</v>
      </c>
      <c r="E18" s="4" t="s">
        <v>23</v>
      </c>
      <c r="F18" s="4" t="s">
        <v>762</v>
      </c>
      <c r="G18" s="4" t="s">
        <v>761</v>
      </c>
      <c r="H18" s="4" t="s">
        <v>19</v>
      </c>
      <c r="I18" s="4" t="s">
        <v>20</v>
      </c>
      <c r="J18" s="9">
        <v>30</v>
      </c>
      <c r="K18" s="9">
        <v>45</v>
      </c>
      <c r="M18" s="9">
        <f>K18-J18</f>
        <v>15</v>
      </c>
      <c r="N18" s="10">
        <f>K18/J18-1</f>
        <v>0.5</v>
      </c>
      <c r="P18" s="11">
        <v>2.0604395604395605E-3</v>
      </c>
      <c r="Q18" s="11">
        <v>3.0374620317246033E-3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14555</v>
      </c>
      <c r="K21" s="6">
        <v>14815</v>
      </c>
      <c r="M21" s="6">
        <f>K21-J21</f>
        <v>260</v>
      </c>
      <c r="N21" s="7">
        <f>K21/J21-1</f>
        <v>1.7863277224321461E-2</v>
      </c>
    </row>
    <row r="22" spans="1:17" s="4" customFormat="1" ht="12.9" customHeight="1" x14ac:dyDescent="0.5">
      <c r="A22" s="4" t="s">
        <v>769</v>
      </c>
      <c r="C22" s="4">
        <v>1859</v>
      </c>
      <c r="D22" s="4" t="s">
        <v>770</v>
      </c>
      <c r="E22" s="4" t="s">
        <v>23</v>
      </c>
      <c r="F22" s="4" t="s">
        <v>771</v>
      </c>
      <c r="G22" s="4" t="s">
        <v>770</v>
      </c>
      <c r="H22" s="4" t="s">
        <v>19</v>
      </c>
      <c r="I22" s="4" t="s">
        <v>20</v>
      </c>
      <c r="J22" s="9">
        <v>9295</v>
      </c>
      <c r="K22" s="9">
        <v>9270</v>
      </c>
      <c r="M22" s="9">
        <f>K22-J22</f>
        <v>-25</v>
      </c>
      <c r="N22" s="10">
        <f>K22/J22-1</f>
        <v>-2.689618074233513E-3</v>
      </c>
      <c r="P22" s="11">
        <v>0.63861216076949501</v>
      </c>
      <c r="Q22" s="11">
        <v>0.62571717853526831</v>
      </c>
    </row>
    <row r="23" spans="1:17" s="4" customFormat="1" ht="12.9" customHeight="1" x14ac:dyDescent="0.5">
      <c r="A23" s="4" t="s">
        <v>772</v>
      </c>
      <c r="C23" s="4">
        <v>1860</v>
      </c>
      <c r="D23" s="4" t="s">
        <v>773</v>
      </c>
      <c r="E23" s="4" t="s">
        <v>23</v>
      </c>
      <c r="F23" s="4" t="s">
        <v>774</v>
      </c>
      <c r="G23" s="4" t="s">
        <v>773</v>
      </c>
      <c r="H23" s="4" t="s">
        <v>19</v>
      </c>
      <c r="I23" s="4" t="s">
        <v>20</v>
      </c>
      <c r="J23" s="9">
        <v>640</v>
      </c>
      <c r="K23" s="9">
        <v>735</v>
      </c>
      <c r="M23" s="9">
        <f>K23-J23</f>
        <v>95</v>
      </c>
      <c r="N23" s="10">
        <f>K23/J23-1</f>
        <v>0.1484375</v>
      </c>
      <c r="P23" s="11">
        <v>4.3971143936791482E-2</v>
      </c>
      <c r="Q23" s="11">
        <v>4.9611879851501853E-2</v>
      </c>
    </row>
    <row r="24" spans="1:17" s="4" customFormat="1" ht="12.9" customHeight="1" x14ac:dyDescent="0.5">
      <c r="A24" s="4" t="s">
        <v>775</v>
      </c>
      <c r="C24" s="4">
        <v>1862</v>
      </c>
      <c r="D24" s="4" t="s">
        <v>776</v>
      </c>
      <c r="E24" s="4" t="s">
        <v>23</v>
      </c>
      <c r="F24" s="4" t="s">
        <v>777</v>
      </c>
      <c r="G24" s="4" t="s">
        <v>776</v>
      </c>
      <c r="H24" s="4" t="s">
        <v>19</v>
      </c>
      <c r="I24" s="4" t="s">
        <v>20</v>
      </c>
      <c r="J24" s="9">
        <v>35</v>
      </c>
      <c r="K24" s="9">
        <v>40</v>
      </c>
      <c r="M24" s="9">
        <f>K24-J24</f>
        <v>5</v>
      </c>
      <c r="N24" s="10">
        <f>K24/J24-1</f>
        <v>0.14285714285714279</v>
      </c>
      <c r="P24" s="11">
        <v>2.4046719340432843E-3</v>
      </c>
      <c r="Q24" s="11">
        <v>2.6999662504218697E-3</v>
      </c>
    </row>
    <row r="25" spans="1:17" s="4" customFormat="1" ht="12.9" customHeight="1" x14ac:dyDescent="0.5">
      <c r="A25" s="4" t="s">
        <v>778</v>
      </c>
      <c r="C25" s="4">
        <v>1865</v>
      </c>
      <c r="D25" s="4" t="s">
        <v>779</v>
      </c>
      <c r="E25" s="4" t="s">
        <v>23</v>
      </c>
      <c r="F25" s="4" t="s">
        <v>780</v>
      </c>
      <c r="G25" s="4" t="s">
        <v>779</v>
      </c>
      <c r="H25" s="4" t="s">
        <v>19</v>
      </c>
      <c r="I25" s="4" t="s">
        <v>20</v>
      </c>
      <c r="J25" s="9">
        <v>170</v>
      </c>
      <c r="K25" s="9">
        <v>295</v>
      </c>
      <c r="M25" s="9">
        <f>K25-J25</f>
        <v>125</v>
      </c>
      <c r="N25" s="10">
        <f>K25/J25-1</f>
        <v>0.73529411764705888</v>
      </c>
      <c r="P25" s="11">
        <v>1.1679835108210237E-2</v>
      </c>
      <c r="Q25" s="11">
        <v>1.9912251096861289E-2</v>
      </c>
    </row>
    <row r="26" spans="1:17" s="4" customFormat="1" ht="12.9" customHeight="1" x14ac:dyDescent="0.5">
      <c r="A26" s="4" t="s">
        <v>781</v>
      </c>
      <c r="C26" s="4">
        <v>1874</v>
      </c>
      <c r="D26" s="4" t="s">
        <v>782</v>
      </c>
      <c r="E26" s="4" t="s">
        <v>23</v>
      </c>
      <c r="F26" s="4" t="s">
        <v>783</v>
      </c>
      <c r="G26" s="4" t="s">
        <v>782</v>
      </c>
      <c r="H26" s="4" t="s">
        <v>19</v>
      </c>
      <c r="I26" s="4" t="s">
        <v>20</v>
      </c>
      <c r="J26" s="9">
        <v>345</v>
      </c>
      <c r="K26" s="9">
        <v>425</v>
      </c>
      <c r="M26" s="9">
        <f>K26-J26</f>
        <v>80</v>
      </c>
      <c r="N26" s="10">
        <f>K26/J26-1</f>
        <v>0.23188405797101441</v>
      </c>
      <c r="P26" s="11">
        <v>2.3703194778426657E-2</v>
      </c>
      <c r="Q26" s="11">
        <v>2.8687141410732364E-2</v>
      </c>
    </row>
    <row r="27" spans="1:17" s="4" customFormat="1" ht="12.9" customHeight="1" x14ac:dyDescent="0.5">
      <c r="A27" s="4" t="s">
        <v>784</v>
      </c>
      <c r="C27" s="4">
        <v>1882</v>
      </c>
      <c r="D27" s="4" t="s">
        <v>785</v>
      </c>
      <c r="E27" s="4" t="s">
        <v>23</v>
      </c>
      <c r="F27" s="4" t="s">
        <v>786</v>
      </c>
      <c r="G27" s="4" t="s">
        <v>785</v>
      </c>
      <c r="H27" s="4" t="s">
        <v>19</v>
      </c>
      <c r="I27" s="4" t="s">
        <v>20</v>
      </c>
      <c r="J27" s="9">
        <v>1065</v>
      </c>
      <c r="K27" s="9">
        <v>1115</v>
      </c>
      <c r="M27" s="9">
        <f>K27-J27</f>
        <v>50</v>
      </c>
      <c r="N27" s="10">
        <f>K27/J27-1</f>
        <v>4.6948356807511749E-2</v>
      </c>
      <c r="P27" s="11">
        <v>7.3170731707317069E-2</v>
      </c>
      <c r="Q27" s="11">
        <v>7.5261559230509617E-2</v>
      </c>
    </row>
    <row r="28" spans="1:17" s="4" customFormat="1" ht="12.9" customHeight="1" x14ac:dyDescent="0.5">
      <c r="A28" s="4" t="s">
        <v>787</v>
      </c>
      <c r="C28" s="4">
        <v>1886</v>
      </c>
      <c r="D28" s="4" t="s">
        <v>788</v>
      </c>
      <c r="E28" s="4" t="s">
        <v>23</v>
      </c>
      <c r="F28" s="4" t="s">
        <v>789</v>
      </c>
      <c r="G28" s="4" t="s">
        <v>788</v>
      </c>
      <c r="H28" s="4" t="s">
        <v>19</v>
      </c>
      <c r="I28" s="4" t="s">
        <v>20</v>
      </c>
      <c r="J28" s="9">
        <v>65</v>
      </c>
      <c r="K28" s="9">
        <v>50</v>
      </c>
      <c r="M28" s="9">
        <f>K28-J28</f>
        <v>-15</v>
      </c>
      <c r="N28" s="10">
        <f>K28/J28-1</f>
        <v>-0.23076923076923073</v>
      </c>
      <c r="P28" s="11">
        <v>4.4658193060803843E-3</v>
      </c>
      <c r="Q28" s="11">
        <v>3.3749578130273373E-3</v>
      </c>
    </row>
    <row r="29" spans="1:17" s="4" customFormat="1" ht="12.9" customHeight="1" x14ac:dyDescent="0.5">
      <c r="A29" s="4" t="s">
        <v>790</v>
      </c>
      <c r="C29" s="4">
        <v>1892</v>
      </c>
      <c r="D29" s="4" t="s">
        <v>791</v>
      </c>
      <c r="E29" s="4" t="s">
        <v>23</v>
      </c>
      <c r="F29" s="4" t="s">
        <v>792</v>
      </c>
      <c r="G29" s="4" t="s">
        <v>791</v>
      </c>
      <c r="H29" s="4" t="s">
        <v>19</v>
      </c>
      <c r="I29" s="4" t="s">
        <v>20</v>
      </c>
      <c r="J29" s="9">
        <v>115</v>
      </c>
      <c r="K29" s="9">
        <v>125</v>
      </c>
      <c r="M29" s="9">
        <f>K29-J29</f>
        <v>10</v>
      </c>
      <c r="N29" s="10">
        <f>K29/J29-1</f>
        <v>8.6956521739130377E-2</v>
      </c>
      <c r="P29" s="11">
        <v>7.9010649261422195E-3</v>
      </c>
      <c r="Q29" s="11">
        <v>8.4373945325683427E-3</v>
      </c>
    </row>
    <row r="30" spans="1:17" s="4" customFormat="1" ht="12.9" customHeight="1" x14ac:dyDescent="0.5">
      <c r="A30" s="4" t="s">
        <v>793</v>
      </c>
      <c r="C30" s="4">
        <v>1897</v>
      </c>
      <c r="D30" s="4" t="s">
        <v>794</v>
      </c>
      <c r="E30" s="4" t="s">
        <v>23</v>
      </c>
      <c r="F30" s="4" t="s">
        <v>795</v>
      </c>
      <c r="G30" s="4" t="s">
        <v>796</v>
      </c>
      <c r="H30" s="4" t="s">
        <v>19</v>
      </c>
      <c r="I30" s="4" t="s">
        <v>20</v>
      </c>
      <c r="J30" s="9">
        <v>1285</v>
      </c>
      <c r="K30" s="9">
        <v>1235</v>
      </c>
      <c r="M30" s="9">
        <f>K30-J30</f>
        <v>-50</v>
      </c>
      <c r="N30" s="10">
        <f>K30/J30-1</f>
        <v>-3.8910505836575848E-2</v>
      </c>
      <c r="P30" s="11">
        <v>8.8285812435589139E-2</v>
      </c>
      <c r="Q30" s="11">
        <v>8.336145798177523E-2</v>
      </c>
    </row>
    <row r="31" spans="1:17" s="4" customFormat="1" ht="12.9" customHeight="1" x14ac:dyDescent="0.5">
      <c r="A31" s="4" t="s">
        <v>797</v>
      </c>
      <c r="C31" s="4">
        <v>1905</v>
      </c>
      <c r="D31" s="4" t="s">
        <v>798</v>
      </c>
      <c r="E31" s="4" t="s">
        <v>23</v>
      </c>
      <c r="F31" s="4" t="s">
        <v>799</v>
      </c>
      <c r="G31" s="4" t="s">
        <v>798</v>
      </c>
      <c r="H31" s="4" t="s">
        <v>19</v>
      </c>
      <c r="I31" s="4" t="s">
        <v>20</v>
      </c>
      <c r="J31" s="9">
        <v>130</v>
      </c>
      <c r="K31" s="9">
        <v>95</v>
      </c>
      <c r="M31" s="9">
        <f>K31-J31</f>
        <v>-35</v>
      </c>
      <c r="N31" s="10">
        <f>K31/J31-1</f>
        <v>-0.26923076923076927</v>
      </c>
      <c r="P31" s="11">
        <v>8.9316386121607687E-3</v>
      </c>
      <c r="Q31" s="11">
        <v>6.4124198447519402E-3</v>
      </c>
    </row>
    <row r="32" spans="1:17" s="4" customFormat="1" ht="12.9" customHeight="1" x14ac:dyDescent="0.5">
      <c r="A32" s="4" t="s">
        <v>800</v>
      </c>
      <c r="C32" s="4">
        <v>1908</v>
      </c>
      <c r="D32" s="4" t="s">
        <v>801</v>
      </c>
      <c r="E32" s="4" t="s">
        <v>23</v>
      </c>
      <c r="F32" s="4" t="s">
        <v>802</v>
      </c>
      <c r="G32" s="4" t="s">
        <v>801</v>
      </c>
      <c r="H32" s="4" t="s">
        <v>19</v>
      </c>
      <c r="I32" s="4" t="s">
        <v>20</v>
      </c>
      <c r="J32" s="9">
        <v>980</v>
      </c>
      <c r="K32" s="9">
        <v>915</v>
      </c>
      <c r="M32" s="9">
        <f>K32-J32</f>
        <v>-65</v>
      </c>
      <c r="N32" s="10">
        <f>K32/J32-1</f>
        <v>-6.6326530612244916E-2</v>
      </c>
      <c r="P32" s="11">
        <v>6.733081415321196E-2</v>
      </c>
      <c r="Q32" s="11">
        <v>6.1761727978400273E-2</v>
      </c>
    </row>
    <row r="33" spans="1:17" s="4" customFormat="1" ht="12.9" customHeight="1" x14ac:dyDescent="0.5">
      <c r="A33" s="4" t="s">
        <v>803</v>
      </c>
      <c r="C33" s="4">
        <v>1912</v>
      </c>
      <c r="D33" s="4" t="s">
        <v>804</v>
      </c>
      <c r="E33" s="4" t="s">
        <v>23</v>
      </c>
      <c r="F33" s="4" t="s">
        <v>805</v>
      </c>
      <c r="G33" s="4" t="s">
        <v>804</v>
      </c>
      <c r="H33" s="4" t="s">
        <v>19</v>
      </c>
      <c r="I33" s="4" t="s">
        <v>20</v>
      </c>
      <c r="J33" s="9">
        <v>440</v>
      </c>
      <c r="K33" s="9">
        <v>510</v>
      </c>
      <c r="M33" s="9">
        <f>K33-J33</f>
        <v>70</v>
      </c>
      <c r="N33" s="10">
        <f>K33/J33-1</f>
        <v>0.15909090909090917</v>
      </c>
      <c r="P33" s="11">
        <v>3.0230161456544141E-2</v>
      </c>
      <c r="Q33" s="11">
        <v>3.442456969287884E-2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4" t="s">
        <v>92</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14555</v>
      </c>
      <c r="K4" s="6">
        <v>14815</v>
      </c>
      <c r="M4" s="6">
        <f>K4-J4</f>
        <v>260</v>
      </c>
      <c r="N4" s="7">
        <f>K4/J4-1</f>
        <v>1.7863277224321461E-2</v>
      </c>
    </row>
    <row r="5" spans="1:17" s="4" customFormat="1" ht="12.9" customHeight="1" x14ac:dyDescent="0.5">
      <c r="A5" s="4" t="s">
        <v>813</v>
      </c>
      <c r="C5" s="4">
        <v>2822</v>
      </c>
      <c r="D5" s="4" t="s">
        <v>814</v>
      </c>
      <c r="E5" s="4" t="s">
        <v>183</v>
      </c>
      <c r="F5" s="4" t="s">
        <v>815</v>
      </c>
      <c r="G5" s="4" t="s">
        <v>814</v>
      </c>
      <c r="H5" s="4" t="s">
        <v>19</v>
      </c>
      <c r="I5" s="4" t="s">
        <v>20</v>
      </c>
      <c r="J5" s="9">
        <v>8005</v>
      </c>
      <c r="K5" s="9">
        <v>7880</v>
      </c>
      <c r="M5" s="9">
        <f>K5-J5</f>
        <v>-125</v>
      </c>
      <c r="N5" s="10">
        <f>K5/J5-1</f>
        <v>-1.5615240474703307E-2</v>
      </c>
    </row>
    <row r="6" spans="1:17" s="4" customFormat="1" ht="12.9" customHeight="1" x14ac:dyDescent="0.5">
      <c r="A6" s="4" t="s">
        <v>816</v>
      </c>
      <c r="C6" s="4">
        <v>2823</v>
      </c>
      <c r="D6" s="4" t="s">
        <v>817</v>
      </c>
      <c r="E6" s="4" t="s">
        <v>183</v>
      </c>
      <c r="F6" s="4" t="s">
        <v>818</v>
      </c>
      <c r="G6" s="4" t="s">
        <v>817</v>
      </c>
      <c r="H6" s="4" t="s">
        <v>19</v>
      </c>
      <c r="I6" s="4" t="s">
        <v>20</v>
      </c>
      <c r="J6" s="9">
        <v>6780</v>
      </c>
      <c r="K6" s="9">
        <v>6580</v>
      </c>
      <c r="M6" s="9">
        <f>K6-J6</f>
        <v>-200</v>
      </c>
      <c r="N6" s="10">
        <f>K6/J6-1</f>
        <v>-2.9498525073746285E-2</v>
      </c>
    </row>
    <row r="7" spans="1:17" s="4" customFormat="1" ht="12.9" customHeight="1" x14ac:dyDescent="0.5">
      <c r="A7" s="4" t="s">
        <v>819</v>
      </c>
      <c r="C7" s="4">
        <v>2824</v>
      </c>
      <c r="D7" s="4" t="s">
        <v>820</v>
      </c>
      <c r="E7" s="4" t="s">
        <v>183</v>
      </c>
      <c r="F7" s="4" t="s">
        <v>821</v>
      </c>
      <c r="G7" s="4" t="s">
        <v>820</v>
      </c>
      <c r="H7" s="4" t="s">
        <v>19</v>
      </c>
      <c r="I7" s="4" t="s">
        <v>20</v>
      </c>
      <c r="J7" s="9">
        <v>1225</v>
      </c>
      <c r="K7" s="9">
        <v>1300</v>
      </c>
      <c r="M7" s="9">
        <f>K7-J7</f>
        <v>75</v>
      </c>
      <c r="N7" s="10">
        <f>K7/J7-1</f>
        <v>6.1224489795918435E-2</v>
      </c>
    </row>
    <row r="8" spans="1:17" s="4" customFormat="1" ht="12.9" customHeight="1" x14ac:dyDescent="0.5">
      <c r="A8" s="4" t="s">
        <v>822</v>
      </c>
      <c r="C8" s="4">
        <v>2825</v>
      </c>
      <c r="D8" s="4" t="s">
        <v>823</v>
      </c>
      <c r="E8" s="4" t="s">
        <v>183</v>
      </c>
      <c r="F8" s="4" t="s">
        <v>824</v>
      </c>
      <c r="G8" s="4" t="s">
        <v>823</v>
      </c>
      <c r="H8" s="4" t="s">
        <v>19</v>
      </c>
      <c r="I8" s="4" t="s">
        <v>20</v>
      </c>
      <c r="J8" s="9">
        <v>6555</v>
      </c>
      <c r="K8" s="9">
        <v>6930</v>
      </c>
      <c r="M8" s="9">
        <f>K8-J8</f>
        <v>375</v>
      </c>
      <c r="N8" s="10">
        <f>K8/J8-1</f>
        <v>5.720823798626995E-2</v>
      </c>
    </row>
    <row r="9" spans="1:17" s="4" customFormat="1" ht="12.9" customHeight="1" x14ac:dyDescent="0.5">
      <c r="A9" s="4" t="s">
        <v>825</v>
      </c>
      <c r="C9" s="4">
        <v>2826</v>
      </c>
      <c r="D9" s="4" t="s">
        <v>825</v>
      </c>
      <c r="E9" s="4" t="s">
        <v>183</v>
      </c>
      <c r="F9" s="4" t="s">
        <v>826</v>
      </c>
      <c r="G9" s="4" t="s">
        <v>825</v>
      </c>
      <c r="H9" s="4" t="s">
        <v>19</v>
      </c>
      <c r="I9" s="4" t="s">
        <v>20</v>
      </c>
      <c r="J9" s="10">
        <v>0.55000000000000004</v>
      </c>
      <c r="K9" s="10">
        <v>0.53200000000000003</v>
      </c>
      <c r="M9" s="16" t="str">
        <f>TEXT((K9-J9)  * 100,"#,##0.0") &amp; " pts."</f>
        <v>-1.8 pts.</v>
      </c>
      <c r="N9" s="14" t="s">
        <v>92</v>
      </c>
    </row>
    <row r="10" spans="1:17" s="4" customFormat="1" ht="12.9" customHeight="1" x14ac:dyDescent="0.5">
      <c r="A10" s="4" t="s">
        <v>827</v>
      </c>
      <c r="C10" s="4">
        <v>2827</v>
      </c>
      <c r="D10" s="4" t="s">
        <v>827</v>
      </c>
      <c r="E10" s="4" t="s">
        <v>183</v>
      </c>
      <c r="F10" s="4" t="s">
        <v>828</v>
      </c>
      <c r="G10" s="4" t="s">
        <v>827</v>
      </c>
      <c r="H10" s="4" t="s">
        <v>19</v>
      </c>
      <c r="I10" s="4" t="s">
        <v>20</v>
      </c>
      <c r="J10" s="10">
        <v>0.46600000000000003</v>
      </c>
      <c r="K10" s="10">
        <v>0.44400000000000001</v>
      </c>
      <c r="M10" s="16" t="str">
        <f>TEXT((K10-J10)  * 100,"#,##0.0") &amp; " pts."</f>
        <v>-2.2 pts.</v>
      </c>
      <c r="N10" s="14" t="s">
        <v>92</v>
      </c>
    </row>
    <row r="11" spans="1:17" s="4" customFormat="1" ht="12.9" customHeight="1" x14ac:dyDescent="0.5">
      <c r="A11" s="4" t="s">
        <v>829</v>
      </c>
      <c r="C11" s="4">
        <v>2828</v>
      </c>
      <c r="D11" s="4" t="s">
        <v>829</v>
      </c>
      <c r="E11" s="4" t="s">
        <v>183</v>
      </c>
      <c r="F11" s="4" t="s">
        <v>830</v>
      </c>
      <c r="G11" s="4" t="s">
        <v>829</v>
      </c>
      <c r="H11" s="4" t="s">
        <v>19</v>
      </c>
      <c r="I11" s="4" t="s">
        <v>20</v>
      </c>
      <c r="J11" s="10">
        <v>0.153</v>
      </c>
      <c r="K11" s="10">
        <v>0.16500000000000001</v>
      </c>
      <c r="M11" s="16" t="str">
        <f>TEXT((K11-J11)  * 100,"#,##0.0") &amp; " pts."</f>
        <v>1.2 pts.</v>
      </c>
      <c r="N11" s="14" t="s">
        <v>92</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97</v>
      </c>
      <c r="C13" s="5">
        <v>2829</v>
      </c>
      <c r="D13" s="5" t="s">
        <v>831</v>
      </c>
      <c r="E13" s="5" t="s">
        <v>183</v>
      </c>
      <c r="F13" s="5" t="s">
        <v>811</v>
      </c>
      <c r="G13" s="5" t="s">
        <v>812</v>
      </c>
      <c r="H13" s="5" t="s">
        <v>19</v>
      </c>
      <c r="I13" s="5" t="s">
        <v>97</v>
      </c>
      <c r="J13" s="6">
        <v>7175</v>
      </c>
      <c r="K13" s="6">
        <v>7305</v>
      </c>
      <c r="M13" s="6">
        <f>K13-J13</f>
        <v>130</v>
      </c>
      <c r="N13" s="7">
        <f>K13/J13-1</f>
        <v>1.8118466898954688E-2</v>
      </c>
      <c r="P13" s="8">
        <v>0.49295774647887325</v>
      </c>
      <c r="Q13" s="8">
        <v>0.49308133648329394</v>
      </c>
    </row>
    <row r="14" spans="1:17" s="4" customFormat="1" ht="12.9" customHeight="1" x14ac:dyDescent="0.5">
      <c r="A14" s="4" t="s">
        <v>813</v>
      </c>
      <c r="C14" s="4">
        <v>2830</v>
      </c>
      <c r="D14" s="4" t="s">
        <v>832</v>
      </c>
      <c r="E14" s="4" t="s">
        <v>183</v>
      </c>
      <c r="F14" s="4" t="s">
        <v>815</v>
      </c>
      <c r="G14" s="4" t="s">
        <v>814</v>
      </c>
      <c r="H14" s="4" t="s">
        <v>19</v>
      </c>
      <c r="I14" s="4" t="s">
        <v>97</v>
      </c>
      <c r="J14" s="9">
        <v>4100</v>
      </c>
      <c r="K14" s="9">
        <v>4140</v>
      </c>
      <c r="M14" s="9">
        <f>K14-J14</f>
        <v>40</v>
      </c>
      <c r="N14" s="10">
        <f>K14/J14-1</f>
        <v>9.7560975609756184E-3</v>
      </c>
    </row>
    <row r="15" spans="1:17" s="4" customFormat="1" ht="12.9" customHeight="1" x14ac:dyDescent="0.5">
      <c r="A15" s="4" t="s">
        <v>816</v>
      </c>
      <c r="C15" s="4">
        <v>2831</v>
      </c>
      <c r="D15" s="4" t="s">
        <v>816</v>
      </c>
      <c r="E15" s="4" t="s">
        <v>183</v>
      </c>
      <c r="F15" s="4" t="s">
        <v>818</v>
      </c>
      <c r="G15" s="4" t="s">
        <v>817</v>
      </c>
      <c r="H15" s="4" t="s">
        <v>19</v>
      </c>
      <c r="I15" s="4" t="s">
        <v>97</v>
      </c>
      <c r="J15" s="9">
        <v>3320</v>
      </c>
      <c r="K15" s="9">
        <v>3335</v>
      </c>
      <c r="M15" s="9">
        <f>K15-J15</f>
        <v>15</v>
      </c>
      <c r="N15" s="10">
        <f>K15/J15-1</f>
        <v>4.5180722891566827E-3</v>
      </c>
    </row>
    <row r="16" spans="1:17" s="4" customFormat="1" ht="12.9" customHeight="1" x14ac:dyDescent="0.5">
      <c r="A16" s="4" t="s">
        <v>819</v>
      </c>
      <c r="C16" s="4">
        <v>2832</v>
      </c>
      <c r="D16" s="4" t="s">
        <v>819</v>
      </c>
      <c r="E16" s="4" t="s">
        <v>183</v>
      </c>
      <c r="F16" s="4" t="s">
        <v>821</v>
      </c>
      <c r="G16" s="4" t="s">
        <v>820</v>
      </c>
      <c r="H16" s="4" t="s">
        <v>19</v>
      </c>
      <c r="I16" s="4" t="s">
        <v>97</v>
      </c>
      <c r="J16" s="9">
        <v>785</v>
      </c>
      <c r="K16" s="9">
        <v>805</v>
      </c>
      <c r="M16" s="9">
        <f>K16-J16</f>
        <v>20</v>
      </c>
      <c r="N16" s="10">
        <f>K16/J16-1</f>
        <v>2.5477707006369421E-2</v>
      </c>
    </row>
    <row r="17" spans="1:17" s="4" customFormat="1" ht="12.9" customHeight="1" x14ac:dyDescent="0.5">
      <c r="A17" s="4" t="s">
        <v>822</v>
      </c>
      <c r="C17" s="4">
        <v>2833</v>
      </c>
      <c r="D17" s="4" t="s">
        <v>833</v>
      </c>
      <c r="E17" s="4" t="s">
        <v>183</v>
      </c>
      <c r="F17" s="4" t="s">
        <v>824</v>
      </c>
      <c r="G17" s="4" t="s">
        <v>823</v>
      </c>
      <c r="H17" s="4" t="s">
        <v>19</v>
      </c>
      <c r="I17" s="4" t="s">
        <v>97</v>
      </c>
      <c r="J17" s="9">
        <v>3080</v>
      </c>
      <c r="K17" s="9">
        <v>3170</v>
      </c>
      <c r="M17" s="9">
        <f>K17-J17</f>
        <v>90</v>
      </c>
      <c r="N17" s="10">
        <f>K17/J17-1</f>
        <v>2.9220779220779258E-2</v>
      </c>
    </row>
    <row r="18" spans="1:17" s="4" customFormat="1" ht="12.9" customHeight="1" x14ac:dyDescent="0.5">
      <c r="A18" s="4" t="s">
        <v>825</v>
      </c>
      <c r="C18" s="4">
        <v>2834</v>
      </c>
      <c r="D18" s="4" t="s">
        <v>834</v>
      </c>
      <c r="E18" s="4" t="s">
        <v>183</v>
      </c>
      <c r="F18" s="4" t="s">
        <v>826</v>
      </c>
      <c r="G18" s="4" t="s">
        <v>825</v>
      </c>
      <c r="H18" s="4" t="s">
        <v>19</v>
      </c>
      <c r="I18" s="4" t="s">
        <v>97</v>
      </c>
      <c r="J18" s="10">
        <v>0.57099999999999995</v>
      </c>
      <c r="K18" s="10">
        <v>0.56699999999999995</v>
      </c>
      <c r="M18" s="16" t="str">
        <f>TEXT((K18-J18)  * 100,"#,##0.0") &amp; " pts."</f>
        <v>-0.4 pts.</v>
      </c>
      <c r="N18" s="14" t="s">
        <v>92</v>
      </c>
    </row>
    <row r="19" spans="1:17" s="4" customFormat="1" ht="12.9" customHeight="1" x14ac:dyDescent="0.5">
      <c r="A19" s="4" t="s">
        <v>827</v>
      </c>
      <c r="C19" s="4">
        <v>2835</v>
      </c>
      <c r="D19" s="4" t="s">
        <v>835</v>
      </c>
      <c r="E19" s="4" t="s">
        <v>183</v>
      </c>
      <c r="F19" s="4" t="s">
        <v>828</v>
      </c>
      <c r="G19" s="4" t="s">
        <v>827</v>
      </c>
      <c r="H19" s="4" t="s">
        <v>19</v>
      </c>
      <c r="I19" s="4" t="s">
        <v>97</v>
      </c>
      <c r="J19" s="10">
        <v>0.46300000000000002</v>
      </c>
      <c r="K19" s="10">
        <v>0.45700000000000002</v>
      </c>
      <c r="M19" s="16" t="str">
        <f>TEXT((K19-J19)  * 100,"#,##0.0") &amp; " pts."</f>
        <v>-0.6 pts.</v>
      </c>
      <c r="N19" s="14" t="s">
        <v>92</v>
      </c>
    </row>
    <row r="20" spans="1:17" s="4" customFormat="1" ht="12.9" customHeight="1" x14ac:dyDescent="0.5">
      <c r="A20" s="4" t="s">
        <v>829</v>
      </c>
      <c r="C20" s="4">
        <v>2836</v>
      </c>
      <c r="D20" s="4" t="s">
        <v>836</v>
      </c>
      <c r="E20" s="4" t="s">
        <v>183</v>
      </c>
      <c r="F20" s="4" t="s">
        <v>830</v>
      </c>
      <c r="G20" s="4" t="s">
        <v>829</v>
      </c>
      <c r="H20" s="4" t="s">
        <v>19</v>
      </c>
      <c r="I20" s="4" t="s">
        <v>97</v>
      </c>
      <c r="J20" s="10">
        <v>0.191</v>
      </c>
      <c r="K20" s="10">
        <v>0.19400000000000001</v>
      </c>
      <c r="M20" s="16" t="str">
        <f>TEXT((K20-J20)  * 100,"#,##0.0") &amp; " pts."</f>
        <v>0.3 pts.</v>
      </c>
      <c r="N20" s="14" t="s">
        <v>92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106</v>
      </c>
      <c r="C22" s="5">
        <v>2837</v>
      </c>
      <c r="D22" s="5" t="s">
        <v>837</v>
      </c>
      <c r="E22" s="5" t="s">
        <v>183</v>
      </c>
      <c r="F22" s="5" t="s">
        <v>811</v>
      </c>
      <c r="G22" s="5" t="s">
        <v>812</v>
      </c>
      <c r="H22" s="5" t="s">
        <v>19</v>
      </c>
      <c r="I22" s="5" t="s">
        <v>106</v>
      </c>
      <c r="J22" s="6">
        <v>7380</v>
      </c>
      <c r="K22" s="6">
        <v>7505</v>
      </c>
      <c r="M22" s="6">
        <f>K22-J22</f>
        <v>125</v>
      </c>
      <c r="N22" s="7">
        <f>K22/J22-1</f>
        <v>1.6937669376693831E-2</v>
      </c>
      <c r="P22" s="8">
        <v>0.50704225352112675</v>
      </c>
      <c r="Q22" s="8">
        <v>0.50658116773540329</v>
      </c>
    </row>
    <row r="23" spans="1:17" s="4" customFormat="1" ht="12.9" customHeight="1" x14ac:dyDescent="0.5">
      <c r="A23" s="4" t="s">
        <v>813</v>
      </c>
      <c r="C23" s="4">
        <v>2838</v>
      </c>
      <c r="D23" s="4" t="s">
        <v>832</v>
      </c>
      <c r="E23" s="4" t="s">
        <v>183</v>
      </c>
      <c r="F23" s="4" t="s">
        <v>815</v>
      </c>
      <c r="G23" s="4" t="s">
        <v>814</v>
      </c>
      <c r="H23" s="4" t="s">
        <v>19</v>
      </c>
      <c r="I23" s="4" t="s">
        <v>106</v>
      </c>
      <c r="J23" s="9">
        <v>3905</v>
      </c>
      <c r="K23" s="9">
        <v>3745</v>
      </c>
      <c r="M23" s="9">
        <f>K23-J23</f>
        <v>-160</v>
      </c>
      <c r="N23" s="10">
        <f>K23/J23-1</f>
        <v>-4.0973111395646633E-2</v>
      </c>
    </row>
    <row r="24" spans="1:17" s="4" customFormat="1" ht="12.9" customHeight="1" x14ac:dyDescent="0.5">
      <c r="A24" s="4" t="s">
        <v>816</v>
      </c>
      <c r="C24" s="4">
        <v>2839</v>
      </c>
      <c r="D24" s="4" t="s">
        <v>816</v>
      </c>
      <c r="E24" s="4" t="s">
        <v>183</v>
      </c>
      <c r="F24" s="4" t="s">
        <v>818</v>
      </c>
      <c r="G24" s="4" t="s">
        <v>817</v>
      </c>
      <c r="H24" s="4" t="s">
        <v>19</v>
      </c>
      <c r="I24" s="4" t="s">
        <v>106</v>
      </c>
      <c r="J24" s="9">
        <v>3460</v>
      </c>
      <c r="K24" s="9">
        <v>3245</v>
      </c>
      <c r="M24" s="9">
        <f>K24-J24</f>
        <v>-215</v>
      </c>
      <c r="N24" s="10">
        <f>K24/J24-1</f>
        <v>-6.2138728323699377E-2</v>
      </c>
    </row>
    <row r="25" spans="1:17" s="4" customFormat="1" ht="12.9" customHeight="1" x14ac:dyDescent="0.5">
      <c r="A25" s="4" t="s">
        <v>819</v>
      </c>
      <c r="C25" s="4">
        <v>2840</v>
      </c>
      <c r="D25" s="4" t="s">
        <v>819</v>
      </c>
      <c r="E25" s="4" t="s">
        <v>183</v>
      </c>
      <c r="F25" s="4" t="s">
        <v>821</v>
      </c>
      <c r="G25" s="4" t="s">
        <v>820</v>
      </c>
      <c r="H25" s="4" t="s">
        <v>19</v>
      </c>
      <c r="I25" s="4" t="s">
        <v>106</v>
      </c>
      <c r="J25" s="9">
        <v>440</v>
      </c>
      <c r="K25" s="9">
        <v>500</v>
      </c>
      <c r="M25" s="9">
        <f>K25-J25</f>
        <v>60</v>
      </c>
      <c r="N25" s="10">
        <f>K25/J25-1</f>
        <v>0.13636363636363646</v>
      </c>
    </row>
    <row r="26" spans="1:17" s="4" customFormat="1" ht="12.9" customHeight="1" x14ac:dyDescent="0.5">
      <c r="A26" s="4" t="s">
        <v>822</v>
      </c>
      <c r="C26" s="4">
        <v>2841</v>
      </c>
      <c r="D26" s="4" t="s">
        <v>833</v>
      </c>
      <c r="E26" s="4" t="s">
        <v>183</v>
      </c>
      <c r="F26" s="4" t="s">
        <v>824</v>
      </c>
      <c r="G26" s="4" t="s">
        <v>823</v>
      </c>
      <c r="H26" s="4" t="s">
        <v>19</v>
      </c>
      <c r="I26" s="4" t="s">
        <v>106</v>
      </c>
      <c r="J26" s="9">
        <v>3475</v>
      </c>
      <c r="K26" s="9">
        <v>3765</v>
      </c>
      <c r="M26" s="9">
        <f>K26-J26</f>
        <v>290</v>
      </c>
      <c r="N26" s="10">
        <f>K26/J26-1</f>
        <v>8.3453237410072045E-2</v>
      </c>
    </row>
    <row r="27" spans="1:17" s="4" customFormat="1" ht="12.9" customHeight="1" x14ac:dyDescent="0.5">
      <c r="A27" s="4" t="s">
        <v>825</v>
      </c>
      <c r="C27" s="4">
        <v>2842</v>
      </c>
      <c r="D27" s="4" t="s">
        <v>834</v>
      </c>
      <c r="E27" s="4" t="s">
        <v>183</v>
      </c>
      <c r="F27" s="4" t="s">
        <v>826</v>
      </c>
      <c r="G27" s="4" t="s">
        <v>825</v>
      </c>
      <c r="H27" s="4" t="s">
        <v>19</v>
      </c>
      <c r="I27" s="4" t="s">
        <v>106</v>
      </c>
      <c r="J27" s="10">
        <v>0.52900000000000003</v>
      </c>
      <c r="K27" s="10">
        <v>0.499</v>
      </c>
      <c r="M27" s="16" t="str">
        <f>TEXT((K27-J27)  * 100,"#,##0.0") &amp; " pts."</f>
        <v>-3.0 pts.</v>
      </c>
      <c r="N27" s="14" t="s">
        <v>92</v>
      </c>
    </row>
    <row r="28" spans="1:17" s="4" customFormat="1" ht="12.9" customHeight="1" x14ac:dyDescent="0.5">
      <c r="A28" s="4" t="s">
        <v>827</v>
      </c>
      <c r="C28" s="4">
        <v>2843</v>
      </c>
      <c r="D28" s="4" t="s">
        <v>835</v>
      </c>
      <c r="E28" s="4" t="s">
        <v>183</v>
      </c>
      <c r="F28" s="4" t="s">
        <v>828</v>
      </c>
      <c r="G28" s="4" t="s">
        <v>827</v>
      </c>
      <c r="H28" s="4" t="s">
        <v>19</v>
      </c>
      <c r="I28" s="4" t="s">
        <v>106</v>
      </c>
      <c r="J28" s="10">
        <v>0.46899999999999997</v>
      </c>
      <c r="K28" s="10">
        <v>0.432</v>
      </c>
      <c r="M28" s="16" t="str">
        <f>TEXT((K28-J28)  * 100,"#,##0.0") &amp; " pts."</f>
        <v>-3.7 pts.</v>
      </c>
      <c r="N28" s="14" t="s">
        <v>92</v>
      </c>
    </row>
    <row r="29" spans="1:17" s="4" customFormat="1" ht="12.9" customHeight="1" x14ac:dyDescent="0.5">
      <c r="A29" s="4" t="s">
        <v>829</v>
      </c>
      <c r="C29" s="4">
        <v>2844</v>
      </c>
      <c r="D29" s="4" t="s">
        <v>836</v>
      </c>
      <c r="E29" s="4" t="s">
        <v>183</v>
      </c>
      <c r="F29" s="4" t="s">
        <v>830</v>
      </c>
      <c r="G29" s="4" t="s">
        <v>829</v>
      </c>
      <c r="H29" s="4" t="s">
        <v>19</v>
      </c>
      <c r="I29" s="4" t="s">
        <v>106</v>
      </c>
      <c r="J29" s="10">
        <v>0.113</v>
      </c>
      <c r="K29" s="10">
        <v>0.13400000000000001</v>
      </c>
      <c r="M29" s="16" t="str">
        <f>TEXT((K29-J29)  * 100,"#,##0.0") &amp; " pts."</f>
        <v>2.1 pts.</v>
      </c>
      <c r="N29" s="14" t="s">
        <v>92</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8005</v>
      </c>
      <c r="K32" s="6">
        <v>7885</v>
      </c>
      <c r="M32" s="6">
        <f>K32-J32</f>
        <v>-120</v>
      </c>
      <c r="N32" s="7">
        <f>K32/J32-1</f>
        <v>-1.499063085571517E-2</v>
      </c>
    </row>
    <row r="33" spans="1:17" s="4" customFormat="1" ht="14.05" customHeight="1" x14ac:dyDescent="0.5">
      <c r="A33" s="4" t="s">
        <v>845</v>
      </c>
      <c r="C33" s="4">
        <v>2865</v>
      </c>
      <c r="D33" s="4" t="s">
        <v>843</v>
      </c>
      <c r="E33" s="4" t="s">
        <v>183</v>
      </c>
      <c r="F33" s="4" t="s">
        <v>844</v>
      </c>
      <c r="G33" s="4" t="s">
        <v>843</v>
      </c>
      <c r="H33" s="4" t="s">
        <v>19</v>
      </c>
      <c r="I33" s="4" t="s">
        <v>20</v>
      </c>
      <c r="J33" s="9">
        <v>7600</v>
      </c>
      <c r="K33" s="9">
        <v>7255</v>
      </c>
      <c r="M33" s="9">
        <f>K33-J33</f>
        <v>-345</v>
      </c>
      <c r="N33" s="10">
        <f>K33/J33-1</f>
        <v>-4.5394736842105265E-2</v>
      </c>
      <c r="P33" s="11">
        <v>0.94940662086196126</v>
      </c>
      <c r="Q33" s="11">
        <v>0.92010145846544067</v>
      </c>
    </row>
    <row r="34" spans="1:17" s="4" customFormat="1" ht="12.9" customHeight="1" x14ac:dyDescent="0.5">
      <c r="A34" s="4" t="s">
        <v>846</v>
      </c>
      <c r="C34" s="4">
        <v>2866</v>
      </c>
      <c r="D34" s="4" t="s">
        <v>847</v>
      </c>
      <c r="E34" s="4" t="s">
        <v>183</v>
      </c>
      <c r="F34" s="4" t="s">
        <v>848</v>
      </c>
      <c r="G34" s="4" t="s">
        <v>847</v>
      </c>
      <c r="H34" s="4" t="s">
        <v>19</v>
      </c>
      <c r="I34" s="4" t="s">
        <v>20</v>
      </c>
      <c r="J34" s="9">
        <v>7135</v>
      </c>
      <c r="K34" s="9">
        <v>6680</v>
      </c>
      <c r="M34" s="9">
        <f>K34-J34</f>
        <v>-455</v>
      </c>
      <c r="N34" s="10">
        <f>K34/J34-1</f>
        <v>-6.3770147161878121E-2</v>
      </c>
      <c r="P34" s="11">
        <v>0.89131792629606499</v>
      </c>
      <c r="Q34" s="11">
        <v>0.84717818642993026</v>
      </c>
    </row>
    <row r="35" spans="1:17" s="4" customFormat="1" ht="14.05" customHeight="1" x14ac:dyDescent="0.5">
      <c r="A35" s="4" t="s">
        <v>851</v>
      </c>
      <c r="C35" s="4">
        <v>2867</v>
      </c>
      <c r="D35" s="4" t="s">
        <v>849</v>
      </c>
      <c r="E35" s="4" t="s">
        <v>183</v>
      </c>
      <c r="F35" s="4" t="s">
        <v>850</v>
      </c>
      <c r="G35" s="4" t="s">
        <v>849</v>
      </c>
      <c r="H35" s="4" t="s">
        <v>19</v>
      </c>
      <c r="I35" s="4" t="s">
        <v>20</v>
      </c>
      <c r="J35" s="9">
        <v>470</v>
      </c>
      <c r="K35" s="9">
        <v>570</v>
      </c>
      <c r="M35" s="9">
        <f>K35-J35</f>
        <v>100</v>
      </c>
      <c r="N35" s="10">
        <f>K35/J35-1</f>
        <v>0.2127659574468086</v>
      </c>
      <c r="P35" s="11">
        <v>5.8713304184884449E-2</v>
      </c>
      <c r="Q35" s="11">
        <v>7.2289156626506021E-2</v>
      </c>
    </row>
    <row r="36" spans="1:17" s="4" customFormat="1" ht="14.05" customHeight="1" x14ac:dyDescent="0.5">
      <c r="A36" s="4" t="s">
        <v>854</v>
      </c>
      <c r="C36" s="4">
        <v>2864</v>
      </c>
      <c r="D36" s="4" t="s">
        <v>852</v>
      </c>
      <c r="E36" s="4" t="s">
        <v>183</v>
      </c>
      <c r="F36" s="4" t="s">
        <v>853</v>
      </c>
      <c r="G36" s="4" t="s">
        <v>852</v>
      </c>
      <c r="H36" s="4" t="s">
        <v>19</v>
      </c>
      <c r="I36" s="4" t="s">
        <v>20</v>
      </c>
      <c r="J36" s="9">
        <v>405</v>
      </c>
      <c r="K36" s="9">
        <v>625</v>
      </c>
      <c r="M36" s="9">
        <f>K36-J36</f>
        <v>220</v>
      </c>
      <c r="N36" s="10">
        <f>K36/J36-1</f>
        <v>0.54320987654320985</v>
      </c>
      <c r="P36" s="11">
        <v>5.0593379138038727E-2</v>
      </c>
      <c r="Q36" s="11">
        <v>7.9264426125554857E-2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97</v>
      </c>
      <c r="C38" s="5">
        <v>2868</v>
      </c>
      <c r="D38" s="5" t="s">
        <v>855</v>
      </c>
      <c r="E38" s="5" t="s">
        <v>183</v>
      </c>
      <c r="F38" s="5" t="s">
        <v>841</v>
      </c>
      <c r="G38" s="5" t="s">
        <v>842</v>
      </c>
      <c r="H38" s="5" t="s">
        <v>19</v>
      </c>
      <c r="I38" s="5" t="s">
        <v>97</v>
      </c>
      <c r="J38" s="6">
        <v>4100</v>
      </c>
      <c r="K38" s="6">
        <v>4140</v>
      </c>
      <c r="M38" s="6">
        <f>K38-J38</f>
        <v>40</v>
      </c>
      <c r="N38" s="7">
        <f>K38/J38-1</f>
        <v>9.7560975609756184E-3</v>
      </c>
      <c r="P38" s="8">
        <v>0.51217988757026855</v>
      </c>
      <c r="Q38" s="8">
        <v>0.52504755865567532</v>
      </c>
    </row>
    <row r="39" spans="1:17" s="5" customFormat="1" ht="14.05" customHeight="1" x14ac:dyDescent="0.5">
      <c r="A39" s="5" t="s">
        <v>857</v>
      </c>
      <c r="C39" s="5">
        <v>2870</v>
      </c>
      <c r="D39" s="5" t="s">
        <v>856</v>
      </c>
      <c r="E39" s="5" t="s">
        <v>183</v>
      </c>
      <c r="F39" s="5" t="s">
        <v>844</v>
      </c>
      <c r="G39" s="5" t="s">
        <v>843</v>
      </c>
      <c r="H39" s="5" t="s">
        <v>19</v>
      </c>
      <c r="I39" s="5" t="s">
        <v>97</v>
      </c>
      <c r="J39" s="6">
        <v>3870</v>
      </c>
      <c r="K39" s="6">
        <v>3785</v>
      </c>
      <c r="M39" s="6">
        <f>K39-J39</f>
        <v>-85</v>
      </c>
      <c r="N39" s="7">
        <f>K39/J39-1</f>
        <v>-2.1963824289405687E-2</v>
      </c>
      <c r="P39" s="8">
        <v>0.48344784509681449</v>
      </c>
      <c r="Q39" s="8">
        <v>0.4800253646163602</v>
      </c>
    </row>
    <row r="40" spans="1:17" s="4" customFormat="1" ht="12.9" customHeight="1" x14ac:dyDescent="0.5">
      <c r="A40" s="4" t="s">
        <v>846</v>
      </c>
      <c r="C40" s="4">
        <v>2871</v>
      </c>
      <c r="D40" s="4" t="s">
        <v>846</v>
      </c>
      <c r="E40" s="4" t="s">
        <v>183</v>
      </c>
      <c r="F40" s="4" t="s">
        <v>848</v>
      </c>
      <c r="G40" s="4" t="s">
        <v>847</v>
      </c>
      <c r="H40" s="4" t="s">
        <v>19</v>
      </c>
      <c r="I40" s="4" t="s">
        <v>97</v>
      </c>
      <c r="J40" s="9">
        <v>3550</v>
      </c>
      <c r="K40" s="9">
        <v>3370</v>
      </c>
      <c r="M40" s="9">
        <f>K40-J40</f>
        <v>-180</v>
      </c>
      <c r="N40" s="10">
        <f>K40/J40-1</f>
        <v>-5.070422535211272E-2</v>
      </c>
      <c r="P40" s="11">
        <v>0.44347282948157402</v>
      </c>
      <c r="Q40" s="11">
        <v>0.42739378566899178</v>
      </c>
    </row>
    <row r="41" spans="1:17" s="4" customFormat="1" ht="14.05" customHeight="1" x14ac:dyDescent="0.5">
      <c r="A41" s="4" t="s">
        <v>851</v>
      </c>
      <c r="C41" s="4">
        <v>2872</v>
      </c>
      <c r="D41" s="4" t="s">
        <v>858</v>
      </c>
      <c r="E41" s="4" t="s">
        <v>183</v>
      </c>
      <c r="F41" s="4" t="s">
        <v>850</v>
      </c>
      <c r="G41" s="4" t="s">
        <v>849</v>
      </c>
      <c r="H41" s="4" t="s">
        <v>19</v>
      </c>
      <c r="I41" s="4" t="s">
        <v>97</v>
      </c>
      <c r="J41" s="9">
        <v>320</v>
      </c>
      <c r="K41" s="9">
        <v>415</v>
      </c>
      <c r="M41" s="9">
        <f>K41-J41</f>
        <v>95</v>
      </c>
      <c r="N41" s="10">
        <f>K41/J41-1</f>
        <v>0.296875</v>
      </c>
      <c r="P41" s="11">
        <v>3.9975015615240472E-2</v>
      </c>
      <c r="Q41" s="11">
        <v>5.2631578947368418E-2</v>
      </c>
    </row>
    <row r="42" spans="1:17" s="4" customFormat="1" ht="14.05" customHeight="1" x14ac:dyDescent="0.5">
      <c r="A42" s="4" t="s">
        <v>854</v>
      </c>
      <c r="C42" s="4">
        <v>2869</v>
      </c>
      <c r="D42" s="4" t="s">
        <v>859</v>
      </c>
      <c r="E42" s="4" t="s">
        <v>183</v>
      </c>
      <c r="F42" s="4" t="s">
        <v>853</v>
      </c>
      <c r="G42" s="4" t="s">
        <v>852</v>
      </c>
      <c r="H42" s="4" t="s">
        <v>19</v>
      </c>
      <c r="I42" s="4" t="s">
        <v>97</v>
      </c>
      <c r="J42" s="9">
        <v>230</v>
      </c>
      <c r="K42" s="9">
        <v>360</v>
      </c>
      <c r="M42" s="9">
        <f>K42-J42</f>
        <v>130</v>
      </c>
      <c r="N42" s="10">
        <f>K42/J42-1</f>
        <v>0.56521739130434789</v>
      </c>
      <c r="P42" s="11">
        <v>2.8732042473454091E-2</v>
      </c>
      <c r="Q42" s="11">
        <v>4.5656309448319596E-2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106</v>
      </c>
      <c r="C44" s="5">
        <v>2873</v>
      </c>
      <c r="D44" s="5" t="s">
        <v>860</v>
      </c>
      <c r="E44" s="5" t="s">
        <v>183</v>
      </c>
      <c r="F44" s="5" t="s">
        <v>841</v>
      </c>
      <c r="G44" s="5" t="s">
        <v>842</v>
      </c>
      <c r="H44" s="5" t="s">
        <v>19</v>
      </c>
      <c r="I44" s="5" t="s">
        <v>106</v>
      </c>
      <c r="J44" s="6">
        <v>3905</v>
      </c>
      <c r="K44" s="6">
        <v>3740</v>
      </c>
      <c r="M44" s="6">
        <f>K44-J44</f>
        <v>-165</v>
      </c>
      <c r="N44" s="7">
        <f>K44/J44-1</f>
        <v>-4.2253521126760618E-2</v>
      </c>
      <c r="P44" s="8">
        <v>0.48782011242973145</v>
      </c>
      <c r="Q44" s="8">
        <v>0.47431832593532025</v>
      </c>
    </row>
    <row r="45" spans="1:17" s="5" customFormat="1" ht="14.05" customHeight="1" x14ac:dyDescent="0.5">
      <c r="A45" s="5" t="s">
        <v>857</v>
      </c>
      <c r="C45" s="5">
        <v>2875</v>
      </c>
      <c r="D45" s="5" t="s">
        <v>856</v>
      </c>
      <c r="E45" s="5" t="s">
        <v>183</v>
      </c>
      <c r="F45" s="5" t="s">
        <v>844</v>
      </c>
      <c r="G45" s="5" t="s">
        <v>843</v>
      </c>
      <c r="H45" s="5" t="s">
        <v>19</v>
      </c>
      <c r="I45" s="5" t="s">
        <v>106</v>
      </c>
      <c r="J45" s="6">
        <v>3730</v>
      </c>
      <c r="K45" s="6">
        <v>3475</v>
      </c>
      <c r="M45" s="6">
        <f>K45-J45</f>
        <v>-255</v>
      </c>
      <c r="N45" s="7">
        <f>K45/J45-1</f>
        <v>-6.8364611260053665E-2</v>
      </c>
      <c r="P45" s="8">
        <v>0.46595877576514677</v>
      </c>
      <c r="Q45" s="8">
        <v>0.44071020925808496</v>
      </c>
    </row>
    <row r="46" spans="1:17" s="4" customFormat="1" ht="12.9" customHeight="1" x14ac:dyDescent="0.5">
      <c r="A46" s="4" t="s">
        <v>846</v>
      </c>
      <c r="C46" s="4">
        <v>2876</v>
      </c>
      <c r="D46" s="4" t="s">
        <v>846</v>
      </c>
      <c r="E46" s="4" t="s">
        <v>183</v>
      </c>
      <c r="F46" s="4" t="s">
        <v>848</v>
      </c>
      <c r="G46" s="4" t="s">
        <v>847</v>
      </c>
      <c r="H46" s="4" t="s">
        <v>19</v>
      </c>
      <c r="I46" s="4" t="s">
        <v>106</v>
      </c>
      <c r="J46" s="9">
        <v>3585</v>
      </c>
      <c r="K46" s="9">
        <v>3315</v>
      </c>
      <c r="M46" s="9">
        <f>K46-J46</f>
        <v>-270</v>
      </c>
      <c r="N46" s="10">
        <f>K46/J46-1</f>
        <v>-7.5313807531380728E-2</v>
      </c>
      <c r="P46" s="11">
        <v>0.44784509681449092</v>
      </c>
      <c r="Q46" s="11">
        <v>0.42041851616994291</v>
      </c>
    </row>
    <row r="47" spans="1:17" s="4" customFormat="1" ht="14.05" customHeight="1" x14ac:dyDescent="0.5">
      <c r="A47" s="4" t="s">
        <v>851</v>
      </c>
      <c r="C47" s="4">
        <v>2877</v>
      </c>
      <c r="D47" s="4" t="s">
        <v>858</v>
      </c>
      <c r="E47" s="4" t="s">
        <v>183</v>
      </c>
      <c r="F47" s="4" t="s">
        <v>850</v>
      </c>
      <c r="G47" s="4" t="s">
        <v>849</v>
      </c>
      <c r="H47" s="4" t="s">
        <v>19</v>
      </c>
      <c r="I47" s="4" t="s">
        <v>106</v>
      </c>
      <c r="J47" s="9">
        <v>145</v>
      </c>
      <c r="K47" s="9">
        <v>155</v>
      </c>
      <c r="M47" s="9">
        <f>K47-J47</f>
        <v>10</v>
      </c>
      <c r="N47" s="10">
        <f>K47/J47-1</f>
        <v>6.8965517241379226E-2</v>
      </c>
      <c r="P47" s="11">
        <v>1.811367895065584E-2</v>
      </c>
      <c r="Q47" s="11">
        <v>1.9657577679137603E-2</v>
      </c>
    </row>
    <row r="48" spans="1:17" s="4" customFormat="1" ht="14.05" customHeight="1" x14ac:dyDescent="0.5">
      <c r="A48" s="4" t="s">
        <v>854</v>
      </c>
      <c r="C48" s="4">
        <v>2874</v>
      </c>
      <c r="D48" s="4" t="s">
        <v>859</v>
      </c>
      <c r="E48" s="4" t="s">
        <v>183</v>
      </c>
      <c r="F48" s="4" t="s">
        <v>853</v>
      </c>
      <c r="G48" s="4" t="s">
        <v>852</v>
      </c>
      <c r="H48" s="4" t="s">
        <v>19</v>
      </c>
      <c r="I48" s="4" t="s">
        <v>106</v>
      </c>
      <c r="J48" s="9">
        <v>175</v>
      </c>
      <c r="K48" s="9">
        <v>270</v>
      </c>
      <c r="M48" s="9">
        <f>K48-J48</f>
        <v>95</v>
      </c>
      <c r="N48" s="10">
        <f>K48/J48-1</f>
        <v>0.54285714285714293</v>
      </c>
      <c r="P48" s="11">
        <v>2.1861336664584636E-2</v>
      </c>
      <c r="Q48" s="11">
        <v>3.4242232086239693E-2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8005</v>
      </c>
      <c r="K4" s="6">
        <v>7885</v>
      </c>
      <c r="M4" s="6">
        <f>K4-J4</f>
        <v>-120</v>
      </c>
      <c r="N4" s="7">
        <f>K4/J4-1</f>
        <v>-1.499063085571517E-2</v>
      </c>
    </row>
    <row r="5" spans="1:17" s="4" customFormat="1" ht="14.05" customHeight="1" x14ac:dyDescent="0.5">
      <c r="A5" s="4" t="s">
        <v>868</v>
      </c>
      <c r="C5" s="4">
        <v>2879</v>
      </c>
      <c r="D5" s="4" t="s">
        <v>866</v>
      </c>
      <c r="E5" s="4" t="s">
        <v>183</v>
      </c>
      <c r="F5" s="4" t="s">
        <v>867</v>
      </c>
      <c r="G5" s="4" t="s">
        <v>866</v>
      </c>
      <c r="H5" s="4" t="s">
        <v>19</v>
      </c>
      <c r="I5" s="4" t="s">
        <v>20</v>
      </c>
      <c r="J5" s="9">
        <v>405</v>
      </c>
      <c r="K5" s="9">
        <v>625</v>
      </c>
      <c r="M5" s="9">
        <f>K5-J5</f>
        <v>220</v>
      </c>
      <c r="N5" s="10">
        <f>K5/J5-1</f>
        <v>0.54320987654320985</v>
      </c>
      <c r="P5" s="11">
        <v>5.0593379138038727E-2</v>
      </c>
      <c r="Q5" s="11">
        <v>7.9264426125554857E-2</v>
      </c>
    </row>
    <row r="6" spans="1:17" s="4" customFormat="1" ht="14.05" customHeight="1" x14ac:dyDescent="0.5">
      <c r="A6" s="4" t="s">
        <v>871</v>
      </c>
      <c r="C6" s="4">
        <v>2880</v>
      </c>
      <c r="D6" s="4" t="s">
        <v>869</v>
      </c>
      <c r="E6" s="4" t="s">
        <v>183</v>
      </c>
      <c r="F6" s="4" t="s">
        <v>870</v>
      </c>
      <c r="G6" s="4" t="s">
        <v>869</v>
      </c>
      <c r="H6" s="4" t="s">
        <v>19</v>
      </c>
      <c r="I6" s="4" t="s">
        <v>20</v>
      </c>
      <c r="J6" s="9">
        <v>7600</v>
      </c>
      <c r="K6" s="9">
        <v>7255</v>
      </c>
      <c r="M6" s="9">
        <f>K6-J6</f>
        <v>-345</v>
      </c>
      <c r="N6" s="10">
        <f>K6/J6-1</f>
        <v>-4.5394736842105265E-2</v>
      </c>
      <c r="P6" s="11">
        <v>0.94940662086196126</v>
      </c>
      <c r="Q6" s="11">
        <v>0.92010145846544067</v>
      </c>
    </row>
    <row r="7" spans="1:17" s="4" customFormat="1" ht="12.9" customHeight="1" x14ac:dyDescent="0.5">
      <c r="A7" s="4" t="s">
        <v>872</v>
      </c>
      <c r="C7" s="4">
        <v>2881</v>
      </c>
      <c r="D7" s="4" t="s">
        <v>873</v>
      </c>
      <c r="E7" s="4" t="s">
        <v>183</v>
      </c>
      <c r="F7" s="4" t="s">
        <v>874</v>
      </c>
      <c r="G7" s="4" t="s">
        <v>875</v>
      </c>
      <c r="H7" s="4" t="s">
        <v>19</v>
      </c>
      <c r="I7" s="4" t="s">
        <v>20</v>
      </c>
      <c r="J7" s="9">
        <v>635</v>
      </c>
      <c r="K7" s="9">
        <v>90</v>
      </c>
      <c r="M7" s="9">
        <f>K7-J7</f>
        <v>-545</v>
      </c>
      <c r="N7" s="10">
        <f>K7/J7-1</f>
        <v>-0.8582677165354331</v>
      </c>
      <c r="P7" s="11">
        <v>7.9325421611492822E-2</v>
      </c>
      <c r="Q7" s="11">
        <v>1.1414077362079899E-2</v>
      </c>
    </row>
    <row r="8" spans="1:17" s="4" customFormat="1" ht="12.9" customHeight="1" x14ac:dyDescent="0.5">
      <c r="A8" s="4" t="s">
        <v>876</v>
      </c>
      <c r="C8" s="4">
        <v>2882</v>
      </c>
      <c r="D8" s="4" t="s">
        <v>877</v>
      </c>
      <c r="E8" s="4" t="s">
        <v>183</v>
      </c>
      <c r="F8" s="4" t="s">
        <v>878</v>
      </c>
      <c r="G8" s="4" t="s">
        <v>877</v>
      </c>
      <c r="H8" s="4" t="s">
        <v>19</v>
      </c>
      <c r="I8" s="4" t="s">
        <v>20</v>
      </c>
      <c r="J8" s="9">
        <v>1005</v>
      </c>
      <c r="K8" s="9">
        <v>980</v>
      </c>
      <c r="M8" s="9">
        <f>K8-J8</f>
        <v>-25</v>
      </c>
      <c r="N8" s="10">
        <f>K8/J8-1</f>
        <v>-2.4875621890547261E-2</v>
      </c>
      <c r="P8" s="11">
        <v>0.12554653341661462</v>
      </c>
      <c r="Q8" s="11">
        <v>0.12428662016487001</v>
      </c>
    </row>
    <row r="9" spans="1:17" s="4" customFormat="1" ht="12.9" customHeight="1" x14ac:dyDescent="0.5">
      <c r="A9" s="4" t="s">
        <v>879</v>
      </c>
      <c r="C9" s="4">
        <v>2883</v>
      </c>
      <c r="D9" s="4" t="s">
        <v>880</v>
      </c>
      <c r="E9" s="4" t="s">
        <v>183</v>
      </c>
      <c r="F9" s="4" t="s">
        <v>881</v>
      </c>
      <c r="G9" s="4" t="s">
        <v>880</v>
      </c>
      <c r="H9" s="4" t="s">
        <v>19</v>
      </c>
      <c r="I9" s="4" t="s">
        <v>20</v>
      </c>
      <c r="J9" s="9">
        <v>200</v>
      </c>
      <c r="K9" s="9">
        <v>155</v>
      </c>
      <c r="M9" s="9">
        <f>K9-J9</f>
        <v>-45</v>
      </c>
      <c r="N9" s="10">
        <f>K9/J9-1</f>
        <v>-0.22499999999999998</v>
      </c>
      <c r="P9" s="11">
        <v>2.4984384759525295E-2</v>
      </c>
      <c r="Q9" s="11">
        <v>1.9657577679137603E-2</v>
      </c>
    </row>
    <row r="10" spans="1:17" s="4" customFormat="1" ht="12.9" customHeight="1" x14ac:dyDescent="0.5">
      <c r="A10" s="4" t="s">
        <v>882</v>
      </c>
      <c r="C10" s="4">
        <v>2884</v>
      </c>
      <c r="D10" s="4" t="s">
        <v>883</v>
      </c>
      <c r="E10" s="4" t="s">
        <v>183</v>
      </c>
      <c r="F10" s="4" t="s">
        <v>884</v>
      </c>
      <c r="G10" s="4" t="s">
        <v>883</v>
      </c>
      <c r="H10" s="4" t="s">
        <v>19</v>
      </c>
      <c r="I10" s="4" t="s">
        <v>20</v>
      </c>
      <c r="J10" s="9">
        <v>585</v>
      </c>
      <c r="K10" s="9">
        <v>540</v>
      </c>
      <c r="M10" s="9">
        <f>K10-J10</f>
        <v>-45</v>
      </c>
      <c r="N10" s="10">
        <f>K10/J10-1</f>
        <v>-7.6923076923076872E-2</v>
      </c>
      <c r="P10" s="11">
        <v>7.3079325421611496E-2</v>
      </c>
      <c r="Q10" s="11">
        <v>6.8484464172479387E-2</v>
      </c>
    </row>
    <row r="11" spans="1:17" s="4" customFormat="1" ht="12.9" customHeight="1" x14ac:dyDescent="0.5">
      <c r="A11" s="4" t="s">
        <v>885</v>
      </c>
      <c r="C11" s="4">
        <v>2885</v>
      </c>
      <c r="D11" s="4" t="s">
        <v>886</v>
      </c>
      <c r="E11" s="4" t="s">
        <v>183</v>
      </c>
      <c r="F11" s="4" t="s">
        <v>887</v>
      </c>
      <c r="G11" s="4" t="s">
        <v>886</v>
      </c>
      <c r="H11" s="4" t="s">
        <v>19</v>
      </c>
      <c r="I11" s="4" t="s">
        <v>20</v>
      </c>
      <c r="J11" s="9">
        <v>1505</v>
      </c>
      <c r="K11" s="9">
        <v>1730</v>
      </c>
      <c r="M11" s="9">
        <f>K11-J11</f>
        <v>225</v>
      </c>
      <c r="N11" s="10">
        <f>K11/J11-1</f>
        <v>0.14950166112956809</v>
      </c>
      <c r="P11" s="11">
        <v>0.18800749531542785</v>
      </c>
      <c r="Q11" s="11">
        <v>0.21940393151553583</v>
      </c>
    </row>
    <row r="12" spans="1:17" s="4" customFormat="1" ht="12.9" customHeight="1" x14ac:dyDescent="0.5">
      <c r="A12" s="4" t="s">
        <v>888</v>
      </c>
      <c r="C12" s="4">
        <v>2886</v>
      </c>
      <c r="D12" s="4" t="s">
        <v>889</v>
      </c>
      <c r="E12" s="4" t="s">
        <v>183</v>
      </c>
      <c r="F12" s="4" t="s">
        <v>890</v>
      </c>
      <c r="G12" s="4" t="s">
        <v>889</v>
      </c>
      <c r="H12" s="4" t="s">
        <v>19</v>
      </c>
      <c r="I12" s="4" t="s">
        <v>20</v>
      </c>
      <c r="J12" s="9">
        <v>95</v>
      </c>
      <c r="K12" s="9">
        <v>125</v>
      </c>
      <c r="M12" s="9">
        <f>K12-J12</f>
        <v>30</v>
      </c>
      <c r="N12" s="10">
        <f>K12/J12-1</f>
        <v>0.31578947368421062</v>
      </c>
      <c r="P12" s="11">
        <v>1.1867582760774516E-2</v>
      </c>
      <c r="Q12" s="11">
        <v>1.5852885225110969E-2</v>
      </c>
    </row>
    <row r="13" spans="1:17" s="4" customFormat="1" ht="12.9" customHeight="1" x14ac:dyDescent="0.5">
      <c r="A13" s="4" t="s">
        <v>891</v>
      </c>
      <c r="C13" s="4">
        <v>2887</v>
      </c>
      <c r="D13" s="4" t="s">
        <v>892</v>
      </c>
      <c r="E13" s="4" t="s">
        <v>183</v>
      </c>
      <c r="F13" s="4" t="s">
        <v>893</v>
      </c>
      <c r="G13" s="4" t="s">
        <v>892</v>
      </c>
      <c r="H13" s="4" t="s">
        <v>19</v>
      </c>
      <c r="I13" s="4" t="s">
        <v>20</v>
      </c>
      <c r="J13" s="9">
        <v>1730</v>
      </c>
      <c r="K13" s="9">
        <v>1690</v>
      </c>
      <c r="M13" s="9">
        <f>K13-J13</f>
        <v>-40</v>
      </c>
      <c r="N13" s="10">
        <f>K13/J13-1</f>
        <v>-2.3121387283236983E-2</v>
      </c>
      <c r="P13" s="11">
        <v>0.21611492816989381</v>
      </c>
      <c r="Q13" s="11">
        <v>0.21433100824350032</v>
      </c>
    </row>
    <row r="14" spans="1:17" s="4" customFormat="1" ht="12.9" customHeight="1" x14ac:dyDescent="0.5">
      <c r="A14" s="4" t="s">
        <v>894</v>
      </c>
      <c r="C14" s="4">
        <v>2888</v>
      </c>
      <c r="D14" s="4" t="s">
        <v>895</v>
      </c>
      <c r="E14" s="4" t="s">
        <v>183</v>
      </c>
      <c r="F14" s="4" t="s">
        <v>896</v>
      </c>
      <c r="G14" s="4" t="s">
        <v>895</v>
      </c>
      <c r="H14" s="4" t="s">
        <v>19</v>
      </c>
      <c r="I14" s="4" t="s">
        <v>20</v>
      </c>
      <c r="J14" s="9">
        <v>1335</v>
      </c>
      <c r="K14" s="9">
        <v>1355</v>
      </c>
      <c r="M14" s="9">
        <f>K14-J14</f>
        <v>20</v>
      </c>
      <c r="N14" s="10">
        <f>K14/J14-1</f>
        <v>1.4981273408239737E-2</v>
      </c>
      <c r="P14" s="11">
        <v>0.16677076826983137</v>
      </c>
      <c r="Q14" s="11">
        <v>0.17184527584020293</v>
      </c>
    </row>
    <row r="15" spans="1:17" s="4" customFormat="1" ht="12.9" customHeight="1" x14ac:dyDescent="0.5">
      <c r="A15" s="4" t="s">
        <v>897</v>
      </c>
      <c r="C15" s="4">
        <v>2889</v>
      </c>
      <c r="D15" s="4" t="s">
        <v>898</v>
      </c>
      <c r="E15" s="4" t="s">
        <v>183</v>
      </c>
      <c r="F15" s="4" t="s">
        <v>899</v>
      </c>
      <c r="G15" s="4" t="s">
        <v>898</v>
      </c>
      <c r="H15" s="4" t="s">
        <v>19</v>
      </c>
      <c r="I15" s="4" t="s">
        <v>20</v>
      </c>
      <c r="J15" s="9">
        <v>290</v>
      </c>
      <c r="K15" s="9">
        <v>340</v>
      </c>
      <c r="M15" s="9">
        <f>K15-J15</f>
        <v>50</v>
      </c>
      <c r="N15" s="10">
        <f>K15/J15-1</f>
        <v>0.17241379310344818</v>
      </c>
      <c r="P15" s="11">
        <v>3.622735790131168E-2</v>
      </c>
      <c r="Q15" s="11">
        <v>4.311984781230184E-2</v>
      </c>
    </row>
    <row r="16" spans="1:17" s="4" customFormat="1" ht="12.9" customHeight="1" x14ac:dyDescent="0.5">
      <c r="A16" s="4" t="s">
        <v>900</v>
      </c>
      <c r="C16" s="4">
        <v>2890</v>
      </c>
      <c r="D16" s="4" t="s">
        <v>901</v>
      </c>
      <c r="E16" s="4" t="s">
        <v>183</v>
      </c>
      <c r="F16" s="4" t="s">
        <v>902</v>
      </c>
      <c r="G16" s="4" t="s">
        <v>901</v>
      </c>
      <c r="H16" s="4" t="s">
        <v>19</v>
      </c>
      <c r="I16" s="4" t="s">
        <v>20</v>
      </c>
      <c r="J16" s="9">
        <v>220</v>
      </c>
      <c r="K16" s="9">
        <v>255</v>
      </c>
      <c r="M16" s="9">
        <f>K16-J16</f>
        <v>35</v>
      </c>
      <c r="N16" s="10">
        <f>K16/J16-1</f>
        <v>0.15909090909090917</v>
      </c>
      <c r="P16" s="11">
        <v>2.7482823235477825E-2</v>
      </c>
      <c r="Q16" s="11">
        <v>3.2339885859226376E-2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97</v>
      </c>
      <c r="C18" s="5">
        <v>2891</v>
      </c>
      <c r="D18" s="5" t="s">
        <v>903</v>
      </c>
      <c r="E18" s="5" t="s">
        <v>183</v>
      </c>
      <c r="F18" s="5" t="s">
        <v>864</v>
      </c>
      <c r="G18" s="5" t="s">
        <v>865</v>
      </c>
      <c r="H18" s="5" t="s">
        <v>19</v>
      </c>
      <c r="I18" s="5" t="s">
        <v>97</v>
      </c>
      <c r="J18" s="6">
        <v>4100</v>
      </c>
      <c r="K18" s="6">
        <v>4140</v>
      </c>
      <c r="M18" s="6">
        <f>K18-J18</f>
        <v>40</v>
      </c>
      <c r="N18" s="7">
        <f>K18/J18-1</f>
        <v>9.7560975609756184E-3</v>
      </c>
      <c r="P18" s="8">
        <v>0.51217988757026855</v>
      </c>
      <c r="Q18" s="8">
        <v>0.52504755865567532</v>
      </c>
    </row>
    <row r="19" spans="1:17" s="4" customFormat="1" ht="14.05" customHeight="1" x14ac:dyDescent="0.5">
      <c r="A19" s="4" t="s">
        <v>868</v>
      </c>
      <c r="C19" s="4">
        <v>2892</v>
      </c>
      <c r="D19" s="4" t="s">
        <v>904</v>
      </c>
      <c r="E19" s="4" t="s">
        <v>183</v>
      </c>
      <c r="F19" s="4" t="s">
        <v>867</v>
      </c>
      <c r="G19" s="4" t="s">
        <v>866</v>
      </c>
      <c r="H19" s="4" t="s">
        <v>19</v>
      </c>
      <c r="I19" s="4" t="s">
        <v>97</v>
      </c>
      <c r="J19" s="9">
        <v>225</v>
      </c>
      <c r="K19" s="9">
        <v>360</v>
      </c>
      <c r="M19" s="9">
        <f>K19-J19</f>
        <v>135</v>
      </c>
      <c r="N19" s="10">
        <f>K19/J19-1</f>
        <v>0.60000000000000009</v>
      </c>
      <c r="P19" s="11">
        <v>2.8107432854465958E-2</v>
      </c>
      <c r="Q19" s="11">
        <v>4.5656309448319596E-2</v>
      </c>
    </row>
    <row r="20" spans="1:17" s="4" customFormat="1" ht="14.05" customHeight="1" x14ac:dyDescent="0.5">
      <c r="A20" s="4" t="s">
        <v>871</v>
      </c>
      <c r="C20" s="4">
        <v>2893</v>
      </c>
      <c r="D20" s="4" t="s">
        <v>905</v>
      </c>
      <c r="E20" s="4" t="s">
        <v>183</v>
      </c>
      <c r="F20" s="4" t="s">
        <v>870</v>
      </c>
      <c r="G20" s="4" t="s">
        <v>869</v>
      </c>
      <c r="H20" s="4" t="s">
        <v>19</v>
      </c>
      <c r="I20" s="4" t="s">
        <v>97</v>
      </c>
      <c r="J20" s="9">
        <v>3875</v>
      </c>
      <c r="K20" s="9">
        <v>3785</v>
      </c>
      <c r="M20" s="9">
        <f>K20-J20</f>
        <v>-90</v>
      </c>
      <c r="N20" s="10">
        <f>K20/J20-1</f>
        <v>-2.3225806451612874E-2</v>
      </c>
      <c r="P20" s="11">
        <v>0.48407245471580262</v>
      </c>
      <c r="Q20" s="11">
        <v>0.4800253646163602</v>
      </c>
    </row>
    <row r="21" spans="1:17" s="4" customFormat="1" ht="12.9" customHeight="1" x14ac:dyDescent="0.5">
      <c r="A21" s="4" t="s">
        <v>872</v>
      </c>
      <c r="C21" s="4">
        <v>2894</v>
      </c>
      <c r="D21" s="4" t="s">
        <v>906</v>
      </c>
      <c r="E21" s="4" t="s">
        <v>183</v>
      </c>
      <c r="F21" s="4" t="s">
        <v>874</v>
      </c>
      <c r="G21" s="4" t="s">
        <v>875</v>
      </c>
      <c r="H21" s="4" t="s">
        <v>19</v>
      </c>
      <c r="I21" s="4" t="s">
        <v>97</v>
      </c>
      <c r="J21" s="9">
        <v>340</v>
      </c>
      <c r="K21" s="9">
        <v>70</v>
      </c>
      <c r="M21" s="9">
        <f>K21-J21</f>
        <v>-270</v>
      </c>
      <c r="N21" s="10">
        <f>K21/J21-1</f>
        <v>-0.79411764705882359</v>
      </c>
      <c r="P21" s="11">
        <v>4.2473454091193005E-2</v>
      </c>
      <c r="Q21" s="11">
        <v>8.8776157260621429E-3</v>
      </c>
    </row>
    <row r="22" spans="1:17" s="4" customFormat="1" ht="12.9" customHeight="1" x14ac:dyDescent="0.5">
      <c r="A22" s="4" t="s">
        <v>876</v>
      </c>
      <c r="C22" s="4">
        <v>2895</v>
      </c>
      <c r="D22" s="4" t="s">
        <v>876</v>
      </c>
      <c r="E22" s="4" t="s">
        <v>183</v>
      </c>
      <c r="F22" s="4" t="s">
        <v>878</v>
      </c>
      <c r="G22" s="4" t="s">
        <v>877</v>
      </c>
      <c r="H22" s="4" t="s">
        <v>19</v>
      </c>
      <c r="I22" s="4" t="s">
        <v>97</v>
      </c>
      <c r="J22" s="9">
        <v>205</v>
      </c>
      <c r="K22" s="9">
        <v>220</v>
      </c>
      <c r="M22" s="9">
        <f>K22-J22</f>
        <v>15</v>
      </c>
      <c r="N22" s="10">
        <f>K22/J22-1</f>
        <v>7.3170731707317138E-2</v>
      </c>
      <c r="P22" s="11">
        <v>2.5608994378513428E-2</v>
      </c>
      <c r="Q22" s="11">
        <v>2.7901077996195307E-2</v>
      </c>
    </row>
    <row r="23" spans="1:17" s="4" customFormat="1" ht="12.9" customHeight="1" x14ac:dyDescent="0.5">
      <c r="A23" s="4" t="s">
        <v>879</v>
      </c>
      <c r="C23" s="4">
        <v>2896</v>
      </c>
      <c r="D23" s="4" t="s">
        <v>879</v>
      </c>
      <c r="E23" s="4" t="s">
        <v>183</v>
      </c>
      <c r="F23" s="4" t="s">
        <v>881</v>
      </c>
      <c r="G23" s="4" t="s">
        <v>880</v>
      </c>
      <c r="H23" s="4" t="s">
        <v>19</v>
      </c>
      <c r="I23" s="4" t="s">
        <v>97</v>
      </c>
      <c r="J23" s="9">
        <v>165</v>
      </c>
      <c r="K23" s="9">
        <v>140</v>
      </c>
      <c r="M23" s="9">
        <f>K23-J23</f>
        <v>-25</v>
      </c>
      <c r="N23" s="10">
        <f>K23/J23-1</f>
        <v>-0.15151515151515149</v>
      </c>
      <c r="P23" s="11">
        <v>2.0612117426608369E-2</v>
      </c>
      <c r="Q23" s="11">
        <v>1.7755231452124286E-2</v>
      </c>
    </row>
    <row r="24" spans="1:17" s="4" customFormat="1" ht="12.9" customHeight="1" x14ac:dyDescent="0.5">
      <c r="A24" s="4" t="s">
        <v>882</v>
      </c>
      <c r="C24" s="4">
        <v>2897</v>
      </c>
      <c r="D24" s="4" t="s">
        <v>882</v>
      </c>
      <c r="E24" s="4" t="s">
        <v>183</v>
      </c>
      <c r="F24" s="4" t="s">
        <v>884</v>
      </c>
      <c r="G24" s="4" t="s">
        <v>883</v>
      </c>
      <c r="H24" s="4" t="s">
        <v>19</v>
      </c>
      <c r="I24" s="4" t="s">
        <v>97</v>
      </c>
      <c r="J24" s="9">
        <v>100</v>
      </c>
      <c r="K24" s="9">
        <v>130</v>
      </c>
      <c r="M24" s="9">
        <f>K24-J24</f>
        <v>30</v>
      </c>
      <c r="N24" s="10">
        <f>K24/J24-1</f>
        <v>0.30000000000000004</v>
      </c>
      <c r="P24" s="11">
        <v>1.2492192379762648E-2</v>
      </c>
      <c r="Q24" s="11">
        <v>1.6487000634115408E-2</v>
      </c>
    </row>
    <row r="25" spans="1:17" s="4" customFormat="1" ht="12.9" customHeight="1" x14ac:dyDescent="0.5">
      <c r="A25" s="4" t="s">
        <v>885</v>
      </c>
      <c r="C25" s="4">
        <v>2898</v>
      </c>
      <c r="D25" s="4" t="s">
        <v>907</v>
      </c>
      <c r="E25" s="4" t="s">
        <v>183</v>
      </c>
      <c r="F25" s="4" t="s">
        <v>887</v>
      </c>
      <c r="G25" s="4" t="s">
        <v>886</v>
      </c>
      <c r="H25" s="4" t="s">
        <v>19</v>
      </c>
      <c r="I25" s="4" t="s">
        <v>97</v>
      </c>
      <c r="J25" s="9">
        <v>445</v>
      </c>
      <c r="K25" s="9">
        <v>530</v>
      </c>
      <c r="M25" s="9">
        <f>K25-J25</f>
        <v>85</v>
      </c>
      <c r="N25" s="10">
        <f>K25/J25-1</f>
        <v>0.1910112359550562</v>
      </c>
      <c r="P25" s="11">
        <v>5.5590256089943786E-2</v>
      </c>
      <c r="Q25" s="11">
        <v>6.7216233354470509E-2</v>
      </c>
    </row>
    <row r="26" spans="1:17" s="4" customFormat="1" ht="12.9" customHeight="1" x14ac:dyDescent="0.5">
      <c r="A26" s="4" t="s">
        <v>888</v>
      </c>
      <c r="C26" s="4">
        <v>2899</v>
      </c>
      <c r="D26" s="4" t="s">
        <v>888</v>
      </c>
      <c r="E26" s="4" t="s">
        <v>183</v>
      </c>
      <c r="F26" s="4" t="s">
        <v>890</v>
      </c>
      <c r="G26" s="4" t="s">
        <v>889</v>
      </c>
      <c r="H26" s="4" t="s">
        <v>19</v>
      </c>
      <c r="I26" s="4" t="s">
        <v>97</v>
      </c>
      <c r="J26" s="9">
        <v>35</v>
      </c>
      <c r="K26" s="9">
        <v>60</v>
      </c>
      <c r="M26" s="9">
        <f>K26-J26</f>
        <v>25</v>
      </c>
      <c r="N26" s="10">
        <f>K26/J26-1</f>
        <v>0.71428571428571419</v>
      </c>
      <c r="P26" s="11">
        <v>4.3722673329169267E-3</v>
      </c>
      <c r="Q26" s="11">
        <v>7.6093849080532657E-3</v>
      </c>
    </row>
    <row r="27" spans="1:17" s="4" customFormat="1" ht="12.9" customHeight="1" x14ac:dyDescent="0.5">
      <c r="A27" s="4" t="s">
        <v>891</v>
      </c>
      <c r="C27" s="4">
        <v>2900</v>
      </c>
      <c r="D27" s="4" t="s">
        <v>891</v>
      </c>
      <c r="E27" s="4" t="s">
        <v>183</v>
      </c>
      <c r="F27" s="4" t="s">
        <v>893</v>
      </c>
      <c r="G27" s="4" t="s">
        <v>892</v>
      </c>
      <c r="H27" s="4" t="s">
        <v>19</v>
      </c>
      <c r="I27" s="4" t="s">
        <v>97</v>
      </c>
      <c r="J27" s="9">
        <v>885</v>
      </c>
      <c r="K27" s="9">
        <v>935</v>
      </c>
      <c r="M27" s="9">
        <f>K27-J27</f>
        <v>50</v>
      </c>
      <c r="N27" s="10">
        <f>K27/J27-1</f>
        <v>5.6497175141242861E-2</v>
      </c>
      <c r="P27" s="11">
        <v>0.11055590256089944</v>
      </c>
      <c r="Q27" s="11">
        <v>0.11857958148383006</v>
      </c>
    </row>
    <row r="28" spans="1:17" s="4" customFormat="1" ht="12.9" customHeight="1" x14ac:dyDescent="0.5">
      <c r="A28" s="4" t="s">
        <v>894</v>
      </c>
      <c r="C28" s="4">
        <v>2901</v>
      </c>
      <c r="D28" s="4" t="s">
        <v>894</v>
      </c>
      <c r="E28" s="4" t="s">
        <v>183</v>
      </c>
      <c r="F28" s="4" t="s">
        <v>896</v>
      </c>
      <c r="G28" s="4" t="s">
        <v>895</v>
      </c>
      <c r="H28" s="4" t="s">
        <v>19</v>
      </c>
      <c r="I28" s="4" t="s">
        <v>97</v>
      </c>
      <c r="J28" s="9">
        <v>1255</v>
      </c>
      <c r="K28" s="9">
        <v>1230</v>
      </c>
      <c r="M28" s="9">
        <f>K28-J28</f>
        <v>-25</v>
      </c>
      <c r="N28" s="10">
        <f>K28/J28-1</f>
        <v>-1.9920318725099584E-2</v>
      </c>
      <c r="P28" s="11">
        <v>0.15677701436602123</v>
      </c>
      <c r="Q28" s="11">
        <v>0.15599239061509196</v>
      </c>
    </row>
    <row r="29" spans="1:17" s="4" customFormat="1" ht="12.9" customHeight="1" x14ac:dyDescent="0.5">
      <c r="A29" s="4" t="s">
        <v>897</v>
      </c>
      <c r="C29" s="4">
        <v>2902</v>
      </c>
      <c r="D29" s="4" t="s">
        <v>897</v>
      </c>
      <c r="E29" s="4" t="s">
        <v>183</v>
      </c>
      <c r="F29" s="4" t="s">
        <v>899</v>
      </c>
      <c r="G29" s="4" t="s">
        <v>898</v>
      </c>
      <c r="H29" s="4" t="s">
        <v>19</v>
      </c>
      <c r="I29" s="4" t="s">
        <v>97</v>
      </c>
      <c r="J29" s="9">
        <v>235</v>
      </c>
      <c r="K29" s="9">
        <v>270</v>
      </c>
      <c r="M29" s="9">
        <f>K29-J29</f>
        <v>35</v>
      </c>
      <c r="N29" s="10">
        <f>K29/J29-1</f>
        <v>0.14893617021276606</v>
      </c>
      <c r="P29" s="11">
        <v>2.9356652092442224E-2</v>
      </c>
      <c r="Q29" s="11">
        <v>3.4242232086239693E-2</v>
      </c>
    </row>
    <row r="30" spans="1:17" s="4" customFormat="1" ht="12.9" customHeight="1" x14ac:dyDescent="0.5">
      <c r="A30" s="4" t="s">
        <v>900</v>
      </c>
      <c r="C30" s="4">
        <v>2903</v>
      </c>
      <c r="D30" s="4" t="s">
        <v>900</v>
      </c>
      <c r="E30" s="4" t="s">
        <v>183</v>
      </c>
      <c r="F30" s="4" t="s">
        <v>902</v>
      </c>
      <c r="G30" s="4" t="s">
        <v>901</v>
      </c>
      <c r="H30" s="4" t="s">
        <v>19</v>
      </c>
      <c r="I30" s="4" t="s">
        <v>97</v>
      </c>
      <c r="J30" s="9">
        <v>205</v>
      </c>
      <c r="K30" s="9">
        <v>220</v>
      </c>
      <c r="M30" s="9">
        <f>K30-J30</f>
        <v>15</v>
      </c>
      <c r="N30" s="10">
        <f>K30/J30-1</f>
        <v>7.3170731707317138E-2</v>
      </c>
      <c r="P30" s="11">
        <v>2.5608994378513428E-2</v>
      </c>
      <c r="Q30" s="11">
        <v>2.7901077996195307E-2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106</v>
      </c>
      <c r="C32" s="5">
        <v>2904</v>
      </c>
      <c r="D32" s="5" t="s">
        <v>908</v>
      </c>
      <c r="E32" s="5" t="s">
        <v>183</v>
      </c>
      <c r="F32" s="5" t="s">
        <v>864</v>
      </c>
      <c r="G32" s="5" t="s">
        <v>865</v>
      </c>
      <c r="H32" s="5" t="s">
        <v>19</v>
      </c>
      <c r="I32" s="5" t="s">
        <v>106</v>
      </c>
      <c r="J32" s="6">
        <v>3905</v>
      </c>
      <c r="K32" s="6">
        <v>3740</v>
      </c>
      <c r="M32" s="6">
        <f>K32-J32</f>
        <v>-165</v>
      </c>
      <c r="N32" s="7">
        <f>K32/J32-1</f>
        <v>-4.2253521126760618E-2</v>
      </c>
      <c r="P32" s="8">
        <v>0.48782011242973145</v>
      </c>
      <c r="Q32" s="8">
        <v>0.47431832593532025</v>
      </c>
    </row>
    <row r="33" spans="1:17" s="4" customFormat="1" ht="14.05" customHeight="1" x14ac:dyDescent="0.5">
      <c r="A33" s="4" t="s">
        <v>868</v>
      </c>
      <c r="C33" s="4">
        <v>2905</v>
      </c>
      <c r="D33" s="4" t="s">
        <v>904</v>
      </c>
      <c r="E33" s="4" t="s">
        <v>183</v>
      </c>
      <c r="F33" s="4" t="s">
        <v>867</v>
      </c>
      <c r="G33" s="4" t="s">
        <v>866</v>
      </c>
      <c r="H33" s="4" t="s">
        <v>19</v>
      </c>
      <c r="I33" s="4" t="s">
        <v>106</v>
      </c>
      <c r="J33" s="9">
        <v>175</v>
      </c>
      <c r="K33" s="9">
        <v>270</v>
      </c>
      <c r="M33" s="9">
        <f>K33-J33</f>
        <v>95</v>
      </c>
      <c r="N33" s="10">
        <f>K33/J33-1</f>
        <v>0.54285714285714293</v>
      </c>
      <c r="P33" s="11">
        <v>2.1861336664584636E-2</v>
      </c>
      <c r="Q33" s="11">
        <v>3.4242232086239693E-2</v>
      </c>
    </row>
    <row r="34" spans="1:17" s="4" customFormat="1" ht="14.05" customHeight="1" x14ac:dyDescent="0.5">
      <c r="A34" s="4" t="s">
        <v>871</v>
      </c>
      <c r="C34" s="4">
        <v>2906</v>
      </c>
      <c r="D34" s="4" t="s">
        <v>905</v>
      </c>
      <c r="E34" s="4" t="s">
        <v>183</v>
      </c>
      <c r="F34" s="4" t="s">
        <v>870</v>
      </c>
      <c r="G34" s="4" t="s">
        <v>869</v>
      </c>
      <c r="H34" s="4" t="s">
        <v>19</v>
      </c>
      <c r="I34" s="4" t="s">
        <v>106</v>
      </c>
      <c r="J34" s="9">
        <v>3730</v>
      </c>
      <c r="K34" s="9">
        <v>3475</v>
      </c>
      <c r="M34" s="9">
        <f>K34-J34</f>
        <v>-255</v>
      </c>
      <c r="N34" s="10">
        <f>K34/J34-1</f>
        <v>-6.8364611260053665E-2</v>
      </c>
      <c r="P34" s="11">
        <v>0.46595877576514677</v>
      </c>
      <c r="Q34" s="11">
        <v>0.44071020925808496</v>
      </c>
    </row>
    <row r="35" spans="1:17" s="4" customFormat="1" ht="12.9" customHeight="1" x14ac:dyDescent="0.5">
      <c r="A35" s="4" t="s">
        <v>872</v>
      </c>
      <c r="C35" s="4">
        <v>2907</v>
      </c>
      <c r="D35" s="4" t="s">
        <v>906</v>
      </c>
      <c r="E35" s="4" t="s">
        <v>183</v>
      </c>
      <c r="F35" s="4" t="s">
        <v>874</v>
      </c>
      <c r="G35" s="4" t="s">
        <v>875</v>
      </c>
      <c r="H35" s="4" t="s">
        <v>19</v>
      </c>
      <c r="I35" s="4" t="s">
        <v>106</v>
      </c>
      <c r="J35" s="9">
        <v>290</v>
      </c>
      <c r="K35" s="9">
        <v>25</v>
      </c>
      <c r="M35" s="9">
        <f>K35-J35</f>
        <v>-265</v>
      </c>
      <c r="N35" s="10">
        <f>K35/J35-1</f>
        <v>-0.9137931034482758</v>
      </c>
      <c r="P35" s="11">
        <v>3.622735790131168E-2</v>
      </c>
      <c r="Q35" s="11">
        <v>3.1705770450221942E-3</v>
      </c>
    </row>
    <row r="36" spans="1:17" s="4" customFormat="1" ht="12.9" customHeight="1" x14ac:dyDescent="0.5">
      <c r="A36" s="4" t="s">
        <v>876</v>
      </c>
      <c r="C36" s="4">
        <v>2908</v>
      </c>
      <c r="D36" s="4" t="s">
        <v>876</v>
      </c>
      <c r="E36" s="4" t="s">
        <v>183</v>
      </c>
      <c r="F36" s="4" t="s">
        <v>878</v>
      </c>
      <c r="G36" s="4" t="s">
        <v>877</v>
      </c>
      <c r="H36" s="4" t="s">
        <v>19</v>
      </c>
      <c r="I36" s="4" t="s">
        <v>106</v>
      </c>
      <c r="J36" s="9">
        <v>795</v>
      </c>
      <c r="K36" s="9">
        <v>765</v>
      </c>
      <c r="M36" s="9">
        <f>K36-J36</f>
        <v>-30</v>
      </c>
      <c r="N36" s="10">
        <f>K36/J36-1</f>
        <v>-3.7735849056603765E-2</v>
      </c>
      <c r="P36" s="11">
        <v>9.9312929419113058E-2</v>
      </c>
      <c r="Q36" s="11">
        <v>9.7019657577679136E-2</v>
      </c>
    </row>
    <row r="37" spans="1:17" s="4" customFormat="1" ht="12.9" customHeight="1" x14ac:dyDescent="0.5">
      <c r="A37" s="4" t="s">
        <v>879</v>
      </c>
      <c r="C37" s="4">
        <v>2909</v>
      </c>
      <c r="D37" s="4" t="s">
        <v>879</v>
      </c>
      <c r="E37" s="4" t="s">
        <v>183</v>
      </c>
      <c r="F37" s="4" t="s">
        <v>881</v>
      </c>
      <c r="G37" s="4" t="s">
        <v>880</v>
      </c>
      <c r="H37" s="4" t="s">
        <v>19</v>
      </c>
      <c r="I37" s="4" t="s">
        <v>106</v>
      </c>
      <c r="J37" s="9">
        <v>35</v>
      </c>
      <c r="K37" s="9">
        <v>20</v>
      </c>
      <c r="M37" s="9">
        <f>K37-J37</f>
        <v>-15</v>
      </c>
      <c r="N37" s="10">
        <f>K37/J37-1</f>
        <v>-0.4285714285714286</v>
      </c>
      <c r="P37" s="11">
        <v>4.3722673329169267E-3</v>
      </c>
      <c r="Q37" s="11">
        <v>2.5364616360177552E-3</v>
      </c>
    </row>
    <row r="38" spans="1:17" s="4" customFormat="1" ht="12.9" customHeight="1" x14ac:dyDescent="0.5">
      <c r="A38" s="4" t="s">
        <v>882</v>
      </c>
      <c r="C38" s="4">
        <v>2910</v>
      </c>
      <c r="D38" s="4" t="s">
        <v>882</v>
      </c>
      <c r="E38" s="4" t="s">
        <v>183</v>
      </c>
      <c r="F38" s="4" t="s">
        <v>884</v>
      </c>
      <c r="G38" s="4" t="s">
        <v>883</v>
      </c>
      <c r="H38" s="4" t="s">
        <v>19</v>
      </c>
      <c r="I38" s="4" t="s">
        <v>106</v>
      </c>
      <c r="J38" s="9">
        <v>485</v>
      </c>
      <c r="K38" s="9">
        <v>410</v>
      </c>
      <c r="M38" s="9">
        <f>K38-J38</f>
        <v>-75</v>
      </c>
      <c r="N38" s="10">
        <f>K38/J38-1</f>
        <v>-0.15463917525773196</v>
      </c>
      <c r="P38" s="11">
        <v>6.0587133041848845E-2</v>
      </c>
      <c r="Q38" s="11">
        <v>5.1997463538363979E-2</v>
      </c>
    </row>
    <row r="39" spans="1:17" s="4" customFormat="1" ht="12.9" customHeight="1" x14ac:dyDescent="0.5">
      <c r="A39" s="4" t="s">
        <v>885</v>
      </c>
      <c r="C39" s="4">
        <v>2911</v>
      </c>
      <c r="D39" s="4" t="s">
        <v>907</v>
      </c>
      <c r="E39" s="4" t="s">
        <v>183</v>
      </c>
      <c r="F39" s="4" t="s">
        <v>887</v>
      </c>
      <c r="G39" s="4" t="s">
        <v>886</v>
      </c>
      <c r="H39" s="4" t="s">
        <v>19</v>
      </c>
      <c r="I39" s="4" t="s">
        <v>106</v>
      </c>
      <c r="J39" s="9">
        <v>1060</v>
      </c>
      <c r="K39" s="9">
        <v>1200</v>
      </c>
      <c r="M39" s="9">
        <f>K39-J39</f>
        <v>140</v>
      </c>
      <c r="N39" s="10">
        <f>K39/J39-1</f>
        <v>0.13207547169811318</v>
      </c>
      <c r="P39" s="11">
        <v>0.13241723922548407</v>
      </c>
      <c r="Q39" s="11">
        <v>0.15218769816106531</v>
      </c>
    </row>
    <row r="40" spans="1:17" s="4" customFormat="1" ht="12.9" customHeight="1" x14ac:dyDescent="0.5">
      <c r="A40" s="4" t="s">
        <v>888</v>
      </c>
      <c r="C40" s="4">
        <v>2912</v>
      </c>
      <c r="D40" s="4" t="s">
        <v>888</v>
      </c>
      <c r="E40" s="4" t="s">
        <v>183</v>
      </c>
      <c r="F40" s="4" t="s">
        <v>890</v>
      </c>
      <c r="G40" s="4" t="s">
        <v>889</v>
      </c>
      <c r="H40" s="4" t="s">
        <v>19</v>
      </c>
      <c r="I40" s="4" t="s">
        <v>106</v>
      </c>
      <c r="J40" s="9">
        <v>60</v>
      </c>
      <c r="K40" s="9">
        <v>60</v>
      </c>
      <c r="M40" s="9">
        <f>K40-J40</f>
        <v>0</v>
      </c>
      <c r="N40" s="10">
        <f>K40/J40-1</f>
        <v>0</v>
      </c>
      <c r="P40" s="11">
        <v>7.4953154278575894E-3</v>
      </c>
      <c r="Q40" s="11">
        <v>7.6093849080532657E-3</v>
      </c>
    </row>
    <row r="41" spans="1:17" s="4" customFormat="1" ht="12.9" customHeight="1" x14ac:dyDescent="0.5">
      <c r="A41" s="4" t="s">
        <v>891</v>
      </c>
      <c r="C41" s="4">
        <v>2913</v>
      </c>
      <c r="D41" s="4" t="s">
        <v>891</v>
      </c>
      <c r="E41" s="4" t="s">
        <v>183</v>
      </c>
      <c r="F41" s="4" t="s">
        <v>893</v>
      </c>
      <c r="G41" s="4" t="s">
        <v>892</v>
      </c>
      <c r="H41" s="4" t="s">
        <v>19</v>
      </c>
      <c r="I41" s="4" t="s">
        <v>106</v>
      </c>
      <c r="J41" s="9">
        <v>845</v>
      </c>
      <c r="K41" s="9">
        <v>760</v>
      </c>
      <c r="M41" s="9">
        <f>K41-J41</f>
        <v>-85</v>
      </c>
      <c r="N41" s="10">
        <f>K41/J41-1</f>
        <v>-0.10059171597633132</v>
      </c>
      <c r="P41" s="11">
        <v>0.10555902560899438</v>
      </c>
      <c r="Q41" s="11">
        <v>9.6385542168674704E-2</v>
      </c>
    </row>
    <row r="42" spans="1:17" s="4" customFormat="1" ht="12.9" customHeight="1" x14ac:dyDescent="0.5">
      <c r="A42" s="4" t="s">
        <v>894</v>
      </c>
      <c r="C42" s="4">
        <v>2914</v>
      </c>
      <c r="D42" s="4" t="s">
        <v>894</v>
      </c>
      <c r="E42" s="4" t="s">
        <v>183</v>
      </c>
      <c r="F42" s="4" t="s">
        <v>896</v>
      </c>
      <c r="G42" s="4" t="s">
        <v>895</v>
      </c>
      <c r="H42" s="4" t="s">
        <v>19</v>
      </c>
      <c r="I42" s="4" t="s">
        <v>106</v>
      </c>
      <c r="J42" s="9">
        <v>75</v>
      </c>
      <c r="K42" s="9">
        <v>125</v>
      </c>
      <c r="M42" s="9">
        <f>K42-J42</f>
        <v>50</v>
      </c>
      <c r="N42" s="10">
        <f>K42/J42-1</f>
        <v>0.66666666666666674</v>
      </c>
      <c r="P42" s="11">
        <v>9.3691442848219866E-3</v>
      </c>
      <c r="Q42" s="11">
        <v>1.5852885225110969E-2</v>
      </c>
    </row>
    <row r="43" spans="1:17" s="4" customFormat="1" ht="12.9" customHeight="1" x14ac:dyDescent="0.5">
      <c r="A43" s="4" t="s">
        <v>897</v>
      </c>
      <c r="C43" s="4">
        <v>2915</v>
      </c>
      <c r="D43" s="4" t="s">
        <v>897</v>
      </c>
      <c r="E43" s="4" t="s">
        <v>183</v>
      </c>
      <c r="F43" s="4" t="s">
        <v>899</v>
      </c>
      <c r="G43" s="4" t="s">
        <v>898</v>
      </c>
      <c r="H43" s="4" t="s">
        <v>19</v>
      </c>
      <c r="I43" s="4" t="s">
        <v>106</v>
      </c>
      <c r="J43" s="9">
        <v>60</v>
      </c>
      <c r="K43" s="9">
        <v>70</v>
      </c>
      <c r="M43" s="9">
        <f>K43-J43</f>
        <v>10</v>
      </c>
      <c r="N43" s="10">
        <f>K43/J43-1</f>
        <v>0.16666666666666674</v>
      </c>
      <c r="P43" s="11">
        <v>7.4953154278575894E-3</v>
      </c>
      <c r="Q43" s="11">
        <v>8.8776157260621429E-3</v>
      </c>
    </row>
    <row r="44" spans="1:17" s="4" customFormat="1" ht="12.9" customHeight="1" x14ac:dyDescent="0.5">
      <c r="A44" s="4" t="s">
        <v>900</v>
      </c>
      <c r="C44" s="4">
        <v>2916</v>
      </c>
      <c r="D44" s="4" t="s">
        <v>900</v>
      </c>
      <c r="E44" s="4" t="s">
        <v>183</v>
      </c>
      <c r="F44" s="4" t="s">
        <v>902</v>
      </c>
      <c r="G44" s="4" t="s">
        <v>901</v>
      </c>
      <c r="H44" s="4" t="s">
        <v>19</v>
      </c>
      <c r="I44" s="4" t="s">
        <v>106</v>
      </c>
      <c r="J44" s="9">
        <v>15</v>
      </c>
      <c r="K44" s="9">
        <v>40</v>
      </c>
      <c r="M44" s="9">
        <f>K44-J44</f>
        <v>25</v>
      </c>
      <c r="N44" s="10">
        <f>K44/J44-1</f>
        <v>1.6666666666666665</v>
      </c>
      <c r="P44" s="11">
        <v>1.8738288569643974E-3</v>
      </c>
      <c r="Q44" s="11">
        <v>5.0729232720355105E-3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8005</v>
      </c>
      <c r="K4" s="6">
        <v>7885</v>
      </c>
      <c r="M4" s="6">
        <f>K4-J4</f>
        <v>-120</v>
      </c>
      <c r="N4" s="7">
        <f>K4/J4-1</f>
        <v>-1.499063085571517E-2</v>
      </c>
    </row>
    <row r="5" spans="1:17" s="4" customFormat="1" ht="14.05" customHeight="1" x14ac:dyDescent="0.5">
      <c r="A5" s="4" t="s">
        <v>916</v>
      </c>
      <c r="C5" s="4">
        <v>2918</v>
      </c>
      <c r="D5" s="4" t="s">
        <v>913</v>
      </c>
      <c r="E5" s="4" t="s">
        <v>183</v>
      </c>
      <c r="F5" s="4" t="s">
        <v>914</v>
      </c>
      <c r="G5" s="4" t="s">
        <v>915</v>
      </c>
      <c r="H5" s="4" t="s">
        <v>19</v>
      </c>
      <c r="I5" s="4" t="s">
        <v>20</v>
      </c>
      <c r="J5" s="9">
        <v>405</v>
      </c>
      <c r="K5" s="9">
        <v>625</v>
      </c>
      <c r="M5" s="9">
        <f>K5-J5</f>
        <v>220</v>
      </c>
      <c r="N5" s="10">
        <f>K5/J5-1</f>
        <v>0.54320987654320985</v>
      </c>
      <c r="P5" s="11">
        <v>5.0593379138038727E-2</v>
      </c>
      <c r="Q5" s="11">
        <v>7.9264426125554857E-2</v>
      </c>
    </row>
    <row r="6" spans="1:17" s="4" customFormat="1" ht="14.05" customHeight="1" x14ac:dyDescent="0.5">
      <c r="A6" s="4" t="s">
        <v>920</v>
      </c>
      <c r="C6" s="4">
        <v>2919</v>
      </c>
      <c r="D6" s="4" t="s">
        <v>917</v>
      </c>
      <c r="E6" s="4" t="s">
        <v>183</v>
      </c>
      <c r="F6" s="4" t="s">
        <v>918</v>
      </c>
      <c r="G6" s="4" t="s">
        <v>919</v>
      </c>
      <c r="H6" s="4" t="s">
        <v>19</v>
      </c>
      <c r="I6" s="4" t="s">
        <v>20</v>
      </c>
      <c r="J6" s="9">
        <v>7600</v>
      </c>
      <c r="K6" s="9">
        <v>7255</v>
      </c>
      <c r="M6" s="9">
        <f>K6-J6</f>
        <v>-345</v>
      </c>
      <c r="N6" s="10">
        <f>K6/J6-1</f>
        <v>-4.5394736842105265E-2</v>
      </c>
      <c r="P6" s="11">
        <v>0.94940662086196126</v>
      </c>
      <c r="Q6" s="11">
        <v>0.92010145846544067</v>
      </c>
    </row>
    <row r="7" spans="1:17" s="4" customFormat="1" ht="12.9" customHeight="1" x14ac:dyDescent="0.5">
      <c r="A7" s="4" t="s">
        <v>921</v>
      </c>
      <c r="C7" s="4">
        <v>2920</v>
      </c>
      <c r="D7" s="4" t="s">
        <v>922</v>
      </c>
      <c r="E7" s="4" t="s">
        <v>183</v>
      </c>
      <c r="F7" s="4" t="s">
        <v>923</v>
      </c>
      <c r="G7" s="4" t="s">
        <v>922</v>
      </c>
      <c r="H7" s="4" t="s">
        <v>19</v>
      </c>
      <c r="I7" s="4" t="s">
        <v>20</v>
      </c>
      <c r="J7" s="9">
        <v>275</v>
      </c>
      <c r="K7" s="9">
        <v>255</v>
      </c>
      <c r="M7" s="9">
        <f>K7-J7</f>
        <v>-20</v>
      </c>
      <c r="N7" s="10">
        <f>K7/J7-1</f>
        <v>-7.2727272727272751E-2</v>
      </c>
      <c r="P7" s="11">
        <v>3.4353529044347283E-2</v>
      </c>
      <c r="Q7" s="11">
        <v>3.2339885859226376E-2</v>
      </c>
    </row>
    <row r="8" spans="1:17" s="4" customFormat="1" ht="12.9" customHeight="1" x14ac:dyDescent="0.5">
      <c r="A8" s="4" t="s">
        <v>924</v>
      </c>
      <c r="C8" s="4">
        <v>2921</v>
      </c>
      <c r="D8" s="4" t="s">
        <v>925</v>
      </c>
      <c r="E8" s="4" t="s">
        <v>183</v>
      </c>
      <c r="F8" s="4" t="s">
        <v>926</v>
      </c>
      <c r="G8" s="4" t="s">
        <v>925</v>
      </c>
      <c r="H8" s="4" t="s">
        <v>19</v>
      </c>
      <c r="I8" s="4" t="s">
        <v>20</v>
      </c>
      <c r="J8" s="9">
        <v>35</v>
      </c>
      <c r="K8" s="9">
        <v>90</v>
      </c>
      <c r="M8" s="9">
        <f>K8-J8</f>
        <v>55</v>
      </c>
      <c r="N8" s="10">
        <f>K8/J8-1</f>
        <v>1.5714285714285716</v>
      </c>
      <c r="P8" s="11">
        <v>4.3722673329169267E-3</v>
      </c>
      <c r="Q8" s="11">
        <v>1.1414077362079899E-2</v>
      </c>
    </row>
    <row r="9" spans="1:17" s="4" customFormat="1" ht="12.9" customHeight="1" x14ac:dyDescent="0.5">
      <c r="A9" s="4" t="s">
        <v>927</v>
      </c>
      <c r="C9" s="4">
        <v>2922</v>
      </c>
      <c r="D9" s="4" t="s">
        <v>928</v>
      </c>
      <c r="E9" s="4" t="s">
        <v>183</v>
      </c>
      <c r="F9" s="4" t="s">
        <v>929</v>
      </c>
      <c r="G9" s="4" t="s">
        <v>928</v>
      </c>
      <c r="H9" s="4" t="s">
        <v>19</v>
      </c>
      <c r="I9" s="4" t="s">
        <v>20</v>
      </c>
      <c r="J9" s="9">
        <v>145</v>
      </c>
      <c r="K9" s="9">
        <v>105</v>
      </c>
      <c r="M9" s="9">
        <f>K9-J9</f>
        <v>-40</v>
      </c>
      <c r="N9" s="10">
        <f>K9/J9-1</f>
        <v>-0.27586206896551724</v>
      </c>
      <c r="P9" s="11">
        <v>1.811367895065584E-2</v>
      </c>
      <c r="Q9" s="11">
        <v>1.3316423589093214E-2</v>
      </c>
    </row>
    <row r="10" spans="1:17" s="4" customFormat="1" ht="12.9" customHeight="1" x14ac:dyDescent="0.5">
      <c r="A10" s="4" t="s">
        <v>930</v>
      </c>
      <c r="C10" s="4">
        <v>2923</v>
      </c>
      <c r="D10" s="4" t="s">
        <v>931</v>
      </c>
      <c r="E10" s="4" t="s">
        <v>183</v>
      </c>
      <c r="F10" s="4" t="s">
        <v>932</v>
      </c>
      <c r="G10" s="4" t="s">
        <v>931</v>
      </c>
      <c r="H10" s="4" t="s">
        <v>19</v>
      </c>
      <c r="I10" s="4" t="s">
        <v>20</v>
      </c>
      <c r="J10" s="9">
        <v>540</v>
      </c>
      <c r="K10" s="9">
        <v>420</v>
      </c>
      <c r="M10" s="9">
        <f>K10-J10</f>
        <v>-120</v>
      </c>
      <c r="N10" s="10">
        <f>K10/J10-1</f>
        <v>-0.22222222222222221</v>
      </c>
      <c r="P10" s="11">
        <v>6.7457838850718307E-2</v>
      </c>
      <c r="Q10" s="11">
        <v>5.3265694356372857E-2</v>
      </c>
    </row>
    <row r="11" spans="1:17" s="4" customFormat="1" ht="12.9" customHeight="1" x14ac:dyDescent="0.5">
      <c r="A11" s="4" t="s">
        <v>933</v>
      </c>
      <c r="C11" s="4">
        <v>2924</v>
      </c>
      <c r="D11" s="4" t="s">
        <v>934</v>
      </c>
      <c r="E11" s="4" t="s">
        <v>183</v>
      </c>
      <c r="F11" s="4" t="s">
        <v>935</v>
      </c>
      <c r="G11" s="4" t="s">
        <v>934</v>
      </c>
      <c r="H11" s="4" t="s">
        <v>19</v>
      </c>
      <c r="I11" s="4" t="s">
        <v>20</v>
      </c>
      <c r="J11" s="9">
        <v>380</v>
      </c>
      <c r="K11" s="9">
        <v>335</v>
      </c>
      <c r="M11" s="9">
        <f>K11-J11</f>
        <v>-45</v>
      </c>
      <c r="N11" s="10">
        <f>K11/J11-1</f>
        <v>-0.11842105263157898</v>
      </c>
      <c r="P11" s="11">
        <v>4.7470331043098064E-2</v>
      </c>
      <c r="Q11" s="11">
        <v>4.2485732403297401E-2</v>
      </c>
    </row>
    <row r="12" spans="1:17" s="4" customFormat="1" ht="12.9" customHeight="1" x14ac:dyDescent="0.5">
      <c r="A12" s="4" t="s">
        <v>936</v>
      </c>
      <c r="C12" s="4">
        <v>2925</v>
      </c>
      <c r="D12" s="4" t="s">
        <v>937</v>
      </c>
      <c r="E12" s="4" t="s">
        <v>183</v>
      </c>
      <c r="F12" s="4" t="s">
        <v>938</v>
      </c>
      <c r="G12" s="4" t="s">
        <v>937</v>
      </c>
      <c r="H12" s="4" t="s">
        <v>19</v>
      </c>
      <c r="I12" s="4" t="s">
        <v>20</v>
      </c>
      <c r="J12" s="9">
        <v>40</v>
      </c>
      <c r="K12" s="9">
        <v>40</v>
      </c>
      <c r="M12" s="9">
        <f>K12-J12</f>
        <v>0</v>
      </c>
      <c r="N12" s="10">
        <f>K12/J12-1</f>
        <v>0</v>
      </c>
      <c r="P12" s="11">
        <v>4.996876951905059E-3</v>
      </c>
      <c r="Q12" s="11">
        <v>5.0729232720355105E-3</v>
      </c>
    </row>
    <row r="13" spans="1:17" s="4" customFormat="1" ht="12.9" customHeight="1" x14ac:dyDescent="0.5">
      <c r="A13" s="4" t="s">
        <v>939</v>
      </c>
      <c r="C13" s="4">
        <v>2926</v>
      </c>
      <c r="D13" s="4" t="s">
        <v>940</v>
      </c>
      <c r="E13" s="4" t="s">
        <v>183</v>
      </c>
      <c r="F13" s="4" t="s">
        <v>941</v>
      </c>
      <c r="G13" s="4" t="s">
        <v>940</v>
      </c>
      <c r="H13" s="4" t="s">
        <v>19</v>
      </c>
      <c r="I13" s="4" t="s">
        <v>20</v>
      </c>
      <c r="J13" s="9">
        <v>855</v>
      </c>
      <c r="K13" s="9">
        <v>715</v>
      </c>
      <c r="M13" s="9">
        <f>K13-J13</f>
        <v>-140</v>
      </c>
      <c r="N13" s="10">
        <f>K13/J13-1</f>
        <v>-0.16374269005847952</v>
      </c>
      <c r="P13" s="11">
        <v>0.10680824484697064</v>
      </c>
      <c r="Q13" s="11">
        <v>9.0678503487634746E-2</v>
      </c>
    </row>
    <row r="14" spans="1:17" s="4" customFormat="1" ht="12.9" customHeight="1" x14ac:dyDescent="0.5">
      <c r="A14" s="4" t="s">
        <v>942</v>
      </c>
      <c r="C14" s="4">
        <v>2927</v>
      </c>
      <c r="D14" s="4" t="s">
        <v>943</v>
      </c>
      <c r="E14" s="4" t="s">
        <v>183</v>
      </c>
      <c r="F14" s="4" t="s">
        <v>944</v>
      </c>
      <c r="G14" s="4" t="s">
        <v>943</v>
      </c>
      <c r="H14" s="4" t="s">
        <v>19</v>
      </c>
      <c r="I14" s="4" t="s">
        <v>20</v>
      </c>
      <c r="J14" s="9">
        <v>295</v>
      </c>
      <c r="K14" s="9">
        <v>235</v>
      </c>
      <c r="M14" s="9">
        <f>K14-J14</f>
        <v>-60</v>
      </c>
      <c r="N14" s="10">
        <f>K14/J14-1</f>
        <v>-0.20338983050847459</v>
      </c>
      <c r="P14" s="11">
        <v>3.685196752029981E-2</v>
      </c>
      <c r="Q14" s="11">
        <v>2.9803424223208624E-2</v>
      </c>
    </row>
    <row r="15" spans="1:17" s="4" customFormat="1" ht="12.9" customHeight="1" x14ac:dyDescent="0.5">
      <c r="A15" s="4" t="s">
        <v>945</v>
      </c>
      <c r="C15" s="4">
        <v>2928</v>
      </c>
      <c r="D15" s="4" t="s">
        <v>946</v>
      </c>
      <c r="E15" s="4" t="s">
        <v>183</v>
      </c>
      <c r="F15" s="4" t="s">
        <v>947</v>
      </c>
      <c r="G15" s="4" t="s">
        <v>946</v>
      </c>
      <c r="H15" s="4" t="s">
        <v>19</v>
      </c>
      <c r="I15" s="4" t="s">
        <v>20</v>
      </c>
      <c r="J15" s="9">
        <v>60</v>
      </c>
      <c r="K15" s="9">
        <v>65</v>
      </c>
      <c r="M15" s="9">
        <f>K15-J15</f>
        <v>5</v>
      </c>
      <c r="N15" s="10">
        <f>K15/J15-1</f>
        <v>8.3333333333333259E-2</v>
      </c>
      <c r="P15" s="11">
        <v>7.4953154278575894E-3</v>
      </c>
      <c r="Q15" s="11">
        <v>8.2435003170577038E-3</v>
      </c>
    </row>
    <row r="16" spans="1:17" s="4" customFormat="1" ht="12.9" customHeight="1" x14ac:dyDescent="0.5">
      <c r="A16" s="4" t="s">
        <v>948</v>
      </c>
      <c r="C16" s="4">
        <v>2929</v>
      </c>
      <c r="D16" s="4" t="s">
        <v>949</v>
      </c>
      <c r="E16" s="4" t="s">
        <v>183</v>
      </c>
      <c r="F16" s="4" t="s">
        <v>950</v>
      </c>
      <c r="G16" s="4" t="s">
        <v>949</v>
      </c>
      <c r="H16" s="4" t="s">
        <v>19</v>
      </c>
      <c r="I16" s="4" t="s">
        <v>20</v>
      </c>
      <c r="J16" s="9">
        <v>85</v>
      </c>
      <c r="K16" s="9">
        <v>75</v>
      </c>
      <c r="M16" s="9">
        <f>K16-J16</f>
        <v>-10</v>
      </c>
      <c r="N16" s="10">
        <f>K16/J16-1</f>
        <v>-0.11764705882352944</v>
      </c>
      <c r="P16" s="11">
        <v>1.0618363522798251E-2</v>
      </c>
      <c r="Q16" s="11">
        <v>9.5117311350665819E-3</v>
      </c>
    </row>
    <row r="17" spans="1:17" s="4" customFormat="1" ht="12.9" customHeight="1" x14ac:dyDescent="0.5">
      <c r="A17" s="4" t="s">
        <v>951</v>
      </c>
      <c r="C17" s="4">
        <v>2930</v>
      </c>
      <c r="D17" s="4" t="s">
        <v>952</v>
      </c>
      <c r="E17" s="4" t="s">
        <v>183</v>
      </c>
      <c r="F17" s="4" t="s">
        <v>953</v>
      </c>
      <c r="G17" s="4" t="s">
        <v>952</v>
      </c>
      <c r="H17" s="4" t="s">
        <v>19</v>
      </c>
      <c r="I17" s="4" t="s">
        <v>20</v>
      </c>
      <c r="J17" s="9">
        <v>65</v>
      </c>
      <c r="K17" s="9">
        <v>50</v>
      </c>
      <c r="M17" s="9">
        <f>K17-J17</f>
        <v>-15</v>
      </c>
      <c r="N17" s="10">
        <f>K17/J17-1</f>
        <v>-0.23076923076923073</v>
      </c>
      <c r="P17" s="11">
        <v>8.1199250468457218E-3</v>
      </c>
      <c r="Q17" s="11">
        <v>6.3411540900443885E-3</v>
      </c>
    </row>
    <row r="18" spans="1:17" s="4" customFormat="1" ht="12.9" customHeight="1" x14ac:dyDescent="0.5">
      <c r="A18" s="4" t="s">
        <v>954</v>
      </c>
      <c r="C18" s="4">
        <v>2931</v>
      </c>
      <c r="D18" s="4" t="s">
        <v>955</v>
      </c>
      <c r="E18" s="4" t="s">
        <v>183</v>
      </c>
      <c r="F18" s="4" t="s">
        <v>956</v>
      </c>
      <c r="G18" s="4" t="s">
        <v>955</v>
      </c>
      <c r="H18" s="4" t="s">
        <v>19</v>
      </c>
      <c r="I18" s="4" t="s">
        <v>20</v>
      </c>
      <c r="J18" s="9">
        <v>125</v>
      </c>
      <c r="K18" s="9">
        <v>130</v>
      </c>
      <c r="M18" s="9">
        <f>K18-J18</f>
        <v>5</v>
      </c>
      <c r="N18" s="10">
        <f>K18/J18-1</f>
        <v>4.0000000000000036E-2</v>
      </c>
      <c r="P18" s="11">
        <v>1.561524047470331E-2</v>
      </c>
      <c r="Q18" s="11">
        <v>1.6487000634115408E-2</v>
      </c>
    </row>
    <row r="19" spans="1:17" s="4" customFormat="1" ht="12.9" customHeight="1" x14ac:dyDescent="0.5">
      <c r="A19" s="4" t="s">
        <v>957</v>
      </c>
      <c r="C19" s="4">
        <v>2932</v>
      </c>
      <c r="D19" s="4" t="s">
        <v>958</v>
      </c>
      <c r="E19" s="4" t="s">
        <v>183</v>
      </c>
      <c r="F19" s="4" t="s">
        <v>959</v>
      </c>
      <c r="G19" s="4" t="s">
        <v>958</v>
      </c>
      <c r="H19" s="4" t="s">
        <v>19</v>
      </c>
      <c r="I19" s="4" t="s">
        <v>20</v>
      </c>
      <c r="J19" s="9">
        <v>0</v>
      </c>
      <c r="K19" s="9">
        <v>10</v>
      </c>
      <c r="M19" s="9">
        <f>K19-J19</f>
        <v>10</v>
      </c>
      <c r="N19" s="14" t="s">
        <v>92</v>
      </c>
      <c r="P19" s="11">
        <v>0</v>
      </c>
      <c r="Q19" s="11">
        <v>1.2682308180088776E-3</v>
      </c>
    </row>
    <row r="20" spans="1:17" s="4" customFormat="1" ht="12.9" customHeight="1" x14ac:dyDescent="0.5">
      <c r="A20" s="4" t="s">
        <v>960</v>
      </c>
      <c r="C20" s="4">
        <v>2933</v>
      </c>
      <c r="D20" s="4" t="s">
        <v>961</v>
      </c>
      <c r="E20" s="4" t="s">
        <v>183</v>
      </c>
      <c r="F20" s="4" t="s">
        <v>962</v>
      </c>
      <c r="G20" s="4" t="s">
        <v>961</v>
      </c>
      <c r="H20" s="4" t="s">
        <v>19</v>
      </c>
      <c r="I20" s="4" t="s">
        <v>20</v>
      </c>
      <c r="J20" s="9">
        <v>215</v>
      </c>
      <c r="K20" s="9">
        <v>315</v>
      </c>
      <c r="M20" s="9">
        <f>K20-J20</f>
        <v>100</v>
      </c>
      <c r="N20" s="10">
        <f>K20/J20-1</f>
        <v>0.46511627906976738</v>
      </c>
      <c r="P20" s="11">
        <v>2.6858213616489695E-2</v>
      </c>
      <c r="Q20" s="11">
        <v>3.9949270767279645E-2</v>
      </c>
    </row>
    <row r="21" spans="1:17" s="4" customFormat="1" ht="12.9" customHeight="1" x14ac:dyDescent="0.5">
      <c r="A21" s="4" t="s">
        <v>963</v>
      </c>
      <c r="C21" s="4">
        <v>2934</v>
      </c>
      <c r="D21" s="4" t="s">
        <v>964</v>
      </c>
      <c r="E21" s="4" t="s">
        <v>183</v>
      </c>
      <c r="F21" s="4" t="s">
        <v>965</v>
      </c>
      <c r="G21" s="4" t="s">
        <v>964</v>
      </c>
      <c r="H21" s="4" t="s">
        <v>19</v>
      </c>
      <c r="I21" s="4" t="s">
        <v>20</v>
      </c>
      <c r="J21" s="9">
        <v>1145</v>
      </c>
      <c r="K21" s="9">
        <v>1185</v>
      </c>
      <c r="M21" s="9">
        <f>K21-J21</f>
        <v>40</v>
      </c>
      <c r="N21" s="10">
        <f>K21/J21-1</f>
        <v>3.4934497816593968E-2</v>
      </c>
      <c r="P21" s="11">
        <v>0.14303560274828234</v>
      </c>
      <c r="Q21" s="11">
        <v>0.15028535193405199</v>
      </c>
    </row>
    <row r="22" spans="1:17" s="4" customFormat="1" ht="12.9" customHeight="1" x14ac:dyDescent="0.5">
      <c r="A22" s="4" t="s">
        <v>966</v>
      </c>
      <c r="C22" s="4">
        <v>2935</v>
      </c>
      <c r="D22" s="4" t="s">
        <v>967</v>
      </c>
      <c r="E22" s="4" t="s">
        <v>183</v>
      </c>
      <c r="F22" s="4" t="s">
        <v>968</v>
      </c>
      <c r="G22" s="4" t="s">
        <v>967</v>
      </c>
      <c r="H22" s="4" t="s">
        <v>19</v>
      </c>
      <c r="I22" s="4" t="s">
        <v>20</v>
      </c>
      <c r="J22" s="9">
        <v>1445</v>
      </c>
      <c r="K22" s="9">
        <v>1375</v>
      </c>
      <c r="M22" s="9">
        <f>K22-J22</f>
        <v>-70</v>
      </c>
      <c r="N22" s="10">
        <f>K22/J22-1</f>
        <v>-4.8442906574394429E-2</v>
      </c>
      <c r="P22" s="11">
        <v>0.18051217988757026</v>
      </c>
      <c r="Q22" s="11">
        <v>0.17438173747622068</v>
      </c>
    </row>
    <row r="23" spans="1:17" s="4" customFormat="1" ht="12.9" customHeight="1" x14ac:dyDescent="0.5">
      <c r="A23" s="4" t="s">
        <v>969</v>
      </c>
      <c r="C23" s="4">
        <v>2936</v>
      </c>
      <c r="D23" s="4" t="s">
        <v>970</v>
      </c>
      <c r="E23" s="4" t="s">
        <v>183</v>
      </c>
      <c r="F23" s="4" t="s">
        <v>971</v>
      </c>
      <c r="G23" s="4" t="s">
        <v>970</v>
      </c>
      <c r="H23" s="4" t="s">
        <v>19</v>
      </c>
      <c r="I23" s="4" t="s">
        <v>20</v>
      </c>
      <c r="J23" s="9">
        <v>245</v>
      </c>
      <c r="K23" s="9">
        <v>180</v>
      </c>
      <c r="M23" s="9">
        <f>K23-J23</f>
        <v>-65</v>
      </c>
      <c r="N23" s="10">
        <f>K23/J23-1</f>
        <v>-0.26530612244897955</v>
      </c>
      <c r="P23" s="11">
        <v>3.0605871330418487E-2</v>
      </c>
      <c r="Q23" s="11">
        <v>2.2828154724159798E-2</v>
      </c>
    </row>
    <row r="24" spans="1:17" s="4" customFormat="1" ht="12.9" customHeight="1" x14ac:dyDescent="0.5">
      <c r="A24" s="4" t="s">
        <v>972</v>
      </c>
      <c r="C24" s="4">
        <v>2937</v>
      </c>
      <c r="D24" s="4" t="s">
        <v>973</v>
      </c>
      <c r="E24" s="4" t="s">
        <v>183</v>
      </c>
      <c r="F24" s="4" t="s">
        <v>974</v>
      </c>
      <c r="G24" s="4" t="s">
        <v>973</v>
      </c>
      <c r="H24" s="4" t="s">
        <v>19</v>
      </c>
      <c r="I24" s="4" t="s">
        <v>20</v>
      </c>
      <c r="J24" s="9">
        <v>460</v>
      </c>
      <c r="K24" s="9">
        <v>385</v>
      </c>
      <c r="M24" s="9">
        <f>K24-J24</f>
        <v>-75</v>
      </c>
      <c r="N24" s="10">
        <f>K24/J24-1</f>
        <v>-0.16304347826086951</v>
      </c>
      <c r="P24" s="11">
        <v>5.7464084946908182E-2</v>
      </c>
      <c r="Q24" s="11">
        <v>4.8826886493341791E-2</v>
      </c>
    </row>
    <row r="25" spans="1:17" s="4" customFormat="1" ht="12.9" customHeight="1" x14ac:dyDescent="0.5">
      <c r="A25" s="4" t="s">
        <v>975</v>
      </c>
      <c r="C25" s="4">
        <v>2938</v>
      </c>
      <c r="D25" s="4" t="s">
        <v>976</v>
      </c>
      <c r="E25" s="4" t="s">
        <v>183</v>
      </c>
      <c r="F25" s="4" t="s">
        <v>977</v>
      </c>
      <c r="G25" s="4" t="s">
        <v>976</v>
      </c>
      <c r="H25" s="4" t="s">
        <v>19</v>
      </c>
      <c r="I25" s="4" t="s">
        <v>20</v>
      </c>
      <c r="J25" s="9">
        <v>260</v>
      </c>
      <c r="K25" s="9">
        <v>215</v>
      </c>
      <c r="M25" s="9">
        <f>K25-J25</f>
        <v>-45</v>
      </c>
      <c r="N25" s="10">
        <f>K25/J25-1</f>
        <v>-0.17307692307692313</v>
      </c>
      <c r="P25" s="11">
        <v>3.2479700187382887E-2</v>
      </c>
      <c r="Q25" s="11">
        <v>2.7266962587190868E-2</v>
      </c>
    </row>
    <row r="26" spans="1:17" s="4" customFormat="1" ht="12.9" customHeight="1" x14ac:dyDescent="0.5">
      <c r="A26" s="4" t="s">
        <v>978</v>
      </c>
      <c r="C26" s="4">
        <v>2939</v>
      </c>
      <c r="D26" s="4" t="s">
        <v>979</v>
      </c>
      <c r="E26" s="4" t="s">
        <v>183</v>
      </c>
      <c r="F26" s="4" t="s">
        <v>980</v>
      </c>
      <c r="G26" s="4" t="s">
        <v>979</v>
      </c>
      <c r="H26" s="4" t="s">
        <v>19</v>
      </c>
      <c r="I26" s="4" t="s">
        <v>20</v>
      </c>
      <c r="J26" s="9">
        <v>935</v>
      </c>
      <c r="K26" s="9">
        <v>1080</v>
      </c>
      <c r="M26" s="9">
        <f>K26-J26</f>
        <v>145</v>
      </c>
      <c r="N26" s="10">
        <f>K26/J26-1</f>
        <v>0.15508021390374327</v>
      </c>
      <c r="P26" s="11">
        <v>0.11680199875078076</v>
      </c>
      <c r="Q26" s="11">
        <v>0.13696892834495877</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6535</v>
      </c>
      <c r="K29" s="6">
        <v>6115</v>
      </c>
      <c r="M29" s="6">
        <f>K29-J29</f>
        <v>-420</v>
      </c>
      <c r="N29" s="7">
        <f>K29/J29-1</f>
        <v>-6.426931905126243E-2</v>
      </c>
    </row>
    <row r="30" spans="1:17" s="4" customFormat="1" ht="12.9" customHeight="1" x14ac:dyDescent="0.5">
      <c r="A30" s="4" t="s">
        <v>986</v>
      </c>
      <c r="C30" s="4">
        <v>3038</v>
      </c>
      <c r="D30" s="4" t="s">
        <v>987</v>
      </c>
      <c r="E30" s="4" t="s">
        <v>183</v>
      </c>
      <c r="F30" s="4" t="s">
        <v>988</v>
      </c>
      <c r="G30" s="4" t="s">
        <v>987</v>
      </c>
      <c r="H30" s="4" t="s">
        <v>19</v>
      </c>
      <c r="I30" s="4" t="s">
        <v>20</v>
      </c>
      <c r="J30" s="9">
        <v>4545</v>
      </c>
      <c r="K30" s="9">
        <v>4110</v>
      </c>
      <c r="M30" s="9">
        <f>K30-J30</f>
        <v>-435</v>
      </c>
      <c r="N30" s="10">
        <f>K30/J30-1</f>
        <v>-9.5709570957095758E-2</v>
      </c>
      <c r="P30" s="11">
        <v>0.69548584544758985</v>
      </c>
      <c r="Q30" s="11">
        <v>0.67211774325429274</v>
      </c>
    </row>
    <row r="31" spans="1:17" s="4" customFormat="1" ht="12.9" customHeight="1" x14ac:dyDescent="0.5">
      <c r="A31" s="4" t="s">
        <v>989</v>
      </c>
      <c r="C31" s="4">
        <v>3039</v>
      </c>
      <c r="D31" s="4" t="s">
        <v>990</v>
      </c>
      <c r="E31" s="4" t="s">
        <v>183</v>
      </c>
      <c r="F31" s="4" t="s">
        <v>991</v>
      </c>
      <c r="G31" s="4" t="s">
        <v>990</v>
      </c>
      <c r="H31" s="4" t="s">
        <v>19</v>
      </c>
      <c r="I31" s="4" t="s">
        <v>20</v>
      </c>
      <c r="J31" s="9">
        <v>1420</v>
      </c>
      <c r="K31" s="9">
        <v>1330</v>
      </c>
      <c r="M31" s="9">
        <f>K31-J31</f>
        <v>-90</v>
      </c>
      <c r="N31" s="10">
        <f>K31/J31-1</f>
        <v>-6.3380281690140872E-2</v>
      </c>
      <c r="P31" s="11">
        <v>0.21729150726855395</v>
      </c>
      <c r="Q31" s="11">
        <v>0.21749795584627965</v>
      </c>
    </row>
    <row r="32" spans="1:17" s="4" customFormat="1" ht="12.9" customHeight="1" x14ac:dyDescent="0.5">
      <c r="A32" s="4" t="s">
        <v>992</v>
      </c>
      <c r="C32" s="4">
        <v>3040</v>
      </c>
      <c r="D32" s="4" t="s">
        <v>993</v>
      </c>
      <c r="E32" s="4" t="s">
        <v>183</v>
      </c>
      <c r="F32" s="4" t="s">
        <v>994</v>
      </c>
      <c r="G32" s="4" t="s">
        <v>993</v>
      </c>
      <c r="H32" s="4" t="s">
        <v>19</v>
      </c>
      <c r="I32" s="4" t="s">
        <v>20</v>
      </c>
      <c r="J32" s="9">
        <v>355</v>
      </c>
      <c r="K32" s="9">
        <v>395</v>
      </c>
      <c r="M32" s="9">
        <f>K32-J32</f>
        <v>40</v>
      </c>
      <c r="N32" s="10">
        <f>K32/J32-1</f>
        <v>0.11267605633802824</v>
      </c>
      <c r="P32" s="11">
        <v>5.4322876817138488E-2</v>
      </c>
      <c r="Q32" s="11">
        <v>6.4595257563368771E-2</v>
      </c>
    </row>
    <row r="33" spans="1:17" s="4" customFormat="1" ht="12.9" customHeight="1" x14ac:dyDescent="0.5">
      <c r="A33" s="4" t="s">
        <v>995</v>
      </c>
      <c r="C33" s="4">
        <v>3041</v>
      </c>
      <c r="D33" s="4" t="s">
        <v>996</v>
      </c>
      <c r="E33" s="4" t="s">
        <v>183</v>
      </c>
      <c r="F33" s="4" t="s">
        <v>997</v>
      </c>
      <c r="G33" s="4" t="s">
        <v>996</v>
      </c>
      <c r="H33" s="4" t="s">
        <v>19</v>
      </c>
      <c r="I33" s="4" t="s">
        <v>20</v>
      </c>
      <c r="J33" s="9">
        <v>60</v>
      </c>
      <c r="K33" s="9">
        <v>60</v>
      </c>
      <c r="M33" s="9">
        <f>K33-J33</f>
        <v>0</v>
      </c>
      <c r="N33" s="10">
        <f>K33/J33-1</f>
        <v>0</v>
      </c>
      <c r="P33" s="11">
        <v>9.181331293037491E-3</v>
      </c>
      <c r="Q33" s="11">
        <v>9.8119378577269014E-3</v>
      </c>
    </row>
    <row r="34" spans="1:17" s="4" customFormat="1" ht="12.9" customHeight="1" x14ac:dyDescent="0.5">
      <c r="A34" s="4" t="s">
        <v>998</v>
      </c>
      <c r="C34" s="4">
        <v>3042</v>
      </c>
      <c r="D34" s="4" t="s">
        <v>999</v>
      </c>
      <c r="E34" s="4" t="s">
        <v>183</v>
      </c>
      <c r="F34" s="4" t="s">
        <v>1000</v>
      </c>
      <c r="G34" s="4" t="s">
        <v>999</v>
      </c>
      <c r="H34" s="4" t="s">
        <v>19</v>
      </c>
      <c r="I34" s="4" t="s">
        <v>20</v>
      </c>
      <c r="J34" s="9">
        <v>155</v>
      </c>
      <c r="K34" s="9">
        <v>215</v>
      </c>
      <c r="M34" s="9">
        <f>K34-J34</f>
        <v>60</v>
      </c>
      <c r="N34" s="10">
        <f>K34/J34-1</f>
        <v>0.38709677419354849</v>
      </c>
      <c r="P34" s="11">
        <v>2.3718439173680182E-2</v>
      </c>
      <c r="Q34" s="11">
        <v>3.5159443990188062E-2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6535</v>
      </c>
      <c r="K37" s="6">
        <v>6115</v>
      </c>
      <c r="M37" s="6">
        <f>K37-J37</f>
        <v>-420</v>
      </c>
      <c r="N37" s="7">
        <f>K37/J37-1</f>
        <v>-6.426931905126243E-2</v>
      </c>
    </row>
    <row r="38" spans="1:17" s="4" customFormat="1" ht="12.9" customHeight="1" x14ac:dyDescent="0.5">
      <c r="A38" s="4" t="s">
        <v>1006</v>
      </c>
      <c r="C38" s="4">
        <v>3056</v>
      </c>
      <c r="D38" s="4" t="s">
        <v>1007</v>
      </c>
      <c r="E38" s="4" t="s">
        <v>183</v>
      </c>
      <c r="F38" s="4" t="s">
        <v>1008</v>
      </c>
      <c r="G38" s="4" t="s">
        <v>1007</v>
      </c>
      <c r="H38" s="4" t="s">
        <v>19</v>
      </c>
      <c r="I38" s="4" t="s">
        <v>20</v>
      </c>
      <c r="J38" s="9">
        <v>270</v>
      </c>
      <c r="K38" s="9">
        <v>185</v>
      </c>
      <c r="M38" s="9">
        <f>K38-J38</f>
        <v>-85</v>
      </c>
      <c r="N38" s="10">
        <f>K38/J38-1</f>
        <v>-0.31481481481481477</v>
      </c>
      <c r="P38" s="11">
        <v>4.1315990818668706E-2</v>
      </c>
      <c r="Q38" s="11">
        <v>3.025347506132461E-2</v>
      </c>
    </row>
    <row r="39" spans="1:17" s="4" customFormat="1" ht="12.9" customHeight="1" x14ac:dyDescent="0.5">
      <c r="A39" s="4" t="s">
        <v>1009</v>
      </c>
      <c r="C39" s="4">
        <v>3057</v>
      </c>
      <c r="D39" s="4" t="s">
        <v>1010</v>
      </c>
      <c r="E39" s="4" t="s">
        <v>183</v>
      </c>
      <c r="F39" s="4" t="s">
        <v>1011</v>
      </c>
      <c r="G39" s="4" t="s">
        <v>1010</v>
      </c>
      <c r="H39" s="4" t="s">
        <v>19</v>
      </c>
      <c r="I39" s="4" t="s">
        <v>20</v>
      </c>
      <c r="J39" s="9">
        <v>620</v>
      </c>
      <c r="K39" s="9">
        <v>515</v>
      </c>
      <c r="M39" s="9">
        <f>K39-J39</f>
        <v>-105</v>
      </c>
      <c r="N39" s="10">
        <f>K39/J39-1</f>
        <v>-0.16935483870967738</v>
      </c>
      <c r="P39" s="11">
        <v>9.4873756694720729E-2</v>
      </c>
      <c r="Q39" s="11">
        <v>8.4219133278822564E-2</v>
      </c>
    </row>
    <row r="40" spans="1:17" s="4" customFormat="1" ht="12.9" customHeight="1" x14ac:dyDescent="0.5">
      <c r="A40" s="4" t="s">
        <v>1012</v>
      </c>
      <c r="C40" s="4">
        <v>3058</v>
      </c>
      <c r="D40" s="4" t="s">
        <v>1013</v>
      </c>
      <c r="E40" s="4" t="s">
        <v>183</v>
      </c>
      <c r="F40" s="4" t="s">
        <v>1014</v>
      </c>
      <c r="G40" s="4" t="s">
        <v>1013</v>
      </c>
      <c r="H40" s="4" t="s">
        <v>19</v>
      </c>
      <c r="I40" s="4" t="s">
        <v>20</v>
      </c>
      <c r="J40" s="9">
        <v>1395</v>
      </c>
      <c r="K40" s="9">
        <v>1235</v>
      </c>
      <c r="M40" s="9">
        <f>K40-J40</f>
        <v>-160</v>
      </c>
      <c r="N40" s="10">
        <f>K40/J40-1</f>
        <v>-0.11469534050179209</v>
      </c>
      <c r="P40" s="11">
        <v>0.21346595256312165</v>
      </c>
      <c r="Q40" s="11">
        <v>0.20196238757154539</v>
      </c>
    </row>
    <row r="41" spans="1:17" s="4" customFormat="1" ht="12.9" customHeight="1" x14ac:dyDescent="0.5">
      <c r="A41" s="4" t="s">
        <v>1015</v>
      </c>
      <c r="C41" s="4">
        <v>3059</v>
      </c>
      <c r="D41" s="4" t="s">
        <v>1016</v>
      </c>
      <c r="E41" s="4" t="s">
        <v>183</v>
      </c>
      <c r="F41" s="4" t="s">
        <v>1017</v>
      </c>
      <c r="G41" s="4" t="s">
        <v>1016</v>
      </c>
      <c r="H41" s="4" t="s">
        <v>19</v>
      </c>
      <c r="I41" s="4" t="s">
        <v>20</v>
      </c>
      <c r="J41" s="9">
        <v>2765</v>
      </c>
      <c r="K41" s="9">
        <v>2715</v>
      </c>
      <c r="M41" s="9">
        <f>K41-J41</f>
        <v>-50</v>
      </c>
      <c r="N41" s="10">
        <f>K41/J41-1</f>
        <v>-1.8083182640144635E-2</v>
      </c>
      <c r="P41" s="11">
        <v>0.42310635042081102</v>
      </c>
      <c r="Q41" s="11">
        <v>0.4439901880621423</v>
      </c>
    </row>
    <row r="42" spans="1:17" s="4" customFormat="1" ht="12.9" customHeight="1" x14ac:dyDescent="0.5">
      <c r="A42" s="4" t="s">
        <v>1018</v>
      </c>
      <c r="C42" s="4">
        <v>3060</v>
      </c>
      <c r="D42" s="4" t="s">
        <v>1019</v>
      </c>
      <c r="E42" s="4" t="s">
        <v>183</v>
      </c>
      <c r="F42" s="4" t="s">
        <v>1020</v>
      </c>
      <c r="G42" s="4" t="s">
        <v>1019</v>
      </c>
      <c r="H42" s="4" t="s">
        <v>19</v>
      </c>
      <c r="I42" s="4" t="s">
        <v>20</v>
      </c>
      <c r="J42" s="9">
        <v>645</v>
      </c>
      <c r="K42" s="9">
        <v>840</v>
      </c>
      <c r="M42" s="9">
        <f>K42-J42</f>
        <v>195</v>
      </c>
      <c r="N42" s="10">
        <f>K42/J42-1</f>
        <v>0.30232558139534893</v>
      </c>
      <c r="P42" s="11">
        <v>9.869931140015302E-2</v>
      </c>
      <c r="Q42" s="11">
        <v>0.1373671300081766</v>
      </c>
    </row>
    <row r="43" spans="1:17" s="4" customFormat="1" ht="12.9" customHeight="1" x14ac:dyDescent="0.5">
      <c r="A43" s="4" t="s">
        <v>1021</v>
      </c>
      <c r="C43" s="4">
        <v>3061</v>
      </c>
      <c r="D43" s="4" t="s">
        <v>1022</v>
      </c>
      <c r="E43" s="4" t="s">
        <v>183</v>
      </c>
      <c r="F43" s="4" t="s">
        <v>1023</v>
      </c>
      <c r="G43" s="4" t="s">
        <v>1022</v>
      </c>
      <c r="H43" s="4" t="s">
        <v>19</v>
      </c>
      <c r="I43" s="4" t="s">
        <v>20</v>
      </c>
      <c r="J43" s="9">
        <v>840</v>
      </c>
      <c r="K43" s="9">
        <v>630</v>
      </c>
      <c r="M43" s="9">
        <f>K43-J43</f>
        <v>-210</v>
      </c>
      <c r="N43" s="10">
        <f>K43/J43-1</f>
        <v>-0.25</v>
      </c>
      <c r="P43" s="11">
        <v>0.12853863810252486</v>
      </c>
      <c r="Q43" s="11">
        <v>0.10302534750613246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6780</v>
      </c>
      <c r="K4" s="6">
        <v>6580</v>
      </c>
      <c r="M4" s="6">
        <f>K4-J4</f>
        <v>-200</v>
      </c>
      <c r="N4" s="7">
        <f>K4/J4-1</f>
        <v>-2.9498525073746285E-2</v>
      </c>
    </row>
    <row r="5" spans="1:17" s="4" customFormat="1" ht="12.9" customHeight="1" x14ac:dyDescent="0.5">
      <c r="A5" s="4" t="s">
        <v>1029</v>
      </c>
      <c r="C5" s="4">
        <v>2989</v>
      </c>
      <c r="D5" s="4" t="s">
        <v>1030</v>
      </c>
      <c r="E5" s="4" t="s">
        <v>183</v>
      </c>
      <c r="F5" s="4" t="s">
        <v>1031</v>
      </c>
      <c r="G5" s="4" t="s">
        <v>1030</v>
      </c>
      <c r="H5" s="4" t="s">
        <v>19</v>
      </c>
      <c r="I5" s="4" t="s">
        <v>20</v>
      </c>
      <c r="J5" s="9">
        <v>745</v>
      </c>
      <c r="K5" s="9">
        <v>820</v>
      </c>
      <c r="M5" s="9">
        <f>K5-J5</f>
        <v>75</v>
      </c>
      <c r="N5" s="10">
        <f>K5/J5-1</f>
        <v>0.10067114093959728</v>
      </c>
      <c r="P5" s="11">
        <v>0.10988200589970501</v>
      </c>
      <c r="Q5" s="11">
        <v>0.12462006079027356</v>
      </c>
    </row>
    <row r="6" spans="1:17" s="4" customFormat="1" ht="12.9" customHeight="1" x14ac:dyDescent="0.5">
      <c r="A6" s="4" t="s">
        <v>1032</v>
      </c>
      <c r="C6" s="4">
        <v>2987</v>
      </c>
      <c r="D6" s="4" t="s">
        <v>1033</v>
      </c>
      <c r="E6" s="4" t="s">
        <v>183</v>
      </c>
      <c r="F6" s="4" t="s">
        <v>1034</v>
      </c>
      <c r="G6" s="4" t="s">
        <v>1033</v>
      </c>
      <c r="H6" s="4" t="s">
        <v>19</v>
      </c>
      <c r="I6" s="4" t="s">
        <v>20</v>
      </c>
      <c r="J6" s="9">
        <v>230</v>
      </c>
      <c r="K6" s="9">
        <v>450</v>
      </c>
      <c r="M6" s="9">
        <f>K6-J6</f>
        <v>220</v>
      </c>
      <c r="N6" s="10">
        <f>K6/J6-1</f>
        <v>0.95652173913043481</v>
      </c>
      <c r="P6" s="11">
        <v>3.3923303834808259E-2</v>
      </c>
      <c r="Q6" s="11">
        <v>6.8389057750759874E-2</v>
      </c>
    </row>
    <row r="7" spans="1:17" s="4" customFormat="1" ht="12.9" customHeight="1" x14ac:dyDescent="0.5">
      <c r="A7" s="4" t="s">
        <v>1035</v>
      </c>
      <c r="C7" s="4">
        <v>2990</v>
      </c>
      <c r="D7" s="4" t="s">
        <v>1036</v>
      </c>
      <c r="E7" s="4" t="s">
        <v>183</v>
      </c>
      <c r="F7" s="4" t="s">
        <v>1037</v>
      </c>
      <c r="G7" s="4" t="s">
        <v>1038</v>
      </c>
      <c r="H7" s="4" t="s">
        <v>19</v>
      </c>
      <c r="I7" s="4" t="s">
        <v>20</v>
      </c>
      <c r="J7" s="9">
        <v>5795</v>
      </c>
      <c r="K7" s="9">
        <v>5290</v>
      </c>
      <c r="M7" s="9">
        <f>K7-J7</f>
        <v>-505</v>
      </c>
      <c r="N7" s="10">
        <f>K7/J7-1</f>
        <v>-8.7144089732528074E-2</v>
      </c>
      <c r="P7" s="11">
        <v>0.85471976401179939</v>
      </c>
      <c r="Q7" s="11">
        <v>0.80395136778115506</v>
      </c>
    </row>
    <row r="8" spans="1:17" s="4" customFormat="1" ht="12.9" customHeight="1" x14ac:dyDescent="0.5">
      <c r="A8" s="4" t="s">
        <v>1039</v>
      </c>
      <c r="C8" s="4">
        <v>2988</v>
      </c>
      <c r="D8" s="4" t="s">
        <v>1040</v>
      </c>
      <c r="E8" s="4" t="s">
        <v>183</v>
      </c>
      <c r="F8" s="4" t="s">
        <v>1041</v>
      </c>
      <c r="G8" s="4" t="s">
        <v>1040</v>
      </c>
      <c r="H8" s="4" t="s">
        <v>19</v>
      </c>
      <c r="I8" s="4" t="s">
        <v>20</v>
      </c>
      <c r="J8" s="9">
        <v>15</v>
      </c>
      <c r="K8" s="9">
        <v>20</v>
      </c>
      <c r="M8" s="9">
        <f>K8-J8</f>
        <v>5</v>
      </c>
      <c r="N8" s="10">
        <f>K8/J8-1</f>
        <v>0.33333333333333326</v>
      </c>
      <c r="P8" s="11">
        <v>2.2123893805309734E-3</v>
      </c>
      <c r="Q8" s="11">
        <v>3.0395136778115501E-3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97</v>
      </c>
      <c r="J10" s="6">
        <v>3320</v>
      </c>
      <c r="K10" s="6">
        <v>3340</v>
      </c>
      <c r="M10" s="6">
        <f>K10-J10</f>
        <v>20</v>
      </c>
      <c r="N10" s="7">
        <f>K10/J10-1</f>
        <v>6.0240963855422436E-3</v>
      </c>
      <c r="P10" s="8">
        <v>0.48967551622418881</v>
      </c>
      <c r="Q10" s="8">
        <v>0.50759878419452886</v>
      </c>
    </row>
    <row r="11" spans="1:17" s="4" customFormat="1" ht="12.9" customHeight="1" x14ac:dyDescent="0.5">
      <c r="A11" s="4" t="s">
        <v>1029</v>
      </c>
      <c r="C11" s="4">
        <v>2994</v>
      </c>
      <c r="D11" s="4" t="s">
        <v>1044</v>
      </c>
      <c r="E11" s="4" t="s">
        <v>183</v>
      </c>
      <c r="F11" s="4" t="s">
        <v>1031</v>
      </c>
      <c r="G11" s="4" t="s">
        <v>1030</v>
      </c>
      <c r="H11" s="4" t="s">
        <v>19</v>
      </c>
      <c r="I11" s="4" t="s">
        <v>97</v>
      </c>
      <c r="J11" s="9">
        <v>585</v>
      </c>
      <c r="K11" s="9">
        <v>585</v>
      </c>
      <c r="M11" s="9">
        <f>K11-J11</f>
        <v>0</v>
      </c>
      <c r="N11" s="10">
        <f>K11/J11-1</f>
        <v>0</v>
      </c>
      <c r="P11" s="11">
        <v>8.628318584070796E-2</v>
      </c>
      <c r="Q11" s="11">
        <v>8.8905775075987847E-2</v>
      </c>
    </row>
    <row r="12" spans="1:17" s="4" customFormat="1" ht="12.9" customHeight="1" x14ac:dyDescent="0.5">
      <c r="A12" s="4" t="s">
        <v>1032</v>
      </c>
      <c r="C12" s="4">
        <v>2992</v>
      </c>
      <c r="D12" s="4" t="s">
        <v>1045</v>
      </c>
      <c r="E12" s="4" t="s">
        <v>183</v>
      </c>
      <c r="F12" s="4" t="s">
        <v>1034</v>
      </c>
      <c r="G12" s="4" t="s">
        <v>1033</v>
      </c>
      <c r="H12" s="4" t="s">
        <v>19</v>
      </c>
      <c r="I12" s="4" t="s">
        <v>97</v>
      </c>
      <c r="J12" s="9">
        <v>110</v>
      </c>
      <c r="K12" s="9">
        <v>215</v>
      </c>
      <c r="M12" s="9">
        <f>K12-J12</f>
        <v>105</v>
      </c>
      <c r="N12" s="10">
        <f>K12/J12-1</f>
        <v>0.95454545454545459</v>
      </c>
      <c r="P12" s="11">
        <v>1.6224188790560472E-2</v>
      </c>
      <c r="Q12" s="11">
        <v>3.2674772036474162E-2</v>
      </c>
    </row>
    <row r="13" spans="1:17" s="4" customFormat="1" ht="12.9" customHeight="1" x14ac:dyDescent="0.5">
      <c r="A13" s="4" t="s">
        <v>1035</v>
      </c>
      <c r="C13" s="4">
        <v>2995</v>
      </c>
      <c r="D13" s="4" t="s">
        <v>1046</v>
      </c>
      <c r="E13" s="4" t="s">
        <v>183</v>
      </c>
      <c r="F13" s="4" t="s">
        <v>1037</v>
      </c>
      <c r="G13" s="4" t="s">
        <v>1038</v>
      </c>
      <c r="H13" s="4" t="s">
        <v>19</v>
      </c>
      <c r="I13" s="4" t="s">
        <v>97</v>
      </c>
      <c r="J13" s="9">
        <v>2620</v>
      </c>
      <c r="K13" s="9">
        <v>2530</v>
      </c>
      <c r="M13" s="9">
        <f>K13-J13</f>
        <v>-90</v>
      </c>
      <c r="N13" s="10">
        <f>K13/J13-1</f>
        <v>-3.4351145038167941E-2</v>
      </c>
      <c r="P13" s="11">
        <v>0.3864306784660767</v>
      </c>
      <c r="Q13" s="11">
        <v>0.38449848024316108</v>
      </c>
    </row>
    <row r="14" spans="1:17" s="4" customFormat="1" ht="12.9" customHeight="1" x14ac:dyDescent="0.5">
      <c r="A14" s="4" t="s">
        <v>1039</v>
      </c>
      <c r="C14" s="4">
        <v>2993</v>
      </c>
      <c r="D14" s="4" t="s">
        <v>1047</v>
      </c>
      <c r="E14" s="4" t="s">
        <v>183</v>
      </c>
      <c r="F14" s="4" t="s">
        <v>1041</v>
      </c>
      <c r="G14" s="4" t="s">
        <v>1040</v>
      </c>
      <c r="H14" s="4" t="s">
        <v>19</v>
      </c>
      <c r="I14" s="4" t="s">
        <v>97</v>
      </c>
      <c r="J14" s="9">
        <v>10</v>
      </c>
      <c r="K14" s="9">
        <v>10</v>
      </c>
      <c r="M14" s="9">
        <f>K14-J14</f>
        <v>0</v>
      </c>
      <c r="N14" s="10">
        <f>K14/J14-1</f>
        <v>0</v>
      </c>
      <c r="P14" s="11">
        <v>1.4749262536873156E-3</v>
      </c>
      <c r="Q14" s="11">
        <v>1.5197568389057751E-3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106</v>
      </c>
      <c r="J16" s="6">
        <v>3465</v>
      </c>
      <c r="K16" s="6">
        <v>3245</v>
      </c>
      <c r="M16" s="6">
        <f>K16-J16</f>
        <v>-220</v>
      </c>
      <c r="N16" s="7">
        <f>K16/J16-1</f>
        <v>-6.3492063492063489E-2</v>
      </c>
      <c r="P16" s="8">
        <v>0.51106194690265483</v>
      </c>
      <c r="Q16" s="8">
        <v>0.49316109422492399</v>
      </c>
    </row>
    <row r="17" spans="1:17" s="4" customFormat="1" ht="12.9" customHeight="1" x14ac:dyDescent="0.5">
      <c r="A17" s="4" t="s">
        <v>1029</v>
      </c>
      <c r="C17" s="4">
        <v>2999</v>
      </c>
      <c r="D17" s="4" t="s">
        <v>1044</v>
      </c>
      <c r="E17" s="4" t="s">
        <v>183</v>
      </c>
      <c r="F17" s="4" t="s">
        <v>1031</v>
      </c>
      <c r="G17" s="4" t="s">
        <v>1030</v>
      </c>
      <c r="H17" s="4" t="s">
        <v>19</v>
      </c>
      <c r="I17" s="4" t="s">
        <v>106</v>
      </c>
      <c r="J17" s="9">
        <v>160</v>
      </c>
      <c r="K17" s="9">
        <v>230</v>
      </c>
      <c r="M17" s="9">
        <f>K17-J17</f>
        <v>70</v>
      </c>
      <c r="N17" s="10">
        <f>K17/J17-1</f>
        <v>0.4375</v>
      </c>
      <c r="P17" s="11">
        <v>2.359882005899705E-2</v>
      </c>
      <c r="Q17" s="11">
        <v>3.4954407294832825E-2</v>
      </c>
    </row>
    <row r="18" spans="1:17" s="4" customFormat="1" ht="12.9" customHeight="1" x14ac:dyDescent="0.5">
      <c r="A18" s="4" t="s">
        <v>1032</v>
      </c>
      <c r="C18" s="4">
        <v>2997</v>
      </c>
      <c r="D18" s="4" t="s">
        <v>1045</v>
      </c>
      <c r="E18" s="4" t="s">
        <v>183</v>
      </c>
      <c r="F18" s="4" t="s">
        <v>1034</v>
      </c>
      <c r="G18" s="4" t="s">
        <v>1033</v>
      </c>
      <c r="H18" s="4" t="s">
        <v>19</v>
      </c>
      <c r="I18" s="4" t="s">
        <v>106</v>
      </c>
      <c r="J18" s="9">
        <v>115</v>
      </c>
      <c r="K18" s="9">
        <v>240</v>
      </c>
      <c r="M18" s="9">
        <f>K18-J18</f>
        <v>125</v>
      </c>
      <c r="N18" s="10">
        <f>K18/J18-1</f>
        <v>1.0869565217391304</v>
      </c>
      <c r="P18" s="11">
        <v>1.696165191740413E-2</v>
      </c>
      <c r="Q18" s="11">
        <v>3.64741641337386E-2</v>
      </c>
    </row>
    <row r="19" spans="1:17" s="4" customFormat="1" ht="12.9" customHeight="1" x14ac:dyDescent="0.5">
      <c r="A19" s="4" t="s">
        <v>1035</v>
      </c>
      <c r="C19" s="4">
        <v>3000</v>
      </c>
      <c r="D19" s="4" t="s">
        <v>1046</v>
      </c>
      <c r="E19" s="4" t="s">
        <v>183</v>
      </c>
      <c r="F19" s="4" t="s">
        <v>1037</v>
      </c>
      <c r="G19" s="4" t="s">
        <v>1038</v>
      </c>
      <c r="H19" s="4" t="s">
        <v>19</v>
      </c>
      <c r="I19" s="4" t="s">
        <v>106</v>
      </c>
      <c r="J19" s="9">
        <v>3175</v>
      </c>
      <c r="K19" s="9">
        <v>2770</v>
      </c>
      <c r="M19" s="9">
        <f>K19-J19</f>
        <v>-405</v>
      </c>
      <c r="N19" s="10">
        <f>K19/J19-1</f>
        <v>-0.12755905511811028</v>
      </c>
      <c r="P19" s="11">
        <v>0.46828908554572274</v>
      </c>
      <c r="Q19" s="11">
        <v>0.42097264437689969</v>
      </c>
    </row>
    <row r="20" spans="1:17" s="4" customFormat="1" ht="12.9" customHeight="1" x14ac:dyDescent="0.5">
      <c r="A20" s="4" t="s">
        <v>1039</v>
      </c>
      <c r="C20" s="4">
        <v>2998</v>
      </c>
      <c r="D20" s="4" t="s">
        <v>1047</v>
      </c>
      <c r="E20" s="4" t="s">
        <v>183</v>
      </c>
      <c r="F20" s="4" t="s">
        <v>1041</v>
      </c>
      <c r="G20" s="4" t="s">
        <v>1040</v>
      </c>
      <c r="H20" s="4" t="s">
        <v>19</v>
      </c>
      <c r="I20" s="4" t="s">
        <v>106</v>
      </c>
      <c r="J20" s="9">
        <v>10</v>
      </c>
      <c r="K20" s="9">
        <v>10</v>
      </c>
      <c r="M20" s="9">
        <f>K20-J20</f>
        <v>0</v>
      </c>
      <c r="N20" s="10">
        <f>K20/J20-1</f>
        <v>0</v>
      </c>
      <c r="P20" s="11">
        <v>1.4749262536873156E-3</v>
      </c>
      <c r="Q20" s="11">
        <v>1.5197568389057751E-3</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6535</v>
      </c>
      <c r="K23" s="6">
        <v>6115</v>
      </c>
      <c r="M23" s="6">
        <f>K23-J23</f>
        <v>-420</v>
      </c>
      <c r="N23" s="7">
        <f>K23/J23-1</f>
        <v>-6.426931905126243E-2</v>
      </c>
    </row>
    <row r="24" spans="1:17" s="4" customFormat="1" ht="12.9" customHeight="1" x14ac:dyDescent="0.5">
      <c r="A24" s="4" t="s">
        <v>1055</v>
      </c>
      <c r="C24" s="4">
        <v>3017</v>
      </c>
      <c r="D24" s="4" t="s">
        <v>1056</v>
      </c>
      <c r="E24" s="4" t="s">
        <v>183</v>
      </c>
      <c r="F24" s="4" t="s">
        <v>1057</v>
      </c>
      <c r="G24" s="4" t="s">
        <v>1058</v>
      </c>
      <c r="H24" s="4" t="s">
        <v>19</v>
      </c>
      <c r="I24" s="4" t="s">
        <v>20</v>
      </c>
      <c r="J24" s="9">
        <v>5000</v>
      </c>
      <c r="K24" s="9">
        <v>4750</v>
      </c>
      <c r="M24" s="9">
        <f>K24-J24</f>
        <v>-250</v>
      </c>
      <c r="N24" s="10">
        <f>K24/J24-1</f>
        <v>-5.0000000000000044E-2</v>
      </c>
      <c r="P24" s="11">
        <v>0.7651109410864575</v>
      </c>
      <c r="Q24" s="11">
        <v>0.77677841373671297</v>
      </c>
    </row>
    <row r="25" spans="1:17" s="4" customFormat="1" ht="12.9" customHeight="1" x14ac:dyDescent="0.5">
      <c r="A25" s="4" t="s">
        <v>1059</v>
      </c>
      <c r="C25" s="4">
        <v>3018</v>
      </c>
      <c r="D25" s="4" t="s">
        <v>1060</v>
      </c>
      <c r="E25" s="4" t="s">
        <v>183</v>
      </c>
      <c r="F25" s="4" t="s">
        <v>1061</v>
      </c>
      <c r="G25" s="4" t="s">
        <v>1062</v>
      </c>
      <c r="H25" s="4" t="s">
        <v>19</v>
      </c>
      <c r="I25" s="4" t="s">
        <v>20</v>
      </c>
      <c r="J25" s="9">
        <v>740</v>
      </c>
      <c r="K25" s="9">
        <v>640</v>
      </c>
      <c r="M25" s="9">
        <f>K25-J25</f>
        <v>-100</v>
      </c>
      <c r="N25" s="10">
        <f>K25/J25-1</f>
        <v>-0.13513513513513509</v>
      </c>
      <c r="P25" s="11">
        <v>0.11323641928079571</v>
      </c>
      <c r="Q25" s="11">
        <v>0.10466067048242028</v>
      </c>
    </row>
    <row r="26" spans="1:17" s="4" customFormat="1" ht="12.9" customHeight="1" x14ac:dyDescent="0.5">
      <c r="A26" s="4" t="s">
        <v>1063</v>
      </c>
      <c r="C26" s="4">
        <v>3019</v>
      </c>
      <c r="D26" s="4" t="s">
        <v>1064</v>
      </c>
      <c r="E26" s="4" t="s">
        <v>183</v>
      </c>
      <c r="F26" s="4" t="s">
        <v>1065</v>
      </c>
      <c r="G26" s="4" t="s">
        <v>1064</v>
      </c>
      <c r="H26" s="4" t="s">
        <v>19</v>
      </c>
      <c r="I26" s="4" t="s">
        <v>20</v>
      </c>
      <c r="J26" s="9">
        <v>30</v>
      </c>
      <c r="K26" s="9">
        <v>25</v>
      </c>
      <c r="M26" s="9">
        <f>K26-J26</f>
        <v>-5</v>
      </c>
      <c r="N26" s="10">
        <f>K26/J26-1</f>
        <v>-0.16666666666666663</v>
      </c>
      <c r="P26" s="11">
        <v>4.5906656465187455E-3</v>
      </c>
      <c r="Q26" s="11">
        <v>4.0883074407195418E-3</v>
      </c>
    </row>
    <row r="27" spans="1:17" s="4" customFormat="1" ht="12.9" customHeight="1" x14ac:dyDescent="0.5">
      <c r="A27" s="4" t="s">
        <v>1066</v>
      </c>
      <c r="C27" s="4">
        <v>3020</v>
      </c>
      <c r="D27" s="4" t="s">
        <v>1067</v>
      </c>
      <c r="E27" s="4" t="s">
        <v>183</v>
      </c>
      <c r="F27" s="4" t="s">
        <v>1068</v>
      </c>
      <c r="G27" s="4" t="s">
        <v>1067</v>
      </c>
      <c r="H27" s="4" t="s">
        <v>19</v>
      </c>
      <c r="I27" s="4" t="s">
        <v>20</v>
      </c>
      <c r="J27" s="9">
        <v>650</v>
      </c>
      <c r="K27" s="9">
        <v>590</v>
      </c>
      <c r="M27" s="9">
        <f>K27-J27</f>
        <v>-60</v>
      </c>
      <c r="N27" s="10">
        <f>K27/J27-1</f>
        <v>-9.2307692307692313E-2</v>
      </c>
      <c r="P27" s="11">
        <v>9.9464422341239478E-2</v>
      </c>
      <c r="Q27" s="11">
        <v>9.6484055600981194E-2</v>
      </c>
    </row>
    <row r="28" spans="1:17" s="4" customFormat="1" ht="12.9" customHeight="1" x14ac:dyDescent="0.5">
      <c r="A28" s="4" t="s">
        <v>1069</v>
      </c>
      <c r="C28" s="4">
        <v>3021</v>
      </c>
      <c r="D28" s="4" t="s">
        <v>1070</v>
      </c>
      <c r="E28" s="4" t="s">
        <v>183</v>
      </c>
      <c r="F28" s="4" t="s">
        <v>1071</v>
      </c>
      <c r="G28" s="4" t="s">
        <v>1070</v>
      </c>
      <c r="H28" s="4" t="s">
        <v>19</v>
      </c>
      <c r="I28" s="4" t="s">
        <v>20</v>
      </c>
      <c r="J28" s="9">
        <v>45</v>
      </c>
      <c r="K28" s="9">
        <v>15</v>
      </c>
      <c r="M28" s="9">
        <f>K28-J28</f>
        <v>-30</v>
      </c>
      <c r="N28" s="10">
        <f>K28/J28-1</f>
        <v>-0.66666666666666674</v>
      </c>
      <c r="P28" s="11">
        <v>6.8859984697781174E-3</v>
      </c>
      <c r="Q28" s="11">
        <v>2.4529844644317253E-3</v>
      </c>
    </row>
    <row r="29" spans="1:17" s="4" customFormat="1" ht="12.9" customHeight="1" x14ac:dyDescent="0.5">
      <c r="A29" s="4" t="s">
        <v>1072</v>
      </c>
      <c r="C29" s="4">
        <v>3022</v>
      </c>
      <c r="D29" s="4" t="s">
        <v>1073</v>
      </c>
      <c r="E29" s="4" t="s">
        <v>183</v>
      </c>
      <c r="F29" s="4" t="s">
        <v>1074</v>
      </c>
      <c r="G29" s="4" t="s">
        <v>1073</v>
      </c>
      <c r="H29" s="4" t="s">
        <v>19</v>
      </c>
      <c r="I29" s="4" t="s">
        <v>20</v>
      </c>
      <c r="J29" s="9">
        <v>75</v>
      </c>
      <c r="K29" s="9">
        <v>95</v>
      </c>
      <c r="M29" s="9">
        <f>K29-J29</f>
        <v>20</v>
      </c>
      <c r="N29" s="10">
        <f>K29/J29-1</f>
        <v>0.26666666666666661</v>
      </c>
      <c r="P29" s="11">
        <v>1.1476664116296864E-2</v>
      </c>
      <c r="Q29" s="11">
        <v>1.5535568274734259E-2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3830</v>
      </c>
      <c r="K33" s="6">
        <v>3990</v>
      </c>
      <c r="M33" s="6">
        <f>K33-J33</f>
        <v>160</v>
      </c>
      <c r="N33" s="7">
        <f>K33/J33-1</f>
        <v>4.1775456919060039E-2</v>
      </c>
    </row>
    <row r="34" spans="1:17" s="4" customFormat="1" ht="14.05" customHeight="1" x14ac:dyDescent="0.5">
      <c r="A34" s="4" t="s">
        <v>1084</v>
      </c>
      <c r="C34" s="4">
        <v>2811</v>
      </c>
      <c r="D34" s="4" t="s">
        <v>1081</v>
      </c>
      <c r="E34" s="4" t="s">
        <v>183</v>
      </c>
      <c r="F34" s="4" t="s">
        <v>1082</v>
      </c>
      <c r="G34" s="4" t="s">
        <v>1083</v>
      </c>
      <c r="H34" s="4" t="s">
        <v>19</v>
      </c>
      <c r="I34" s="4" t="s">
        <v>20</v>
      </c>
      <c r="J34" s="17">
        <v>49171</v>
      </c>
      <c r="K34" s="17">
        <v>53600</v>
      </c>
      <c r="M34" s="17">
        <f>K34-J34</f>
        <v>4429</v>
      </c>
      <c r="N34" s="10">
        <f>K34/J34-1</f>
        <v>9.0073417258139887E-2</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97</v>
      </c>
      <c r="J36" s="6">
        <v>1935</v>
      </c>
      <c r="K36" s="6">
        <v>2035</v>
      </c>
      <c r="M36" s="6">
        <f>K36-J36</f>
        <v>100</v>
      </c>
      <c r="N36" s="7">
        <f>K36/J36-1</f>
        <v>5.1679586563307511E-2</v>
      </c>
      <c r="P36" s="8">
        <v>0.50522193211488253</v>
      </c>
      <c r="Q36" s="8">
        <v>0.5100250626566416</v>
      </c>
    </row>
    <row r="37" spans="1:17" s="4" customFormat="1" ht="14.05" customHeight="1" x14ac:dyDescent="0.5">
      <c r="A37" s="4" t="s">
        <v>1084</v>
      </c>
      <c r="C37" s="4">
        <v>2815</v>
      </c>
      <c r="D37" s="4" t="s">
        <v>1087</v>
      </c>
      <c r="E37" s="4" t="s">
        <v>183</v>
      </c>
      <c r="F37" s="4" t="s">
        <v>1082</v>
      </c>
      <c r="G37" s="4" t="s">
        <v>1083</v>
      </c>
      <c r="H37" s="4" t="s">
        <v>19</v>
      </c>
      <c r="I37" s="4" t="s">
        <v>97</v>
      </c>
      <c r="J37" s="17">
        <v>52258</v>
      </c>
      <c r="K37" s="17">
        <v>56000</v>
      </c>
      <c r="M37" s="17">
        <f>K37-J37</f>
        <v>3742</v>
      </c>
      <c r="N37" s="10">
        <f>K37/J37-1</f>
        <v>7.1606261242297853E-2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106</v>
      </c>
      <c r="J39" s="6">
        <v>1895</v>
      </c>
      <c r="K39" s="6">
        <v>1950</v>
      </c>
      <c r="M39" s="6">
        <f>K39-J39</f>
        <v>55</v>
      </c>
      <c r="N39" s="7">
        <f>K39/J39-1</f>
        <v>2.9023746701847042E-2</v>
      </c>
      <c r="P39" s="8">
        <v>0.49477806788511747</v>
      </c>
      <c r="Q39" s="8">
        <v>0.48872180451127817</v>
      </c>
    </row>
    <row r="40" spans="1:17" s="4" customFormat="1" ht="14.05" customHeight="1" x14ac:dyDescent="0.5">
      <c r="A40" s="4" t="s">
        <v>1084</v>
      </c>
      <c r="C40" s="4">
        <v>2819</v>
      </c>
      <c r="D40" s="4" t="s">
        <v>1087</v>
      </c>
      <c r="E40" s="4" t="s">
        <v>183</v>
      </c>
      <c r="F40" s="4" t="s">
        <v>1082</v>
      </c>
      <c r="G40" s="4" t="s">
        <v>1083</v>
      </c>
      <c r="H40" s="4" t="s">
        <v>19</v>
      </c>
      <c r="I40" s="4" t="s">
        <v>106</v>
      </c>
      <c r="J40" s="17">
        <v>45561</v>
      </c>
      <c r="K40" s="17">
        <v>52800</v>
      </c>
      <c r="M40" s="17">
        <f>K40-J40</f>
        <v>7239</v>
      </c>
      <c r="N40" s="10">
        <f>K40/J40-1</f>
        <v>0.15888588924738256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13530</v>
      </c>
      <c r="K4" s="6">
        <v>14350</v>
      </c>
      <c r="M4" s="6">
        <f>K4-J4</f>
        <v>820</v>
      </c>
      <c r="N4" s="7">
        <f>K4/J4-1</f>
        <v>6.0606060606060552E-2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23836</v>
      </c>
      <c r="K6" s="18">
        <v>32400</v>
      </c>
      <c r="M6" s="18">
        <f>K6-J6</f>
        <v>8564</v>
      </c>
      <c r="N6" s="7">
        <f>K6/J6-1</f>
        <v>0.35928847122000329</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97</v>
      </c>
      <c r="J8" s="6">
        <v>6635</v>
      </c>
      <c r="K8" s="6">
        <v>7075</v>
      </c>
      <c r="M8" s="6">
        <f>K8-J8</f>
        <v>440</v>
      </c>
      <c r="N8" s="7">
        <f>K8/J8-1</f>
        <v>6.6314996232102574E-2</v>
      </c>
      <c r="P8" s="8">
        <v>0.4903917220990392</v>
      </c>
      <c r="Q8" s="8">
        <v>0.49303135888501742</v>
      </c>
    </row>
    <row r="9" spans="1:17" s="4" customFormat="1" ht="12.9" customHeight="1" x14ac:dyDescent="0.5">
      <c r="A9" s="4" t="s">
        <v>1099</v>
      </c>
      <c r="C9" s="4">
        <v>2550</v>
      </c>
      <c r="D9" s="4" t="s">
        <v>1100</v>
      </c>
      <c r="E9" s="4" t="s">
        <v>183</v>
      </c>
      <c r="F9" s="4" t="s">
        <v>1101</v>
      </c>
      <c r="G9" s="4" t="s">
        <v>1102</v>
      </c>
      <c r="H9" s="4" t="s">
        <v>19</v>
      </c>
      <c r="I9" s="4" t="s">
        <v>97</v>
      </c>
      <c r="J9" s="9">
        <v>1930</v>
      </c>
      <c r="K9" s="9">
        <v>1290</v>
      </c>
      <c r="M9" s="9">
        <f>K9-J9</f>
        <v>-640</v>
      </c>
      <c r="N9" s="10">
        <f>K9/J9-1</f>
        <v>-0.33160621761658027</v>
      </c>
      <c r="P9" s="11">
        <v>0.14264597191426459</v>
      </c>
      <c r="Q9" s="11">
        <v>8.9895470383275264E-2</v>
      </c>
    </row>
    <row r="10" spans="1:17" s="4" customFormat="1" ht="12.9" customHeight="1" x14ac:dyDescent="0.5">
      <c r="A10" s="4" t="s">
        <v>1103</v>
      </c>
      <c r="C10" s="4">
        <v>2551</v>
      </c>
      <c r="D10" s="4" t="s">
        <v>1104</v>
      </c>
      <c r="E10" s="4" t="s">
        <v>183</v>
      </c>
      <c r="F10" s="4" t="s">
        <v>1105</v>
      </c>
      <c r="G10" s="4" t="s">
        <v>1106</v>
      </c>
      <c r="H10" s="4" t="s">
        <v>19</v>
      </c>
      <c r="I10" s="4" t="s">
        <v>97</v>
      </c>
      <c r="J10" s="9">
        <v>1045</v>
      </c>
      <c r="K10" s="9">
        <v>905</v>
      </c>
      <c r="M10" s="9">
        <f>K10-J10</f>
        <v>-140</v>
      </c>
      <c r="N10" s="10">
        <f>K10/J10-1</f>
        <v>-0.13397129186602874</v>
      </c>
      <c r="P10" s="11">
        <v>7.7235772357723581E-2</v>
      </c>
      <c r="Q10" s="11">
        <v>6.3066202090592341E-2</v>
      </c>
    </row>
    <row r="11" spans="1:17" s="4" customFormat="1" ht="12.9" customHeight="1" x14ac:dyDescent="0.5">
      <c r="A11" s="4" t="s">
        <v>1107</v>
      </c>
      <c r="C11" s="4">
        <v>2552</v>
      </c>
      <c r="D11" s="4" t="s">
        <v>1108</v>
      </c>
      <c r="E11" s="4" t="s">
        <v>183</v>
      </c>
      <c r="F11" s="4" t="s">
        <v>1109</v>
      </c>
      <c r="G11" s="4" t="s">
        <v>1110</v>
      </c>
      <c r="H11" s="4" t="s">
        <v>19</v>
      </c>
      <c r="I11" s="4" t="s">
        <v>97</v>
      </c>
      <c r="J11" s="9">
        <v>875</v>
      </c>
      <c r="K11" s="9">
        <v>1295</v>
      </c>
      <c r="M11" s="9">
        <f>K11-J11</f>
        <v>420</v>
      </c>
      <c r="N11" s="10">
        <f>K11/J11-1</f>
        <v>0.48</v>
      </c>
      <c r="P11" s="11">
        <v>6.4671101256467106E-2</v>
      </c>
      <c r="Q11" s="11">
        <v>9.0243902439024387E-2</v>
      </c>
    </row>
    <row r="12" spans="1:17" s="4" customFormat="1" ht="12.9" customHeight="1" x14ac:dyDescent="0.5">
      <c r="A12" s="4" t="s">
        <v>1111</v>
      </c>
      <c r="C12" s="4">
        <v>2553</v>
      </c>
      <c r="D12" s="4" t="s">
        <v>1112</v>
      </c>
      <c r="E12" s="4" t="s">
        <v>183</v>
      </c>
      <c r="F12" s="4" t="s">
        <v>1113</v>
      </c>
      <c r="G12" s="4" t="s">
        <v>1114</v>
      </c>
      <c r="H12" s="4" t="s">
        <v>19</v>
      </c>
      <c r="I12" s="4" t="s">
        <v>97</v>
      </c>
      <c r="J12" s="9">
        <v>580</v>
      </c>
      <c r="K12" s="9">
        <v>905</v>
      </c>
      <c r="M12" s="9">
        <f>K12-J12</f>
        <v>325</v>
      </c>
      <c r="N12" s="10">
        <f>K12/J12-1</f>
        <v>0.56034482758620685</v>
      </c>
      <c r="P12" s="11">
        <v>4.2867701404286772E-2</v>
      </c>
      <c r="Q12" s="11">
        <v>6.3066202090592341E-2</v>
      </c>
    </row>
    <row r="13" spans="1:17" s="4" customFormat="1" ht="12.9" customHeight="1" x14ac:dyDescent="0.5">
      <c r="A13" s="4" t="s">
        <v>1115</v>
      </c>
      <c r="C13" s="4">
        <v>2554</v>
      </c>
      <c r="D13" s="4" t="s">
        <v>1116</v>
      </c>
      <c r="E13" s="4" t="s">
        <v>183</v>
      </c>
      <c r="F13" s="4" t="s">
        <v>1117</v>
      </c>
      <c r="G13" s="4" t="s">
        <v>1118</v>
      </c>
      <c r="H13" s="4" t="s">
        <v>19</v>
      </c>
      <c r="I13" s="4" t="s">
        <v>97</v>
      </c>
      <c r="J13" s="9">
        <v>510</v>
      </c>
      <c r="K13" s="9">
        <v>660</v>
      </c>
      <c r="M13" s="9">
        <f>K13-J13</f>
        <v>150</v>
      </c>
      <c r="N13" s="10">
        <f>K13/J13-1</f>
        <v>0.29411764705882359</v>
      </c>
      <c r="P13" s="11">
        <v>3.7694013303769404E-2</v>
      </c>
      <c r="Q13" s="11">
        <v>4.5993031358885016E-2</v>
      </c>
    </row>
    <row r="14" spans="1:17" s="4" customFormat="1" ht="12.9" customHeight="1" x14ac:dyDescent="0.5">
      <c r="A14" s="4" t="s">
        <v>1119</v>
      </c>
      <c r="C14" s="4">
        <v>2555</v>
      </c>
      <c r="D14" s="4" t="s">
        <v>1120</v>
      </c>
      <c r="E14" s="4" t="s">
        <v>183</v>
      </c>
      <c r="F14" s="4" t="s">
        <v>1121</v>
      </c>
      <c r="G14" s="4" t="s">
        <v>1122</v>
      </c>
      <c r="H14" s="4" t="s">
        <v>19</v>
      </c>
      <c r="I14" s="4" t="s">
        <v>97</v>
      </c>
      <c r="J14" s="9">
        <v>355</v>
      </c>
      <c r="K14" s="9">
        <v>455</v>
      </c>
      <c r="M14" s="9">
        <f>K14-J14</f>
        <v>100</v>
      </c>
      <c r="N14" s="10">
        <f>K14/J14-1</f>
        <v>0.28169014084507049</v>
      </c>
      <c r="P14" s="11">
        <v>2.6237989652623799E-2</v>
      </c>
      <c r="Q14" s="11">
        <v>3.1707317073170732E-2</v>
      </c>
    </row>
    <row r="15" spans="1:17" s="4" customFormat="1" ht="12.9" customHeight="1" x14ac:dyDescent="0.5">
      <c r="A15" s="4" t="s">
        <v>1123</v>
      </c>
      <c r="C15" s="4">
        <v>2556</v>
      </c>
      <c r="D15" s="4" t="s">
        <v>1124</v>
      </c>
      <c r="E15" s="4" t="s">
        <v>183</v>
      </c>
      <c r="F15" s="4" t="s">
        <v>1125</v>
      </c>
      <c r="G15" s="4" t="s">
        <v>1126</v>
      </c>
      <c r="H15" s="4" t="s">
        <v>19</v>
      </c>
      <c r="I15" s="4" t="s">
        <v>97</v>
      </c>
      <c r="J15" s="9">
        <v>275</v>
      </c>
      <c r="K15" s="9">
        <v>275</v>
      </c>
      <c r="M15" s="9">
        <f>K15-J15</f>
        <v>0</v>
      </c>
      <c r="N15" s="10">
        <f>K15/J15-1</f>
        <v>0</v>
      </c>
      <c r="P15" s="11">
        <v>2.032520325203252E-2</v>
      </c>
      <c r="Q15" s="11">
        <v>1.9163763066202089E-2</v>
      </c>
    </row>
    <row r="16" spans="1:17" s="4" customFormat="1" ht="12.9" customHeight="1" x14ac:dyDescent="0.5">
      <c r="A16" s="4" t="s">
        <v>1127</v>
      </c>
      <c r="C16" s="4">
        <v>2557</v>
      </c>
      <c r="D16" s="4" t="s">
        <v>1128</v>
      </c>
      <c r="E16" s="4" t="s">
        <v>183</v>
      </c>
      <c r="F16" s="4" t="s">
        <v>1129</v>
      </c>
      <c r="G16" s="4" t="s">
        <v>1130</v>
      </c>
      <c r="H16" s="4" t="s">
        <v>19</v>
      </c>
      <c r="I16" s="4" t="s">
        <v>97</v>
      </c>
      <c r="J16" s="9">
        <v>250</v>
      </c>
      <c r="K16" s="9">
        <v>255</v>
      </c>
      <c r="M16" s="9">
        <f>K16-J16</f>
        <v>5</v>
      </c>
      <c r="N16" s="10">
        <f>K16/J16-1</f>
        <v>2.0000000000000018E-2</v>
      </c>
      <c r="P16" s="11">
        <v>1.8477457501847747E-2</v>
      </c>
      <c r="Q16" s="11">
        <v>1.7770034843205575E-2</v>
      </c>
    </row>
    <row r="17" spans="1:17" s="4" customFormat="1" ht="12.9" customHeight="1" x14ac:dyDescent="0.5">
      <c r="A17" s="4" t="s">
        <v>1131</v>
      </c>
      <c r="C17" s="4">
        <v>2558</v>
      </c>
      <c r="D17" s="4" t="s">
        <v>1132</v>
      </c>
      <c r="E17" s="4" t="s">
        <v>183</v>
      </c>
      <c r="F17" s="4" t="s">
        <v>1133</v>
      </c>
      <c r="G17" s="4" t="s">
        <v>1134</v>
      </c>
      <c r="H17" s="4" t="s">
        <v>19</v>
      </c>
      <c r="I17" s="4" t="s">
        <v>97</v>
      </c>
      <c r="J17" s="9">
        <v>215</v>
      </c>
      <c r="K17" s="9">
        <v>260</v>
      </c>
      <c r="M17" s="9">
        <f>K17-J17</f>
        <v>45</v>
      </c>
      <c r="N17" s="10">
        <f>K17/J17-1</f>
        <v>0.20930232558139528</v>
      </c>
      <c r="P17" s="11">
        <v>1.5890613451589063E-2</v>
      </c>
      <c r="Q17" s="11">
        <v>1.8118466898954706E-2</v>
      </c>
    </row>
    <row r="18" spans="1:17" s="4" customFormat="1" ht="12.9" customHeight="1" x14ac:dyDescent="0.5">
      <c r="A18" s="4" t="s">
        <v>1135</v>
      </c>
      <c r="C18" s="4">
        <v>2559</v>
      </c>
      <c r="D18" s="4" t="s">
        <v>1136</v>
      </c>
      <c r="E18" s="4" t="s">
        <v>183</v>
      </c>
      <c r="F18" s="4" t="s">
        <v>1137</v>
      </c>
      <c r="G18" s="4" t="s">
        <v>1138</v>
      </c>
      <c r="H18" s="4" t="s">
        <v>19</v>
      </c>
      <c r="I18" s="4" t="s">
        <v>97</v>
      </c>
      <c r="J18" s="9">
        <v>215</v>
      </c>
      <c r="K18" s="9">
        <v>245</v>
      </c>
      <c r="M18" s="9">
        <f>K18-J18</f>
        <v>30</v>
      </c>
      <c r="N18" s="10">
        <f>K18/J18-1</f>
        <v>0.13953488372093026</v>
      </c>
      <c r="P18" s="11">
        <v>1.5890613451589063E-2</v>
      </c>
      <c r="Q18" s="11">
        <v>1.7073170731707318E-2</v>
      </c>
    </row>
    <row r="19" spans="1:17" s="4" customFormat="1" ht="12.9" customHeight="1" x14ac:dyDescent="0.5">
      <c r="A19" s="4" t="s">
        <v>1139</v>
      </c>
      <c r="C19" s="4">
        <v>2560</v>
      </c>
      <c r="D19" s="4" t="s">
        <v>1140</v>
      </c>
      <c r="E19" s="4" t="s">
        <v>183</v>
      </c>
      <c r="F19" s="4" t="s">
        <v>1141</v>
      </c>
      <c r="G19" s="4" t="s">
        <v>1142</v>
      </c>
      <c r="H19" s="4" t="s">
        <v>19</v>
      </c>
      <c r="I19" s="4" t="s">
        <v>97</v>
      </c>
      <c r="J19" s="9">
        <v>385</v>
      </c>
      <c r="K19" s="9">
        <v>540</v>
      </c>
      <c r="M19" s="9">
        <f>K19-J19</f>
        <v>155</v>
      </c>
      <c r="N19" s="10">
        <f>K19/J19-1</f>
        <v>0.40259740259740262</v>
      </c>
      <c r="P19" s="11">
        <v>2.8455284552845527E-2</v>
      </c>
      <c r="Q19" s="11">
        <v>3.7630662020905925E-2</v>
      </c>
    </row>
    <row r="20" spans="1:17" s="4" customFormat="1" ht="12.9" customHeight="1" x14ac:dyDescent="0.5">
      <c r="A20" s="4" t="s">
        <v>1143</v>
      </c>
      <c r="C20" s="4">
        <v>2561</v>
      </c>
      <c r="D20" s="4" t="s">
        <v>1144</v>
      </c>
      <c r="E20" s="4" t="s">
        <v>183</v>
      </c>
      <c r="F20" s="4" t="s">
        <v>1145</v>
      </c>
      <c r="G20" s="4" t="s">
        <v>1143</v>
      </c>
      <c r="H20" s="4" t="s">
        <v>19</v>
      </c>
      <c r="I20" s="4" t="s">
        <v>97</v>
      </c>
      <c r="J20" s="9">
        <v>310</v>
      </c>
      <c r="K20" s="9">
        <v>450</v>
      </c>
      <c r="M20" s="9">
        <f>K20-J20</f>
        <v>140</v>
      </c>
      <c r="N20" s="10">
        <f>K20/J20-1</f>
        <v>0.45161290322580649</v>
      </c>
      <c r="P20" s="11">
        <v>2.2912047302291204E-2</v>
      </c>
      <c r="Q20" s="11">
        <v>3.1358885017421602E-2</v>
      </c>
    </row>
    <row r="21" spans="1:17" s="4" customFormat="1" ht="12.9" customHeight="1" x14ac:dyDescent="0.5">
      <c r="A21" s="4" t="s">
        <v>1146</v>
      </c>
      <c r="C21" s="4">
        <v>2562</v>
      </c>
      <c r="D21" s="4" t="s">
        <v>1147</v>
      </c>
      <c r="E21" s="4" t="s">
        <v>183</v>
      </c>
      <c r="F21" s="4" t="s">
        <v>1148</v>
      </c>
      <c r="G21" s="4" t="s">
        <v>1146</v>
      </c>
      <c r="H21" s="4" t="s">
        <v>19</v>
      </c>
      <c r="I21" s="4" t="s">
        <v>97</v>
      </c>
      <c r="J21" s="9">
        <v>75</v>
      </c>
      <c r="K21" s="9">
        <v>90</v>
      </c>
      <c r="M21" s="9">
        <f>K21-J21</f>
        <v>15</v>
      </c>
      <c r="N21" s="10">
        <f>K21/J21-1</f>
        <v>0.19999999999999996</v>
      </c>
      <c r="P21" s="11">
        <v>5.5432372505543242E-3</v>
      </c>
      <c r="Q21" s="11">
        <v>6.2717770034843206E-3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97</v>
      </c>
      <c r="J23" s="18">
        <v>23398</v>
      </c>
      <c r="K23" s="18">
        <v>30600</v>
      </c>
      <c r="M23" s="18">
        <f>K23-J23</f>
        <v>7202</v>
      </c>
      <c r="N23" s="7">
        <f>K23/J23-1</f>
        <v>0.30780408581930074</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106</v>
      </c>
      <c r="J26" s="6">
        <v>6900</v>
      </c>
      <c r="K26" s="6">
        <v>7275</v>
      </c>
      <c r="M26" s="6">
        <f>K26-J26</f>
        <v>375</v>
      </c>
      <c r="N26" s="7">
        <f>K26/J26-1</f>
        <v>5.4347826086956541E-2</v>
      </c>
      <c r="P26" s="8">
        <v>0.50997782705099781</v>
      </c>
      <c r="Q26" s="8">
        <v>0.50696864111498263</v>
      </c>
    </row>
    <row r="27" spans="1:17" s="4" customFormat="1" ht="12.9" customHeight="1" x14ac:dyDescent="0.5">
      <c r="A27" s="4" t="s">
        <v>1099</v>
      </c>
      <c r="C27" s="4">
        <v>2567</v>
      </c>
      <c r="D27" s="4" t="s">
        <v>1100</v>
      </c>
      <c r="E27" s="4" t="s">
        <v>183</v>
      </c>
      <c r="F27" s="4" t="s">
        <v>1101</v>
      </c>
      <c r="G27" s="4" t="s">
        <v>1102</v>
      </c>
      <c r="H27" s="4" t="s">
        <v>19</v>
      </c>
      <c r="I27" s="4" t="s">
        <v>106</v>
      </c>
      <c r="J27" s="9">
        <v>1575</v>
      </c>
      <c r="K27" s="9">
        <v>1200</v>
      </c>
      <c r="M27" s="9">
        <f>K27-J27</f>
        <v>-375</v>
      </c>
      <c r="N27" s="10">
        <f>K27/J27-1</f>
        <v>-0.23809523809523814</v>
      </c>
      <c r="P27" s="11">
        <v>0.1164079822616408</v>
      </c>
      <c r="Q27" s="11">
        <v>8.3623693379790948E-2</v>
      </c>
    </row>
    <row r="28" spans="1:17" s="4" customFormat="1" ht="12.9" customHeight="1" x14ac:dyDescent="0.5">
      <c r="A28" s="4" t="s">
        <v>1103</v>
      </c>
      <c r="C28" s="4">
        <v>2568</v>
      </c>
      <c r="D28" s="4" t="s">
        <v>1104</v>
      </c>
      <c r="E28" s="4" t="s">
        <v>183</v>
      </c>
      <c r="F28" s="4" t="s">
        <v>1105</v>
      </c>
      <c r="G28" s="4" t="s">
        <v>1106</v>
      </c>
      <c r="H28" s="4" t="s">
        <v>19</v>
      </c>
      <c r="I28" s="4" t="s">
        <v>106</v>
      </c>
      <c r="J28" s="9">
        <v>1400</v>
      </c>
      <c r="K28" s="9">
        <v>900</v>
      </c>
      <c r="M28" s="9">
        <f>K28-J28</f>
        <v>-500</v>
      </c>
      <c r="N28" s="10">
        <f>K28/J28-1</f>
        <v>-0.3571428571428571</v>
      </c>
      <c r="P28" s="11">
        <v>0.10347376201034737</v>
      </c>
      <c r="Q28" s="11">
        <v>6.2717770034843204E-2</v>
      </c>
    </row>
    <row r="29" spans="1:17" s="4" customFormat="1" ht="12.9" customHeight="1" x14ac:dyDescent="0.5">
      <c r="A29" s="4" t="s">
        <v>1107</v>
      </c>
      <c r="C29" s="4">
        <v>2569</v>
      </c>
      <c r="D29" s="4" t="s">
        <v>1108</v>
      </c>
      <c r="E29" s="4" t="s">
        <v>183</v>
      </c>
      <c r="F29" s="4" t="s">
        <v>1109</v>
      </c>
      <c r="G29" s="4" t="s">
        <v>1110</v>
      </c>
      <c r="H29" s="4" t="s">
        <v>19</v>
      </c>
      <c r="I29" s="4" t="s">
        <v>106</v>
      </c>
      <c r="J29" s="9">
        <v>980</v>
      </c>
      <c r="K29" s="9">
        <v>1165</v>
      </c>
      <c r="M29" s="9">
        <f>K29-J29</f>
        <v>185</v>
      </c>
      <c r="N29" s="10">
        <f>K29/J29-1</f>
        <v>0.18877551020408156</v>
      </c>
      <c r="P29" s="11">
        <v>7.2431633407243165E-2</v>
      </c>
      <c r="Q29" s="11">
        <v>8.1184668989547043E-2</v>
      </c>
    </row>
    <row r="30" spans="1:17" s="4" customFormat="1" ht="12.9" customHeight="1" x14ac:dyDescent="0.5">
      <c r="A30" s="4" t="s">
        <v>1111</v>
      </c>
      <c r="C30" s="4">
        <v>2570</v>
      </c>
      <c r="D30" s="4" t="s">
        <v>1112</v>
      </c>
      <c r="E30" s="4" t="s">
        <v>183</v>
      </c>
      <c r="F30" s="4" t="s">
        <v>1113</v>
      </c>
      <c r="G30" s="4" t="s">
        <v>1114</v>
      </c>
      <c r="H30" s="4" t="s">
        <v>19</v>
      </c>
      <c r="I30" s="4" t="s">
        <v>106</v>
      </c>
      <c r="J30" s="9">
        <v>775</v>
      </c>
      <c r="K30" s="9">
        <v>915</v>
      </c>
      <c r="M30" s="9">
        <f>K30-J30</f>
        <v>140</v>
      </c>
      <c r="N30" s="10">
        <f>K30/J30-1</f>
        <v>0.1806451612903226</v>
      </c>
      <c r="P30" s="11">
        <v>5.7280118255728013E-2</v>
      </c>
      <c r="Q30" s="11">
        <v>6.3763066202090588E-2</v>
      </c>
    </row>
    <row r="31" spans="1:17" s="4" customFormat="1" ht="12.9" customHeight="1" x14ac:dyDescent="0.5">
      <c r="A31" s="4" t="s">
        <v>1115</v>
      </c>
      <c r="C31" s="4">
        <v>2571</v>
      </c>
      <c r="D31" s="4" t="s">
        <v>1116</v>
      </c>
      <c r="E31" s="4" t="s">
        <v>183</v>
      </c>
      <c r="F31" s="4" t="s">
        <v>1117</v>
      </c>
      <c r="G31" s="4" t="s">
        <v>1118</v>
      </c>
      <c r="H31" s="4" t="s">
        <v>19</v>
      </c>
      <c r="I31" s="4" t="s">
        <v>106</v>
      </c>
      <c r="J31" s="9">
        <v>665</v>
      </c>
      <c r="K31" s="9">
        <v>890</v>
      </c>
      <c r="M31" s="9">
        <f>K31-J31</f>
        <v>225</v>
      </c>
      <c r="N31" s="10">
        <f>K31/J31-1</f>
        <v>0.33834586466165417</v>
      </c>
      <c r="P31" s="11">
        <v>4.9150036954915002E-2</v>
      </c>
      <c r="Q31" s="11">
        <v>6.202090592334495E-2</v>
      </c>
    </row>
    <row r="32" spans="1:17" s="4" customFormat="1" ht="12.9" customHeight="1" x14ac:dyDescent="0.5">
      <c r="A32" s="4" t="s">
        <v>1119</v>
      </c>
      <c r="C32" s="4">
        <v>2572</v>
      </c>
      <c r="D32" s="4" t="s">
        <v>1120</v>
      </c>
      <c r="E32" s="4" t="s">
        <v>183</v>
      </c>
      <c r="F32" s="4" t="s">
        <v>1121</v>
      </c>
      <c r="G32" s="4" t="s">
        <v>1122</v>
      </c>
      <c r="H32" s="4" t="s">
        <v>19</v>
      </c>
      <c r="I32" s="4" t="s">
        <v>106</v>
      </c>
      <c r="J32" s="9">
        <v>420</v>
      </c>
      <c r="K32" s="9">
        <v>655</v>
      </c>
      <c r="M32" s="9">
        <f>K32-J32</f>
        <v>235</v>
      </c>
      <c r="N32" s="10">
        <f>K32/J32-1</f>
        <v>0.55952380952380953</v>
      </c>
      <c r="P32" s="11">
        <v>3.1042128603104215E-2</v>
      </c>
      <c r="Q32" s="11">
        <v>4.5644599303135885E-2</v>
      </c>
    </row>
    <row r="33" spans="1:17" s="4" customFormat="1" ht="12.9" customHeight="1" x14ac:dyDescent="0.5">
      <c r="A33" s="4" t="s">
        <v>1123</v>
      </c>
      <c r="C33" s="4">
        <v>2573</v>
      </c>
      <c r="D33" s="4" t="s">
        <v>1124</v>
      </c>
      <c r="E33" s="4" t="s">
        <v>183</v>
      </c>
      <c r="F33" s="4" t="s">
        <v>1125</v>
      </c>
      <c r="G33" s="4" t="s">
        <v>1126</v>
      </c>
      <c r="H33" s="4" t="s">
        <v>19</v>
      </c>
      <c r="I33" s="4" t="s">
        <v>106</v>
      </c>
      <c r="J33" s="9">
        <v>250</v>
      </c>
      <c r="K33" s="9">
        <v>405</v>
      </c>
      <c r="M33" s="9">
        <f>K33-J33</f>
        <v>155</v>
      </c>
      <c r="N33" s="10">
        <f>K33/J33-1</f>
        <v>0.62000000000000011</v>
      </c>
      <c r="P33" s="11">
        <v>1.8477457501847747E-2</v>
      </c>
      <c r="Q33" s="11">
        <v>2.8222996515679444E-2</v>
      </c>
    </row>
    <row r="34" spans="1:17" s="4" customFormat="1" ht="12.9" customHeight="1" x14ac:dyDescent="0.5">
      <c r="A34" s="4" t="s">
        <v>1127</v>
      </c>
      <c r="C34" s="4">
        <v>2574</v>
      </c>
      <c r="D34" s="4" t="s">
        <v>1128</v>
      </c>
      <c r="E34" s="4" t="s">
        <v>183</v>
      </c>
      <c r="F34" s="4" t="s">
        <v>1129</v>
      </c>
      <c r="G34" s="4" t="s">
        <v>1130</v>
      </c>
      <c r="H34" s="4" t="s">
        <v>19</v>
      </c>
      <c r="I34" s="4" t="s">
        <v>106</v>
      </c>
      <c r="J34" s="9">
        <v>235</v>
      </c>
      <c r="K34" s="9">
        <v>320</v>
      </c>
      <c r="M34" s="9">
        <f>K34-J34</f>
        <v>85</v>
      </c>
      <c r="N34" s="10">
        <f>K34/J34-1</f>
        <v>0.36170212765957444</v>
      </c>
      <c r="P34" s="11">
        <v>1.7368810051736881E-2</v>
      </c>
      <c r="Q34" s="11">
        <v>2.2299651567944251E-2</v>
      </c>
    </row>
    <row r="35" spans="1:17" s="4" customFormat="1" ht="12.9" customHeight="1" x14ac:dyDescent="0.5">
      <c r="A35" s="4" t="s">
        <v>1131</v>
      </c>
      <c r="C35" s="4">
        <v>2575</v>
      </c>
      <c r="D35" s="4" t="s">
        <v>1132</v>
      </c>
      <c r="E35" s="4" t="s">
        <v>183</v>
      </c>
      <c r="F35" s="4" t="s">
        <v>1133</v>
      </c>
      <c r="G35" s="4" t="s">
        <v>1134</v>
      </c>
      <c r="H35" s="4" t="s">
        <v>19</v>
      </c>
      <c r="I35" s="4" t="s">
        <v>106</v>
      </c>
      <c r="J35" s="9">
        <v>200</v>
      </c>
      <c r="K35" s="9">
        <v>235</v>
      </c>
      <c r="M35" s="9">
        <f>K35-J35</f>
        <v>35</v>
      </c>
      <c r="N35" s="10">
        <f>K35/J35-1</f>
        <v>0.17500000000000004</v>
      </c>
      <c r="P35" s="11">
        <v>1.4781966001478197E-2</v>
      </c>
      <c r="Q35" s="11">
        <v>1.6376306620209058E-2</v>
      </c>
    </row>
    <row r="36" spans="1:17" s="4" customFormat="1" ht="12.9" customHeight="1" x14ac:dyDescent="0.5">
      <c r="A36" s="4" t="s">
        <v>1135</v>
      </c>
      <c r="C36" s="4">
        <v>2576</v>
      </c>
      <c r="D36" s="4" t="s">
        <v>1136</v>
      </c>
      <c r="E36" s="4" t="s">
        <v>183</v>
      </c>
      <c r="F36" s="4" t="s">
        <v>1137</v>
      </c>
      <c r="G36" s="4" t="s">
        <v>1138</v>
      </c>
      <c r="H36" s="4" t="s">
        <v>19</v>
      </c>
      <c r="I36" s="4" t="s">
        <v>106</v>
      </c>
      <c r="J36" s="9">
        <v>145</v>
      </c>
      <c r="K36" s="9">
        <v>230</v>
      </c>
      <c r="M36" s="9">
        <f>K36-J36</f>
        <v>85</v>
      </c>
      <c r="N36" s="10">
        <f>K36/J36-1</f>
        <v>0.5862068965517242</v>
      </c>
      <c r="P36" s="11">
        <v>1.0716925351071693E-2</v>
      </c>
      <c r="Q36" s="11">
        <v>1.6027874564459931E-2</v>
      </c>
    </row>
    <row r="37" spans="1:17" s="4" customFormat="1" ht="12.9" customHeight="1" x14ac:dyDescent="0.5">
      <c r="A37" s="4" t="s">
        <v>1139</v>
      </c>
      <c r="C37" s="4">
        <v>2577</v>
      </c>
      <c r="D37" s="4" t="s">
        <v>1140</v>
      </c>
      <c r="E37" s="4" t="s">
        <v>183</v>
      </c>
      <c r="F37" s="4" t="s">
        <v>1141</v>
      </c>
      <c r="G37" s="4" t="s">
        <v>1142</v>
      </c>
      <c r="H37" s="4" t="s">
        <v>19</v>
      </c>
      <c r="I37" s="4" t="s">
        <v>106</v>
      </c>
      <c r="J37" s="9">
        <v>235</v>
      </c>
      <c r="K37" s="9">
        <v>355</v>
      </c>
      <c r="M37" s="9">
        <f>K37-J37</f>
        <v>120</v>
      </c>
      <c r="N37" s="10">
        <f>K37/J37-1</f>
        <v>0.5106382978723405</v>
      </c>
      <c r="P37" s="11">
        <v>1.7368810051736881E-2</v>
      </c>
      <c r="Q37" s="11">
        <v>2.4738675958188152E-2</v>
      </c>
    </row>
    <row r="38" spans="1:17" s="4" customFormat="1" ht="12.9" customHeight="1" x14ac:dyDescent="0.5">
      <c r="A38" s="4" t="s">
        <v>1143</v>
      </c>
      <c r="C38" s="4">
        <v>2578</v>
      </c>
      <c r="D38" s="4" t="s">
        <v>1144</v>
      </c>
      <c r="E38" s="4" t="s">
        <v>183</v>
      </c>
      <c r="F38" s="4" t="s">
        <v>1145</v>
      </c>
      <c r="G38" s="4" t="s">
        <v>1143</v>
      </c>
      <c r="H38" s="4" t="s">
        <v>19</v>
      </c>
      <c r="I38" s="4" t="s">
        <v>106</v>
      </c>
      <c r="J38" s="9">
        <v>180</v>
      </c>
      <c r="K38" s="9">
        <v>295</v>
      </c>
      <c r="M38" s="9">
        <f>K38-J38</f>
        <v>115</v>
      </c>
      <c r="N38" s="10">
        <f>K38/J38-1</f>
        <v>0.63888888888888884</v>
      </c>
      <c r="P38" s="11">
        <v>1.3303769401330377E-2</v>
      </c>
      <c r="Q38" s="11">
        <v>2.0557491289198607E-2</v>
      </c>
    </row>
    <row r="39" spans="1:17" s="4" customFormat="1" ht="12.9" customHeight="1" x14ac:dyDescent="0.5">
      <c r="A39" s="4" t="s">
        <v>1146</v>
      </c>
      <c r="C39" s="4">
        <v>2579</v>
      </c>
      <c r="D39" s="4" t="s">
        <v>1147</v>
      </c>
      <c r="E39" s="4" t="s">
        <v>183</v>
      </c>
      <c r="F39" s="4" t="s">
        <v>1148</v>
      </c>
      <c r="G39" s="4" t="s">
        <v>1146</v>
      </c>
      <c r="H39" s="4" t="s">
        <v>19</v>
      </c>
      <c r="I39" s="4" t="s">
        <v>106</v>
      </c>
      <c r="J39" s="9">
        <v>55</v>
      </c>
      <c r="K39" s="9">
        <v>60</v>
      </c>
      <c r="M39" s="9">
        <f>K39-J39</f>
        <v>5</v>
      </c>
      <c r="N39" s="10">
        <f>K39/J39-1</f>
        <v>9.0909090909090828E-2</v>
      </c>
      <c r="P39" s="11">
        <v>4.0650406504065045E-3</v>
      </c>
      <c r="Q39" s="11">
        <v>4.181184668989547E-3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106</v>
      </c>
      <c r="J41" s="18">
        <v>24149</v>
      </c>
      <c r="K41" s="18">
        <v>34000</v>
      </c>
      <c r="M41" s="18">
        <f>K41-J41</f>
        <v>9851</v>
      </c>
      <c r="N41" s="7">
        <f>K41/J41-1</f>
        <v>0.40792579402873819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6450</v>
      </c>
      <c r="K4" s="6">
        <v>6730</v>
      </c>
      <c r="M4" s="6">
        <f>K4-J4</f>
        <v>280</v>
      </c>
      <c r="N4" s="7">
        <f>K4/J4-1</f>
        <v>4.3410852713178238E-2</v>
      </c>
    </row>
    <row r="5" spans="1:17" s="4" customFormat="1" ht="12.9" customHeight="1" x14ac:dyDescent="0.5">
      <c r="A5" s="4" t="s">
        <v>1158</v>
      </c>
      <c r="C5" s="4">
        <v>1628</v>
      </c>
      <c r="D5" s="4" t="s">
        <v>1159</v>
      </c>
      <c r="E5" s="4" t="s">
        <v>23</v>
      </c>
      <c r="F5" s="4" t="s">
        <v>1160</v>
      </c>
      <c r="G5" s="4" t="s">
        <v>1159</v>
      </c>
      <c r="H5" s="4" t="s">
        <v>19</v>
      </c>
      <c r="I5" s="4" t="s">
        <v>20</v>
      </c>
      <c r="J5" s="9">
        <v>295</v>
      </c>
      <c r="K5" s="9">
        <v>145</v>
      </c>
      <c r="M5" s="9">
        <f>K5-J5</f>
        <v>-150</v>
      </c>
      <c r="N5" s="10">
        <f>K5/J5-1</f>
        <v>-0.50847457627118642</v>
      </c>
      <c r="P5" s="11">
        <v>4.5736434108527131E-2</v>
      </c>
      <c r="Q5" s="11">
        <v>2.1545319465081723E-2</v>
      </c>
    </row>
    <row r="6" spans="1:17" s="4" customFormat="1" ht="12.9" customHeight="1" x14ac:dyDescent="0.5">
      <c r="A6" s="4" t="s">
        <v>1161</v>
      </c>
      <c r="C6" s="4">
        <v>1629</v>
      </c>
      <c r="D6" s="4" t="s">
        <v>1162</v>
      </c>
      <c r="E6" s="4" t="s">
        <v>23</v>
      </c>
      <c r="F6" s="4" t="s">
        <v>1163</v>
      </c>
      <c r="G6" s="4" t="s">
        <v>1162</v>
      </c>
      <c r="H6" s="4" t="s">
        <v>19</v>
      </c>
      <c r="I6" s="4" t="s">
        <v>20</v>
      </c>
      <c r="J6" s="9">
        <v>165</v>
      </c>
      <c r="K6" s="9">
        <v>70</v>
      </c>
      <c r="M6" s="9">
        <f>K6-J6</f>
        <v>-95</v>
      </c>
      <c r="N6" s="10">
        <f>K6/J6-1</f>
        <v>-0.57575757575757569</v>
      </c>
      <c r="P6" s="11">
        <v>2.5581395348837209E-2</v>
      </c>
      <c r="Q6" s="11">
        <v>1.0401188707280832E-2</v>
      </c>
    </row>
    <row r="7" spans="1:17" s="4" customFormat="1" ht="12.9" customHeight="1" x14ac:dyDescent="0.5">
      <c r="A7" s="4" t="s">
        <v>1164</v>
      </c>
      <c r="C7" s="4">
        <v>1630</v>
      </c>
      <c r="D7" s="4" t="s">
        <v>1165</v>
      </c>
      <c r="E7" s="4" t="s">
        <v>23</v>
      </c>
      <c r="F7" s="4" t="s">
        <v>1166</v>
      </c>
      <c r="G7" s="4" t="s">
        <v>1165</v>
      </c>
      <c r="H7" s="4" t="s">
        <v>19</v>
      </c>
      <c r="I7" s="4" t="s">
        <v>20</v>
      </c>
      <c r="J7" s="9">
        <v>235</v>
      </c>
      <c r="K7" s="9">
        <v>130</v>
      </c>
      <c r="M7" s="9">
        <f>K7-J7</f>
        <v>-105</v>
      </c>
      <c r="N7" s="10">
        <f>K7/J7-1</f>
        <v>-0.44680851063829785</v>
      </c>
      <c r="P7" s="11">
        <v>3.6434108527131782E-2</v>
      </c>
      <c r="Q7" s="11">
        <v>1.9316493313521546E-2</v>
      </c>
    </row>
    <row r="8" spans="1:17" s="4" customFormat="1" ht="12.9" customHeight="1" x14ac:dyDescent="0.5">
      <c r="A8" s="4" t="s">
        <v>1167</v>
      </c>
      <c r="C8" s="4">
        <v>1631</v>
      </c>
      <c r="D8" s="4" t="s">
        <v>1168</v>
      </c>
      <c r="E8" s="4" t="s">
        <v>23</v>
      </c>
      <c r="F8" s="4" t="s">
        <v>1169</v>
      </c>
      <c r="G8" s="4" t="s">
        <v>1168</v>
      </c>
      <c r="H8" s="4" t="s">
        <v>19</v>
      </c>
      <c r="I8" s="4" t="s">
        <v>20</v>
      </c>
      <c r="J8" s="9">
        <v>385</v>
      </c>
      <c r="K8" s="9">
        <v>160</v>
      </c>
      <c r="M8" s="9">
        <f>K8-J8</f>
        <v>-225</v>
      </c>
      <c r="N8" s="10">
        <f>K8/J8-1</f>
        <v>-0.58441558441558439</v>
      </c>
      <c r="P8" s="11">
        <v>5.9689922480620154E-2</v>
      </c>
      <c r="Q8" s="11">
        <v>2.3774145616641901E-2</v>
      </c>
    </row>
    <row r="9" spans="1:17" s="4" customFormat="1" ht="12.9" customHeight="1" x14ac:dyDescent="0.5">
      <c r="A9" s="4" t="s">
        <v>1170</v>
      </c>
      <c r="C9" s="4">
        <v>1632</v>
      </c>
      <c r="D9" s="4" t="s">
        <v>1171</v>
      </c>
      <c r="E9" s="4" t="s">
        <v>23</v>
      </c>
      <c r="F9" s="4" t="s">
        <v>1172</v>
      </c>
      <c r="G9" s="4" t="s">
        <v>1171</v>
      </c>
      <c r="H9" s="4" t="s">
        <v>19</v>
      </c>
      <c r="I9" s="4" t="s">
        <v>20</v>
      </c>
      <c r="J9" s="9">
        <v>335</v>
      </c>
      <c r="K9" s="9">
        <v>325</v>
      </c>
      <c r="M9" s="9">
        <f>K9-J9</f>
        <v>-10</v>
      </c>
      <c r="N9" s="10">
        <f>K9/J9-1</f>
        <v>-2.9850746268656692E-2</v>
      </c>
      <c r="P9" s="11">
        <v>5.193798449612403E-2</v>
      </c>
      <c r="Q9" s="11">
        <v>4.8291233283803865E-2</v>
      </c>
    </row>
    <row r="10" spans="1:17" s="4" customFormat="1" ht="12.9" customHeight="1" x14ac:dyDescent="0.5">
      <c r="A10" s="4" t="s">
        <v>1173</v>
      </c>
      <c r="C10" s="4">
        <v>1633</v>
      </c>
      <c r="D10" s="4" t="s">
        <v>1174</v>
      </c>
      <c r="E10" s="4" t="s">
        <v>23</v>
      </c>
      <c r="F10" s="4" t="s">
        <v>1175</v>
      </c>
      <c r="G10" s="4" t="s">
        <v>1174</v>
      </c>
      <c r="H10" s="4" t="s">
        <v>19</v>
      </c>
      <c r="I10" s="4" t="s">
        <v>20</v>
      </c>
      <c r="J10" s="9">
        <v>310</v>
      </c>
      <c r="K10" s="9">
        <v>240</v>
      </c>
      <c r="M10" s="9">
        <f>K10-J10</f>
        <v>-70</v>
      </c>
      <c r="N10" s="10">
        <f>K10/J10-1</f>
        <v>-0.22580645161290325</v>
      </c>
      <c r="P10" s="11">
        <v>4.8062015503875968E-2</v>
      </c>
      <c r="Q10" s="11">
        <v>3.5661218424962851E-2</v>
      </c>
    </row>
    <row r="11" spans="1:17" s="4" customFormat="1" ht="12.9" customHeight="1" x14ac:dyDescent="0.5">
      <c r="A11" s="4" t="s">
        <v>1176</v>
      </c>
      <c r="C11" s="4">
        <v>1634</v>
      </c>
      <c r="D11" s="4" t="s">
        <v>1177</v>
      </c>
      <c r="E11" s="4" t="s">
        <v>23</v>
      </c>
      <c r="F11" s="4" t="s">
        <v>1178</v>
      </c>
      <c r="G11" s="4" t="s">
        <v>1177</v>
      </c>
      <c r="H11" s="4" t="s">
        <v>19</v>
      </c>
      <c r="I11" s="4" t="s">
        <v>20</v>
      </c>
      <c r="J11" s="9">
        <v>290</v>
      </c>
      <c r="K11" s="9">
        <v>270</v>
      </c>
      <c r="M11" s="9">
        <f>K11-J11</f>
        <v>-20</v>
      </c>
      <c r="N11" s="10">
        <f>K11/J11-1</f>
        <v>-6.8965517241379337E-2</v>
      </c>
      <c r="P11" s="11">
        <v>4.4961240310077519E-2</v>
      </c>
      <c r="Q11" s="11">
        <v>4.0118870728083213E-2</v>
      </c>
    </row>
    <row r="12" spans="1:17" s="4" customFormat="1" ht="12.9" customHeight="1" x14ac:dyDescent="0.5">
      <c r="A12" s="4" t="s">
        <v>1179</v>
      </c>
      <c r="C12" s="4">
        <v>1635</v>
      </c>
      <c r="D12" s="4" t="s">
        <v>1180</v>
      </c>
      <c r="E12" s="4" t="s">
        <v>23</v>
      </c>
      <c r="F12" s="4" t="s">
        <v>1181</v>
      </c>
      <c r="G12" s="4" t="s">
        <v>1180</v>
      </c>
      <c r="H12" s="4" t="s">
        <v>19</v>
      </c>
      <c r="I12" s="4" t="s">
        <v>20</v>
      </c>
      <c r="J12" s="9">
        <v>325</v>
      </c>
      <c r="K12" s="9">
        <v>330</v>
      </c>
      <c r="M12" s="9">
        <f>K12-J12</f>
        <v>5</v>
      </c>
      <c r="N12" s="10">
        <f>K12/J12-1</f>
        <v>1.538461538461533E-2</v>
      </c>
      <c r="P12" s="11">
        <v>5.0387596899224806E-2</v>
      </c>
      <c r="Q12" s="11">
        <v>4.9034175334323922E-2</v>
      </c>
    </row>
    <row r="13" spans="1:17" s="4" customFormat="1" ht="12.9" customHeight="1" x14ac:dyDescent="0.5">
      <c r="A13" s="4" t="s">
        <v>1182</v>
      </c>
      <c r="C13" s="4">
        <v>1636</v>
      </c>
      <c r="D13" s="4" t="s">
        <v>1183</v>
      </c>
      <c r="E13" s="4" t="s">
        <v>23</v>
      </c>
      <c r="F13" s="4" t="s">
        <v>1184</v>
      </c>
      <c r="G13" s="4" t="s">
        <v>1183</v>
      </c>
      <c r="H13" s="4" t="s">
        <v>19</v>
      </c>
      <c r="I13" s="4" t="s">
        <v>20</v>
      </c>
      <c r="J13" s="9">
        <v>360</v>
      </c>
      <c r="K13" s="9">
        <v>240</v>
      </c>
      <c r="M13" s="9">
        <f>K13-J13</f>
        <v>-120</v>
      </c>
      <c r="N13" s="10">
        <f>K13/J13-1</f>
        <v>-0.33333333333333337</v>
      </c>
      <c r="P13" s="11">
        <v>5.5813953488372092E-2</v>
      </c>
      <c r="Q13" s="11">
        <v>3.5661218424962851E-2</v>
      </c>
    </row>
    <row r="14" spans="1:17" s="4" customFormat="1" ht="12.9" customHeight="1" x14ac:dyDescent="0.5">
      <c r="A14" s="4" t="s">
        <v>1185</v>
      </c>
      <c r="C14" s="4">
        <v>1637</v>
      </c>
      <c r="D14" s="4" t="s">
        <v>1186</v>
      </c>
      <c r="E14" s="4" t="s">
        <v>23</v>
      </c>
      <c r="F14" s="4" t="s">
        <v>1187</v>
      </c>
      <c r="G14" s="4" t="s">
        <v>1186</v>
      </c>
      <c r="H14" s="4" t="s">
        <v>19</v>
      </c>
      <c r="I14" s="4" t="s">
        <v>20</v>
      </c>
      <c r="J14" s="9">
        <v>260</v>
      </c>
      <c r="K14" s="9">
        <v>305</v>
      </c>
      <c r="M14" s="9">
        <f>K14-J14</f>
        <v>45</v>
      </c>
      <c r="N14" s="10">
        <f>K14/J14-1</f>
        <v>0.17307692307692313</v>
      </c>
      <c r="P14" s="11">
        <v>4.0310077519379844E-2</v>
      </c>
      <c r="Q14" s="11">
        <v>4.5319465081723624E-2</v>
      </c>
    </row>
    <row r="15" spans="1:17" s="4" customFormat="1" ht="12.9" customHeight="1" x14ac:dyDescent="0.5">
      <c r="A15" s="4" t="s">
        <v>1119</v>
      </c>
      <c r="C15" s="4">
        <v>1638</v>
      </c>
      <c r="D15" s="4" t="s">
        <v>1188</v>
      </c>
      <c r="E15" s="4" t="s">
        <v>23</v>
      </c>
      <c r="F15" s="4" t="s">
        <v>1189</v>
      </c>
      <c r="G15" s="4" t="s">
        <v>1188</v>
      </c>
      <c r="H15" s="4" t="s">
        <v>19</v>
      </c>
      <c r="I15" s="4" t="s">
        <v>20</v>
      </c>
      <c r="J15" s="9">
        <v>460</v>
      </c>
      <c r="K15" s="9">
        <v>515</v>
      </c>
      <c r="M15" s="9">
        <f>K15-J15</f>
        <v>55</v>
      </c>
      <c r="N15" s="10">
        <f>K15/J15-1</f>
        <v>0.11956521739130443</v>
      </c>
      <c r="P15" s="11">
        <v>7.131782945736434E-2</v>
      </c>
      <c r="Q15" s="11">
        <v>7.6523031203566128E-2</v>
      </c>
    </row>
    <row r="16" spans="1:17" s="4" customFormat="1" ht="12.9" customHeight="1" x14ac:dyDescent="0.5">
      <c r="A16" s="4" t="s">
        <v>1123</v>
      </c>
      <c r="C16" s="4">
        <v>1639</v>
      </c>
      <c r="D16" s="4" t="s">
        <v>1190</v>
      </c>
      <c r="E16" s="4" t="s">
        <v>23</v>
      </c>
      <c r="F16" s="4" t="s">
        <v>1191</v>
      </c>
      <c r="G16" s="4" t="s">
        <v>1190</v>
      </c>
      <c r="H16" s="4" t="s">
        <v>19</v>
      </c>
      <c r="I16" s="4" t="s">
        <v>20</v>
      </c>
      <c r="J16" s="9">
        <v>430</v>
      </c>
      <c r="K16" s="9">
        <v>455</v>
      </c>
      <c r="M16" s="9">
        <f>K16-J16</f>
        <v>25</v>
      </c>
      <c r="N16" s="10">
        <f>K16/J16-1</f>
        <v>5.8139534883721034E-2</v>
      </c>
      <c r="P16" s="11">
        <v>6.6666666666666666E-2</v>
      </c>
      <c r="Q16" s="11">
        <v>6.7607726597325404E-2</v>
      </c>
    </row>
    <row r="17" spans="1:17" s="4" customFormat="1" ht="12.9" customHeight="1" x14ac:dyDescent="0.5">
      <c r="A17" s="4" t="s">
        <v>1127</v>
      </c>
      <c r="C17" s="4">
        <v>1640</v>
      </c>
      <c r="D17" s="4" t="s">
        <v>1192</v>
      </c>
      <c r="E17" s="4" t="s">
        <v>23</v>
      </c>
      <c r="F17" s="4" t="s">
        <v>1193</v>
      </c>
      <c r="G17" s="4" t="s">
        <v>1192</v>
      </c>
      <c r="H17" s="4" t="s">
        <v>19</v>
      </c>
      <c r="I17" s="4" t="s">
        <v>20</v>
      </c>
      <c r="J17" s="9">
        <v>370</v>
      </c>
      <c r="K17" s="9">
        <v>550</v>
      </c>
      <c r="M17" s="9">
        <f>K17-J17</f>
        <v>180</v>
      </c>
      <c r="N17" s="10">
        <f>K17/J17-1</f>
        <v>0.4864864864864864</v>
      </c>
      <c r="P17" s="11">
        <v>5.7364341085271317E-2</v>
      </c>
      <c r="Q17" s="11">
        <v>8.1723625557206539E-2</v>
      </c>
    </row>
    <row r="18" spans="1:17" s="4" customFormat="1" ht="12.9" customHeight="1" x14ac:dyDescent="0.5">
      <c r="A18" s="4" t="s">
        <v>1131</v>
      </c>
      <c r="C18" s="4">
        <v>1641</v>
      </c>
      <c r="D18" s="4" t="s">
        <v>1194</v>
      </c>
      <c r="E18" s="4" t="s">
        <v>23</v>
      </c>
      <c r="F18" s="4" t="s">
        <v>1195</v>
      </c>
      <c r="G18" s="4" t="s">
        <v>1194</v>
      </c>
      <c r="H18" s="4" t="s">
        <v>19</v>
      </c>
      <c r="I18" s="4" t="s">
        <v>20</v>
      </c>
      <c r="J18" s="9">
        <v>340</v>
      </c>
      <c r="K18" s="9">
        <v>370</v>
      </c>
      <c r="M18" s="9">
        <f>K18-J18</f>
        <v>30</v>
      </c>
      <c r="N18" s="10">
        <f>K18/J18-1</f>
        <v>8.8235294117646967E-2</v>
      </c>
      <c r="P18" s="11">
        <v>5.2713178294573643E-2</v>
      </c>
      <c r="Q18" s="11">
        <v>5.4977711738484397E-2</v>
      </c>
    </row>
    <row r="19" spans="1:17" s="4" customFormat="1" ht="12.9" customHeight="1" x14ac:dyDescent="0.5">
      <c r="A19" s="4" t="s">
        <v>1135</v>
      </c>
      <c r="C19" s="4">
        <v>1642</v>
      </c>
      <c r="D19" s="4" t="s">
        <v>1196</v>
      </c>
      <c r="E19" s="4" t="s">
        <v>23</v>
      </c>
      <c r="F19" s="4" t="s">
        <v>1197</v>
      </c>
      <c r="G19" s="4" t="s">
        <v>1196</v>
      </c>
      <c r="H19" s="4" t="s">
        <v>19</v>
      </c>
      <c r="I19" s="4" t="s">
        <v>20</v>
      </c>
      <c r="J19" s="9">
        <v>270</v>
      </c>
      <c r="K19" s="9">
        <v>370</v>
      </c>
      <c r="M19" s="9">
        <f>K19-J19</f>
        <v>100</v>
      </c>
      <c r="N19" s="10">
        <f>K19/J19-1</f>
        <v>0.37037037037037046</v>
      </c>
      <c r="P19" s="11">
        <v>4.1860465116279069E-2</v>
      </c>
      <c r="Q19" s="11">
        <v>5.4977711738484397E-2</v>
      </c>
    </row>
    <row r="20" spans="1:17" s="4" customFormat="1" ht="12.9" customHeight="1" x14ac:dyDescent="0.5">
      <c r="A20" s="4" t="s">
        <v>1139</v>
      </c>
      <c r="C20" s="4">
        <v>1643</v>
      </c>
      <c r="D20" s="4" t="s">
        <v>1198</v>
      </c>
      <c r="E20" s="4" t="s">
        <v>23</v>
      </c>
      <c r="F20" s="4" t="s">
        <v>1199</v>
      </c>
      <c r="G20" s="4" t="s">
        <v>1198</v>
      </c>
      <c r="H20" s="4" t="s">
        <v>19</v>
      </c>
      <c r="I20" s="4" t="s">
        <v>20</v>
      </c>
      <c r="J20" s="9">
        <v>1615</v>
      </c>
      <c r="K20" s="9">
        <v>2265</v>
      </c>
      <c r="M20" s="9">
        <f>K20-J20</f>
        <v>650</v>
      </c>
      <c r="N20" s="10">
        <f>K20/J20-1</f>
        <v>0.4024767801857585</v>
      </c>
      <c r="P20" s="11">
        <v>0.2503875968992248</v>
      </c>
      <c r="Q20" s="11">
        <v>0.33655274888558695</v>
      </c>
    </row>
    <row r="21" spans="1:17" s="4" customFormat="1" ht="12.9" customHeight="1" x14ac:dyDescent="0.5">
      <c r="A21" s="4" t="s">
        <v>1200</v>
      </c>
      <c r="C21" s="4">
        <v>1644</v>
      </c>
      <c r="D21" s="4" t="s">
        <v>1201</v>
      </c>
      <c r="E21" s="4" t="s">
        <v>23</v>
      </c>
      <c r="F21" s="4" t="s">
        <v>1202</v>
      </c>
      <c r="G21" s="4" t="s">
        <v>1201</v>
      </c>
      <c r="H21" s="4" t="s">
        <v>19</v>
      </c>
      <c r="I21" s="4" t="s">
        <v>20</v>
      </c>
      <c r="J21" s="9">
        <v>605</v>
      </c>
      <c r="K21" s="9">
        <v>770</v>
      </c>
      <c r="M21" s="9">
        <f>K21-J21</f>
        <v>165</v>
      </c>
      <c r="N21" s="10">
        <f>K21/J21-1</f>
        <v>0.27272727272727271</v>
      </c>
      <c r="P21" s="11">
        <v>9.3798449612403106E-2</v>
      </c>
      <c r="Q21" s="11">
        <v>0.11441307578008915</v>
      </c>
    </row>
    <row r="22" spans="1:17" s="4" customFormat="1" ht="12.9" customHeight="1" x14ac:dyDescent="0.5">
      <c r="A22" s="4" t="s">
        <v>1203</v>
      </c>
      <c r="C22" s="4">
        <v>1645</v>
      </c>
      <c r="D22" s="4" t="s">
        <v>1204</v>
      </c>
      <c r="E22" s="4" t="s">
        <v>23</v>
      </c>
      <c r="F22" s="4" t="s">
        <v>1205</v>
      </c>
      <c r="G22" s="4" t="s">
        <v>1204</v>
      </c>
      <c r="H22" s="4" t="s">
        <v>19</v>
      </c>
      <c r="I22" s="4" t="s">
        <v>20</v>
      </c>
      <c r="J22" s="9">
        <v>400</v>
      </c>
      <c r="K22" s="9">
        <v>570</v>
      </c>
      <c r="M22" s="9">
        <f>K22-J22</f>
        <v>170</v>
      </c>
      <c r="N22" s="10">
        <f>K22/J22-1</f>
        <v>0.42500000000000004</v>
      </c>
      <c r="P22" s="11">
        <v>6.2015503875968991E-2</v>
      </c>
      <c r="Q22" s="11">
        <v>8.469539375928678E-2</v>
      </c>
    </row>
    <row r="23" spans="1:17" s="4" customFormat="1" ht="12.9" customHeight="1" x14ac:dyDescent="0.5">
      <c r="A23" s="4" t="s">
        <v>1206</v>
      </c>
      <c r="C23" s="4">
        <v>1646</v>
      </c>
      <c r="D23" s="4" t="s">
        <v>1207</v>
      </c>
      <c r="E23" s="4" t="s">
        <v>23</v>
      </c>
      <c r="F23" s="4" t="s">
        <v>1208</v>
      </c>
      <c r="G23" s="4" t="s">
        <v>1207</v>
      </c>
      <c r="H23" s="4" t="s">
        <v>19</v>
      </c>
      <c r="I23" s="4" t="s">
        <v>20</v>
      </c>
      <c r="J23" s="9">
        <v>400</v>
      </c>
      <c r="K23" s="9">
        <v>600</v>
      </c>
      <c r="M23" s="9">
        <f>K23-J23</f>
        <v>200</v>
      </c>
      <c r="N23" s="10">
        <f>K23/J23-1</f>
        <v>0.5</v>
      </c>
      <c r="P23" s="11">
        <v>6.2015503875968991E-2</v>
      </c>
      <c r="Q23" s="11">
        <v>8.9153046062407135E-2</v>
      </c>
    </row>
    <row r="24" spans="1:17" s="4" customFormat="1" ht="12.9" customHeight="1" x14ac:dyDescent="0.5">
      <c r="A24" s="4" t="s">
        <v>1209</v>
      </c>
      <c r="C24" s="4">
        <v>1647</v>
      </c>
      <c r="D24" s="4" t="s">
        <v>1210</v>
      </c>
      <c r="E24" s="4" t="s">
        <v>23</v>
      </c>
      <c r="F24" s="4" t="s">
        <v>1211</v>
      </c>
      <c r="G24" s="4" t="s">
        <v>1210</v>
      </c>
      <c r="H24" s="4" t="s">
        <v>19</v>
      </c>
      <c r="I24" s="4" t="s">
        <v>20</v>
      </c>
      <c r="J24" s="9">
        <v>210</v>
      </c>
      <c r="K24" s="9">
        <v>325</v>
      </c>
      <c r="M24" s="9">
        <f>K24-J24</f>
        <v>115</v>
      </c>
      <c r="N24" s="10">
        <f>K24/J24-1</f>
        <v>0.54761904761904767</v>
      </c>
      <c r="P24" s="11">
        <v>3.255813953488372E-2</v>
      </c>
      <c r="Q24" s="11">
        <v>4.8291233283803865E-2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55197</v>
      </c>
      <c r="K26" s="18">
        <v>73500</v>
      </c>
      <c r="M26" s="18">
        <f>K26-J26</f>
        <v>18303</v>
      </c>
      <c r="N26" s="7">
        <f>K26/J26-1</f>
        <v>0.33159410837545522</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6450</v>
      </c>
      <c r="K29" s="6">
        <v>6730</v>
      </c>
      <c r="M29" s="6">
        <f>K29-J29</f>
        <v>280</v>
      </c>
      <c r="N29" s="7">
        <f>K29/J29-1</f>
        <v>4.3410852713178238E-2</v>
      </c>
    </row>
    <row r="30" spans="1:17" s="4" customFormat="1" ht="12.9" customHeight="1" x14ac:dyDescent="0.5">
      <c r="A30" s="4" t="s">
        <v>1158</v>
      </c>
      <c r="C30" s="4">
        <v>1649</v>
      </c>
      <c r="D30" s="4" t="s">
        <v>1159</v>
      </c>
      <c r="E30" s="4" t="s">
        <v>23</v>
      </c>
      <c r="F30" s="4" t="s">
        <v>1220</v>
      </c>
      <c r="G30" s="4" t="s">
        <v>1159</v>
      </c>
      <c r="H30" s="4" t="s">
        <v>19</v>
      </c>
      <c r="I30" s="4" t="s">
        <v>20</v>
      </c>
      <c r="J30" s="9">
        <v>295</v>
      </c>
      <c r="K30" s="9">
        <v>145</v>
      </c>
      <c r="M30" s="9">
        <f>K30-J30</f>
        <v>-150</v>
      </c>
      <c r="N30" s="10">
        <f>K30/J30-1</f>
        <v>-0.50847457627118642</v>
      </c>
      <c r="P30" s="11">
        <v>4.5736434108527131E-2</v>
      </c>
      <c r="Q30" s="11">
        <v>2.1545319465081723E-2</v>
      </c>
    </row>
    <row r="31" spans="1:17" s="4" customFormat="1" ht="12.9" customHeight="1" x14ac:dyDescent="0.5">
      <c r="A31" s="4" t="s">
        <v>1161</v>
      </c>
      <c r="C31" s="4">
        <v>1650</v>
      </c>
      <c r="D31" s="4" t="s">
        <v>1162</v>
      </c>
      <c r="E31" s="4" t="s">
        <v>23</v>
      </c>
      <c r="F31" s="4" t="s">
        <v>1221</v>
      </c>
      <c r="G31" s="4" t="s">
        <v>1162</v>
      </c>
      <c r="H31" s="4" t="s">
        <v>19</v>
      </c>
      <c r="I31" s="4" t="s">
        <v>20</v>
      </c>
      <c r="J31" s="9">
        <v>165</v>
      </c>
      <c r="K31" s="9">
        <v>70</v>
      </c>
      <c r="M31" s="9">
        <f>K31-J31</f>
        <v>-95</v>
      </c>
      <c r="N31" s="10">
        <f>K31/J31-1</f>
        <v>-0.57575757575757569</v>
      </c>
      <c r="P31" s="11">
        <v>2.5581395348837209E-2</v>
      </c>
      <c r="Q31" s="11">
        <v>1.0401188707280832E-2</v>
      </c>
    </row>
    <row r="32" spans="1:17" s="4" customFormat="1" ht="12.9" customHeight="1" x14ac:dyDescent="0.5">
      <c r="A32" s="4" t="s">
        <v>1164</v>
      </c>
      <c r="C32" s="4">
        <v>1651</v>
      </c>
      <c r="D32" s="4" t="s">
        <v>1165</v>
      </c>
      <c r="E32" s="4" t="s">
        <v>23</v>
      </c>
      <c r="F32" s="4" t="s">
        <v>1222</v>
      </c>
      <c r="G32" s="4" t="s">
        <v>1165</v>
      </c>
      <c r="H32" s="4" t="s">
        <v>19</v>
      </c>
      <c r="I32" s="4" t="s">
        <v>20</v>
      </c>
      <c r="J32" s="9">
        <v>240</v>
      </c>
      <c r="K32" s="9">
        <v>130</v>
      </c>
      <c r="M32" s="9">
        <f>K32-J32</f>
        <v>-110</v>
      </c>
      <c r="N32" s="10">
        <f>K32/J32-1</f>
        <v>-0.45833333333333337</v>
      </c>
      <c r="P32" s="11">
        <v>3.7209302325581395E-2</v>
      </c>
      <c r="Q32" s="11">
        <v>1.9316493313521546E-2</v>
      </c>
    </row>
    <row r="33" spans="1:17" s="4" customFormat="1" ht="12.9" customHeight="1" x14ac:dyDescent="0.5">
      <c r="A33" s="4" t="s">
        <v>1167</v>
      </c>
      <c r="C33" s="4">
        <v>1652</v>
      </c>
      <c r="D33" s="4" t="s">
        <v>1168</v>
      </c>
      <c r="E33" s="4" t="s">
        <v>23</v>
      </c>
      <c r="F33" s="4" t="s">
        <v>1223</v>
      </c>
      <c r="G33" s="4" t="s">
        <v>1168</v>
      </c>
      <c r="H33" s="4" t="s">
        <v>19</v>
      </c>
      <c r="I33" s="4" t="s">
        <v>20</v>
      </c>
      <c r="J33" s="9">
        <v>390</v>
      </c>
      <c r="K33" s="9">
        <v>170</v>
      </c>
      <c r="M33" s="9">
        <f>K33-J33</f>
        <v>-220</v>
      </c>
      <c r="N33" s="10">
        <f>K33/J33-1</f>
        <v>-0.5641025641025641</v>
      </c>
      <c r="P33" s="11">
        <v>6.0465116279069767E-2</v>
      </c>
      <c r="Q33" s="11">
        <v>2.5260029717682021E-2</v>
      </c>
    </row>
    <row r="34" spans="1:17" s="4" customFormat="1" ht="12.9" customHeight="1" x14ac:dyDescent="0.5">
      <c r="A34" s="4" t="s">
        <v>1170</v>
      </c>
      <c r="C34" s="4">
        <v>1653</v>
      </c>
      <c r="D34" s="4" t="s">
        <v>1171</v>
      </c>
      <c r="E34" s="4" t="s">
        <v>23</v>
      </c>
      <c r="F34" s="4" t="s">
        <v>1224</v>
      </c>
      <c r="G34" s="4" t="s">
        <v>1171</v>
      </c>
      <c r="H34" s="4" t="s">
        <v>19</v>
      </c>
      <c r="I34" s="4" t="s">
        <v>20</v>
      </c>
      <c r="J34" s="9">
        <v>335</v>
      </c>
      <c r="K34" s="9">
        <v>345</v>
      </c>
      <c r="M34" s="9">
        <f>K34-J34</f>
        <v>10</v>
      </c>
      <c r="N34" s="10">
        <f>K34/J34-1</f>
        <v>2.9850746268656803E-2</v>
      </c>
      <c r="P34" s="11">
        <v>5.193798449612403E-2</v>
      </c>
      <c r="Q34" s="11">
        <v>5.1263001485884099E-2</v>
      </c>
    </row>
    <row r="35" spans="1:17" s="4" customFormat="1" ht="12.9" customHeight="1" x14ac:dyDescent="0.5">
      <c r="A35" s="4" t="s">
        <v>1173</v>
      </c>
      <c r="C35" s="4">
        <v>1654</v>
      </c>
      <c r="D35" s="4" t="s">
        <v>1174</v>
      </c>
      <c r="E35" s="4" t="s">
        <v>23</v>
      </c>
      <c r="F35" s="4" t="s">
        <v>1225</v>
      </c>
      <c r="G35" s="4" t="s">
        <v>1174</v>
      </c>
      <c r="H35" s="4" t="s">
        <v>19</v>
      </c>
      <c r="I35" s="4" t="s">
        <v>20</v>
      </c>
      <c r="J35" s="9">
        <v>360</v>
      </c>
      <c r="K35" s="9">
        <v>255</v>
      </c>
      <c r="M35" s="9">
        <f>K35-J35</f>
        <v>-105</v>
      </c>
      <c r="N35" s="10">
        <f>K35/J35-1</f>
        <v>-0.29166666666666663</v>
      </c>
      <c r="P35" s="11">
        <v>5.5813953488372092E-2</v>
      </c>
      <c r="Q35" s="11">
        <v>3.7890044576523028E-2</v>
      </c>
    </row>
    <row r="36" spans="1:17" s="4" customFormat="1" ht="12.9" customHeight="1" x14ac:dyDescent="0.5">
      <c r="A36" s="4" t="s">
        <v>1176</v>
      </c>
      <c r="C36" s="4">
        <v>1655</v>
      </c>
      <c r="D36" s="4" t="s">
        <v>1177</v>
      </c>
      <c r="E36" s="4" t="s">
        <v>23</v>
      </c>
      <c r="F36" s="4" t="s">
        <v>1226</v>
      </c>
      <c r="G36" s="4" t="s">
        <v>1177</v>
      </c>
      <c r="H36" s="4" t="s">
        <v>19</v>
      </c>
      <c r="I36" s="4" t="s">
        <v>20</v>
      </c>
      <c r="J36" s="9">
        <v>315</v>
      </c>
      <c r="K36" s="9">
        <v>340</v>
      </c>
      <c r="M36" s="9">
        <f>K36-J36</f>
        <v>25</v>
      </c>
      <c r="N36" s="10">
        <f>K36/J36-1</f>
        <v>7.9365079365079305E-2</v>
      </c>
      <c r="P36" s="11">
        <v>4.8837209302325581E-2</v>
      </c>
      <c r="Q36" s="11">
        <v>5.0520059435364043E-2</v>
      </c>
    </row>
    <row r="37" spans="1:17" s="4" customFormat="1" ht="12.9" customHeight="1" x14ac:dyDescent="0.5">
      <c r="A37" s="4" t="s">
        <v>1179</v>
      </c>
      <c r="C37" s="4">
        <v>1656</v>
      </c>
      <c r="D37" s="4" t="s">
        <v>1180</v>
      </c>
      <c r="E37" s="4" t="s">
        <v>23</v>
      </c>
      <c r="F37" s="4" t="s">
        <v>1227</v>
      </c>
      <c r="G37" s="4" t="s">
        <v>1180</v>
      </c>
      <c r="H37" s="4" t="s">
        <v>19</v>
      </c>
      <c r="I37" s="4" t="s">
        <v>20</v>
      </c>
      <c r="J37" s="9">
        <v>355</v>
      </c>
      <c r="K37" s="9">
        <v>275</v>
      </c>
      <c r="M37" s="9">
        <f>K37-J37</f>
        <v>-80</v>
      </c>
      <c r="N37" s="10">
        <f>K37/J37-1</f>
        <v>-0.22535211267605637</v>
      </c>
      <c r="P37" s="11">
        <v>5.503875968992248E-2</v>
      </c>
      <c r="Q37" s="11">
        <v>4.0861812778603269E-2</v>
      </c>
    </row>
    <row r="38" spans="1:17" s="4" customFormat="1" ht="12.9" customHeight="1" x14ac:dyDescent="0.5">
      <c r="A38" s="4" t="s">
        <v>1182</v>
      </c>
      <c r="C38" s="4">
        <v>1657</v>
      </c>
      <c r="D38" s="4" t="s">
        <v>1183</v>
      </c>
      <c r="E38" s="4" t="s">
        <v>23</v>
      </c>
      <c r="F38" s="4" t="s">
        <v>1228</v>
      </c>
      <c r="G38" s="4" t="s">
        <v>1183</v>
      </c>
      <c r="H38" s="4" t="s">
        <v>19</v>
      </c>
      <c r="I38" s="4" t="s">
        <v>20</v>
      </c>
      <c r="J38" s="9">
        <v>395</v>
      </c>
      <c r="K38" s="9">
        <v>320</v>
      </c>
      <c r="M38" s="9">
        <f>K38-J38</f>
        <v>-75</v>
      </c>
      <c r="N38" s="10">
        <f>K38/J38-1</f>
        <v>-0.189873417721519</v>
      </c>
      <c r="P38" s="11">
        <v>6.1240310077519379E-2</v>
      </c>
      <c r="Q38" s="11">
        <v>4.7548291233283801E-2</v>
      </c>
    </row>
    <row r="39" spans="1:17" s="4" customFormat="1" ht="12.9" customHeight="1" x14ac:dyDescent="0.5">
      <c r="A39" s="4" t="s">
        <v>1185</v>
      </c>
      <c r="C39" s="4">
        <v>1658</v>
      </c>
      <c r="D39" s="4" t="s">
        <v>1186</v>
      </c>
      <c r="E39" s="4" t="s">
        <v>23</v>
      </c>
      <c r="F39" s="4" t="s">
        <v>1229</v>
      </c>
      <c r="G39" s="4" t="s">
        <v>1186</v>
      </c>
      <c r="H39" s="4" t="s">
        <v>19</v>
      </c>
      <c r="I39" s="4" t="s">
        <v>20</v>
      </c>
      <c r="J39" s="9">
        <v>300</v>
      </c>
      <c r="K39" s="9">
        <v>280</v>
      </c>
      <c r="M39" s="9">
        <f>K39-J39</f>
        <v>-20</v>
      </c>
      <c r="N39" s="10">
        <f>K39/J39-1</f>
        <v>-6.6666666666666652E-2</v>
      </c>
      <c r="P39" s="11">
        <v>4.6511627906976744E-2</v>
      </c>
      <c r="Q39" s="11">
        <v>4.1604754829123326E-2</v>
      </c>
    </row>
    <row r="40" spans="1:17" s="4" customFormat="1" ht="12.9" customHeight="1" x14ac:dyDescent="0.5">
      <c r="A40" s="4" t="s">
        <v>1119</v>
      </c>
      <c r="C40" s="4">
        <v>1659</v>
      </c>
      <c r="D40" s="4" t="s">
        <v>1188</v>
      </c>
      <c r="E40" s="4" t="s">
        <v>23</v>
      </c>
      <c r="F40" s="4" t="s">
        <v>1230</v>
      </c>
      <c r="G40" s="4" t="s">
        <v>1188</v>
      </c>
      <c r="H40" s="4" t="s">
        <v>19</v>
      </c>
      <c r="I40" s="4" t="s">
        <v>20</v>
      </c>
      <c r="J40" s="9">
        <v>455</v>
      </c>
      <c r="K40" s="9">
        <v>530</v>
      </c>
      <c r="M40" s="9">
        <f>K40-J40</f>
        <v>75</v>
      </c>
      <c r="N40" s="10">
        <f>K40/J40-1</f>
        <v>0.16483516483516492</v>
      </c>
      <c r="P40" s="11">
        <v>7.0542635658914735E-2</v>
      </c>
      <c r="Q40" s="11">
        <v>7.8751857355126298E-2</v>
      </c>
    </row>
    <row r="41" spans="1:17" s="4" customFormat="1" ht="12.9" customHeight="1" x14ac:dyDescent="0.5">
      <c r="A41" s="4" t="s">
        <v>1123</v>
      </c>
      <c r="C41" s="4">
        <v>1660</v>
      </c>
      <c r="D41" s="4" t="s">
        <v>1190</v>
      </c>
      <c r="E41" s="4" t="s">
        <v>23</v>
      </c>
      <c r="F41" s="4" t="s">
        <v>1231</v>
      </c>
      <c r="G41" s="4" t="s">
        <v>1190</v>
      </c>
      <c r="H41" s="4" t="s">
        <v>19</v>
      </c>
      <c r="I41" s="4" t="s">
        <v>20</v>
      </c>
      <c r="J41" s="9">
        <v>515</v>
      </c>
      <c r="K41" s="9">
        <v>585</v>
      </c>
      <c r="M41" s="9">
        <f>K41-J41</f>
        <v>70</v>
      </c>
      <c r="N41" s="10">
        <f>K41/J41-1</f>
        <v>0.13592233009708732</v>
      </c>
      <c r="P41" s="11">
        <v>7.9844961240310083E-2</v>
      </c>
      <c r="Q41" s="11">
        <v>8.692421991084695E-2</v>
      </c>
    </row>
    <row r="42" spans="1:17" s="4" customFormat="1" ht="12.9" customHeight="1" x14ac:dyDescent="0.5">
      <c r="A42" s="4" t="s">
        <v>1127</v>
      </c>
      <c r="C42" s="4">
        <v>1661</v>
      </c>
      <c r="D42" s="4" t="s">
        <v>1192</v>
      </c>
      <c r="E42" s="4" t="s">
        <v>23</v>
      </c>
      <c r="F42" s="4" t="s">
        <v>1232</v>
      </c>
      <c r="G42" s="4" t="s">
        <v>1192</v>
      </c>
      <c r="H42" s="4" t="s">
        <v>19</v>
      </c>
      <c r="I42" s="4" t="s">
        <v>20</v>
      </c>
      <c r="J42" s="9">
        <v>450</v>
      </c>
      <c r="K42" s="9">
        <v>550</v>
      </c>
      <c r="M42" s="9">
        <f>K42-J42</f>
        <v>100</v>
      </c>
      <c r="N42" s="10">
        <f>K42/J42-1</f>
        <v>0.22222222222222232</v>
      </c>
      <c r="P42" s="11">
        <v>6.9767441860465115E-2</v>
      </c>
      <c r="Q42" s="11">
        <v>8.1723625557206539E-2</v>
      </c>
    </row>
    <row r="43" spans="1:17" s="4" customFormat="1" ht="12.9" customHeight="1" x14ac:dyDescent="0.5">
      <c r="A43" s="4" t="s">
        <v>1131</v>
      </c>
      <c r="C43" s="4">
        <v>1662</v>
      </c>
      <c r="D43" s="4" t="s">
        <v>1194</v>
      </c>
      <c r="E43" s="4" t="s">
        <v>23</v>
      </c>
      <c r="F43" s="4" t="s">
        <v>1233</v>
      </c>
      <c r="G43" s="4" t="s">
        <v>1194</v>
      </c>
      <c r="H43" s="4" t="s">
        <v>19</v>
      </c>
      <c r="I43" s="4" t="s">
        <v>20</v>
      </c>
      <c r="J43" s="9">
        <v>315</v>
      </c>
      <c r="K43" s="9">
        <v>415</v>
      </c>
      <c r="M43" s="9">
        <f>K43-J43</f>
        <v>100</v>
      </c>
      <c r="N43" s="10">
        <f>K43/J43-1</f>
        <v>0.31746031746031744</v>
      </c>
      <c r="P43" s="11">
        <v>4.8837209302325581E-2</v>
      </c>
      <c r="Q43" s="11">
        <v>6.1664190193164936E-2</v>
      </c>
    </row>
    <row r="44" spans="1:17" s="4" customFormat="1" ht="12.9" customHeight="1" x14ac:dyDescent="0.5">
      <c r="A44" s="4" t="s">
        <v>1135</v>
      </c>
      <c r="C44" s="4">
        <v>1663</v>
      </c>
      <c r="D44" s="4" t="s">
        <v>1196</v>
      </c>
      <c r="E44" s="4" t="s">
        <v>23</v>
      </c>
      <c r="F44" s="4" t="s">
        <v>1234</v>
      </c>
      <c r="G44" s="4" t="s">
        <v>1196</v>
      </c>
      <c r="H44" s="4" t="s">
        <v>19</v>
      </c>
      <c r="I44" s="4" t="s">
        <v>20</v>
      </c>
      <c r="J44" s="9">
        <v>290</v>
      </c>
      <c r="K44" s="9">
        <v>450</v>
      </c>
      <c r="M44" s="9">
        <f>K44-J44</f>
        <v>160</v>
      </c>
      <c r="N44" s="10">
        <f>K44/J44-1</f>
        <v>0.55172413793103448</v>
      </c>
      <c r="P44" s="11">
        <v>4.4961240310077519E-2</v>
      </c>
      <c r="Q44" s="11">
        <v>6.6864784546805348E-2</v>
      </c>
    </row>
    <row r="45" spans="1:17" s="4" customFormat="1" ht="12.9" customHeight="1" x14ac:dyDescent="0.5">
      <c r="A45" s="4" t="s">
        <v>1139</v>
      </c>
      <c r="C45" s="4">
        <v>1664</v>
      </c>
      <c r="D45" s="4" t="s">
        <v>1198</v>
      </c>
      <c r="E45" s="4" t="s">
        <v>23</v>
      </c>
      <c r="F45" s="4" t="s">
        <v>1235</v>
      </c>
      <c r="G45" s="4" t="s">
        <v>1198</v>
      </c>
      <c r="H45" s="4" t="s">
        <v>19</v>
      </c>
      <c r="I45" s="4" t="s">
        <v>20</v>
      </c>
      <c r="J45" s="9">
        <v>1280</v>
      </c>
      <c r="K45" s="9">
        <v>1860</v>
      </c>
      <c r="M45" s="9">
        <f>K45-J45</f>
        <v>580</v>
      </c>
      <c r="N45" s="10">
        <f>K45/J45-1</f>
        <v>0.453125</v>
      </c>
      <c r="P45" s="11">
        <v>0.19844961240310077</v>
      </c>
      <c r="Q45" s="11">
        <v>0.27637444279346213</v>
      </c>
    </row>
    <row r="46" spans="1:17" s="4" customFormat="1" ht="12.9" customHeight="1" x14ac:dyDescent="0.5">
      <c r="A46" s="4" t="s">
        <v>1200</v>
      </c>
      <c r="C46" s="4">
        <v>1665</v>
      </c>
      <c r="D46" s="4" t="s">
        <v>1201</v>
      </c>
      <c r="E46" s="4" t="s">
        <v>23</v>
      </c>
      <c r="F46" s="4" t="s">
        <v>1236</v>
      </c>
      <c r="G46" s="4" t="s">
        <v>1201</v>
      </c>
      <c r="H46" s="4" t="s">
        <v>19</v>
      </c>
      <c r="I46" s="4" t="s">
        <v>20</v>
      </c>
      <c r="J46" s="9">
        <v>625</v>
      </c>
      <c r="K46" s="9">
        <v>770</v>
      </c>
      <c r="M46" s="9">
        <f>K46-J46</f>
        <v>145</v>
      </c>
      <c r="N46" s="10">
        <f>K46/J46-1</f>
        <v>0.23199999999999998</v>
      </c>
      <c r="P46" s="11">
        <v>9.6899224806201556E-2</v>
      </c>
      <c r="Q46" s="11">
        <v>0.11441307578008915</v>
      </c>
    </row>
    <row r="47" spans="1:17" s="4" customFormat="1" ht="12.9" customHeight="1" x14ac:dyDescent="0.5">
      <c r="A47" s="4" t="s">
        <v>1203</v>
      </c>
      <c r="C47" s="4">
        <v>1666</v>
      </c>
      <c r="D47" s="4" t="s">
        <v>1204</v>
      </c>
      <c r="E47" s="4" t="s">
        <v>23</v>
      </c>
      <c r="F47" s="4" t="s">
        <v>1237</v>
      </c>
      <c r="G47" s="4" t="s">
        <v>1204</v>
      </c>
      <c r="H47" s="4" t="s">
        <v>19</v>
      </c>
      <c r="I47" s="4" t="s">
        <v>20</v>
      </c>
      <c r="J47" s="9">
        <v>340</v>
      </c>
      <c r="K47" s="9">
        <v>510</v>
      </c>
      <c r="M47" s="9">
        <f>K47-J47</f>
        <v>170</v>
      </c>
      <c r="N47" s="10">
        <f>K47/J47-1</f>
        <v>0.5</v>
      </c>
      <c r="P47" s="11">
        <v>5.2713178294573643E-2</v>
      </c>
      <c r="Q47" s="11">
        <v>7.5780089153046057E-2</v>
      </c>
    </row>
    <row r="48" spans="1:17" s="4" customFormat="1" ht="12.9" customHeight="1" x14ac:dyDescent="0.5">
      <c r="A48" s="4" t="s">
        <v>1146</v>
      </c>
      <c r="C48" s="4">
        <v>1667</v>
      </c>
      <c r="D48" s="4" t="s">
        <v>1238</v>
      </c>
      <c r="E48" s="4" t="s">
        <v>23</v>
      </c>
      <c r="F48" s="4" t="s">
        <v>1239</v>
      </c>
      <c r="G48" s="4" t="s">
        <v>1238</v>
      </c>
      <c r="H48" s="4" t="s">
        <v>19</v>
      </c>
      <c r="I48" s="4" t="s">
        <v>20</v>
      </c>
      <c r="J48" s="9">
        <v>315</v>
      </c>
      <c r="K48" s="9">
        <v>580</v>
      </c>
      <c r="M48" s="9">
        <f>K48-J48</f>
        <v>265</v>
      </c>
      <c r="N48" s="10">
        <f>K48/J48-1</f>
        <v>0.84126984126984117</v>
      </c>
      <c r="P48" s="11">
        <v>4.8837209302325581E-2</v>
      </c>
      <c r="Q48" s="11">
        <v>8.6181277860326894E-2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51575</v>
      </c>
      <c r="K50" s="18">
        <v>68500</v>
      </c>
      <c r="M50" s="18">
        <f>K50-J50</f>
        <v>16925</v>
      </c>
      <c r="N50" s="7">
        <f>K50/J50-1</f>
        <v>0.32816286960736796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5005</v>
      </c>
      <c r="K4" s="6">
        <v>5030</v>
      </c>
      <c r="M4" s="6">
        <f>K4-J4</f>
        <v>25</v>
      </c>
      <c r="N4" s="7">
        <f>K4/J4-1</f>
        <v>4.9950049950049369E-3</v>
      </c>
    </row>
    <row r="5" spans="1:17" s="4" customFormat="1" ht="12.9" customHeight="1" x14ac:dyDescent="0.5">
      <c r="A5" s="4" t="s">
        <v>1249</v>
      </c>
      <c r="C5" s="4">
        <v>1730</v>
      </c>
      <c r="D5" s="4" t="s">
        <v>1250</v>
      </c>
      <c r="E5" s="4" t="s">
        <v>23</v>
      </c>
      <c r="F5" s="4" t="s">
        <v>1251</v>
      </c>
      <c r="G5" s="4" t="s">
        <v>1252</v>
      </c>
      <c r="H5" s="4" t="s">
        <v>19</v>
      </c>
      <c r="I5" s="4" t="s">
        <v>20</v>
      </c>
      <c r="J5" s="17">
        <v>64903</v>
      </c>
      <c r="K5" s="17">
        <v>85000</v>
      </c>
      <c r="M5" s="17">
        <f>K5-J5</f>
        <v>20097</v>
      </c>
      <c r="N5" s="10">
        <f>K5/J5-1</f>
        <v>0.30964670354220925</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1280</v>
      </c>
      <c r="K7" s="9">
        <v>1220</v>
      </c>
      <c r="M7" s="9">
        <f>K7-J7</f>
        <v>-60</v>
      </c>
      <c r="N7" s="10">
        <f>K7/J7-1</f>
        <v>-4.6875E-2</v>
      </c>
      <c r="P7" s="11">
        <v>0.25574425574425574</v>
      </c>
      <c r="Q7" s="11">
        <v>0.24254473161033796</v>
      </c>
    </row>
    <row r="8" spans="1:17" s="4" customFormat="1" ht="12.9" customHeight="1" x14ac:dyDescent="0.5">
      <c r="A8" s="4" t="s">
        <v>1257</v>
      </c>
      <c r="C8" s="4">
        <v>1736</v>
      </c>
      <c r="D8" s="4" t="s">
        <v>1258</v>
      </c>
      <c r="E8" s="4" t="s">
        <v>23</v>
      </c>
      <c r="F8" s="4" t="s">
        <v>1259</v>
      </c>
      <c r="G8" s="4" t="s">
        <v>1260</v>
      </c>
      <c r="H8" s="4" t="s">
        <v>19</v>
      </c>
      <c r="I8" s="4" t="s">
        <v>20</v>
      </c>
      <c r="J8" s="17">
        <v>77018</v>
      </c>
      <c r="K8" s="17">
        <v>97000</v>
      </c>
      <c r="M8" s="17">
        <f>K8-J8</f>
        <v>19982</v>
      </c>
      <c r="N8" s="10">
        <f>K8/J8-1</f>
        <v>0.25944584382871527</v>
      </c>
    </row>
    <row r="9" spans="1:17" s="4" customFormat="1" ht="12.9" customHeight="1" x14ac:dyDescent="0.5">
      <c r="A9" s="4" t="s">
        <v>1261</v>
      </c>
      <c r="C9" s="4">
        <v>1740</v>
      </c>
      <c r="D9" s="4" t="s">
        <v>1262</v>
      </c>
      <c r="E9" s="4" t="s">
        <v>23</v>
      </c>
      <c r="F9" s="4" t="s">
        <v>1263</v>
      </c>
      <c r="G9" s="4" t="s">
        <v>1264</v>
      </c>
      <c r="H9" s="4" t="s">
        <v>19</v>
      </c>
      <c r="I9" s="4" t="s">
        <v>20</v>
      </c>
      <c r="J9" s="9">
        <v>2270</v>
      </c>
      <c r="K9" s="9">
        <v>2135</v>
      </c>
      <c r="M9" s="9">
        <f>K9-J9</f>
        <v>-135</v>
      </c>
      <c r="N9" s="10">
        <f>K9/J9-1</f>
        <v>-5.9471365638766538E-2</v>
      </c>
      <c r="P9" s="11">
        <v>0.45354645354645357</v>
      </c>
      <c r="Q9" s="11">
        <v>0.42445328031809143</v>
      </c>
    </row>
    <row r="10" spans="1:17" s="4" customFormat="1" ht="12.9" customHeight="1" x14ac:dyDescent="0.5">
      <c r="A10" s="4" t="s">
        <v>1257</v>
      </c>
      <c r="C10" s="4">
        <v>1742</v>
      </c>
      <c r="D10" s="4" t="s">
        <v>1265</v>
      </c>
      <c r="E10" s="4" t="s">
        <v>23</v>
      </c>
      <c r="F10" s="4" t="s">
        <v>1266</v>
      </c>
      <c r="G10" s="4" t="s">
        <v>1267</v>
      </c>
      <c r="H10" s="4" t="s">
        <v>19</v>
      </c>
      <c r="I10" s="4" t="s">
        <v>20</v>
      </c>
      <c r="J10" s="17">
        <v>81562</v>
      </c>
      <c r="K10" s="17">
        <v>107000</v>
      </c>
      <c r="M10" s="17">
        <f>K10-J10</f>
        <v>25438</v>
      </c>
      <c r="N10" s="10">
        <f>K10/J10-1</f>
        <v>0.31188543684558989</v>
      </c>
    </row>
    <row r="11" spans="1:17" s="4" customFormat="1" ht="12.9" customHeight="1" x14ac:dyDescent="0.5">
      <c r="A11" s="4" t="s">
        <v>1268</v>
      </c>
      <c r="C11" s="4">
        <v>1746</v>
      </c>
      <c r="D11" s="4" t="s">
        <v>1269</v>
      </c>
      <c r="E11" s="4" t="s">
        <v>23</v>
      </c>
      <c r="F11" s="4" t="s">
        <v>1270</v>
      </c>
      <c r="G11" s="4" t="s">
        <v>1271</v>
      </c>
      <c r="H11" s="4" t="s">
        <v>19</v>
      </c>
      <c r="I11" s="4" t="s">
        <v>20</v>
      </c>
      <c r="J11" s="9">
        <v>1260</v>
      </c>
      <c r="K11" s="9">
        <v>1415</v>
      </c>
      <c r="M11" s="9">
        <f>K11-J11</f>
        <v>155</v>
      </c>
      <c r="N11" s="10">
        <f>K11/J11-1</f>
        <v>0.12301587301587302</v>
      </c>
      <c r="P11" s="11">
        <v>0.25174825174825177</v>
      </c>
      <c r="Q11" s="11">
        <v>0.2813121272365805</v>
      </c>
    </row>
    <row r="12" spans="1:17" s="4" customFormat="1" ht="12.9" customHeight="1" x14ac:dyDescent="0.5">
      <c r="A12" s="4" t="s">
        <v>1257</v>
      </c>
      <c r="C12" s="4">
        <v>1748</v>
      </c>
      <c r="D12" s="4" t="s">
        <v>1272</v>
      </c>
      <c r="E12" s="4" t="s">
        <v>23</v>
      </c>
      <c r="F12" s="4" t="s">
        <v>1273</v>
      </c>
      <c r="G12" s="4" t="s">
        <v>1274</v>
      </c>
      <c r="H12" s="4" t="s">
        <v>19</v>
      </c>
      <c r="I12" s="4" t="s">
        <v>20</v>
      </c>
      <c r="J12" s="17">
        <v>35852</v>
      </c>
      <c r="K12" s="17">
        <v>56400</v>
      </c>
      <c r="M12" s="17">
        <f>K12-J12</f>
        <v>20548</v>
      </c>
      <c r="N12" s="10">
        <f>K12/J12-1</f>
        <v>0.57313399531406906</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152</v>
      </c>
      <c r="D15" s="5" t="s">
        <v>152</v>
      </c>
      <c r="F15" s="5" t="s">
        <v>1277</v>
      </c>
      <c r="G15" s="5" t="s">
        <v>1278</v>
      </c>
      <c r="H15" s="5" t="s">
        <v>19</v>
      </c>
      <c r="I15" s="5" t="s">
        <v>20</v>
      </c>
      <c r="J15" s="12" t="s">
        <v>92</v>
      </c>
      <c r="K15" s="6">
        <v>20695</v>
      </c>
      <c r="M15" s="12" t="s">
        <v>92</v>
      </c>
      <c r="N15" s="12" t="s">
        <v>92</v>
      </c>
    </row>
    <row r="16" spans="1:17" s="4" customFormat="1" ht="12.9" customHeight="1" x14ac:dyDescent="0.5">
      <c r="A16" s="4" t="s">
        <v>1279</v>
      </c>
      <c r="C16" s="4" t="s">
        <v>152</v>
      </c>
      <c r="D16" s="4" t="s">
        <v>152</v>
      </c>
      <c r="F16" s="4" t="s">
        <v>1280</v>
      </c>
      <c r="G16" s="4" t="s">
        <v>1281</v>
      </c>
      <c r="H16" s="4" t="s">
        <v>19</v>
      </c>
      <c r="I16" s="4" t="s">
        <v>20</v>
      </c>
      <c r="J16" s="14" t="s">
        <v>92</v>
      </c>
      <c r="K16" s="9">
        <v>6845</v>
      </c>
      <c r="M16" s="14" t="s">
        <v>92</v>
      </c>
      <c r="N16" s="14" t="s">
        <v>92</v>
      </c>
      <c r="P16" s="14" t="s">
        <v>92</v>
      </c>
      <c r="Q16" s="11">
        <v>0.33075622130949506</v>
      </c>
    </row>
    <row r="17" spans="1:17" s="4" customFormat="1" ht="12.9" customHeight="1" x14ac:dyDescent="0.5">
      <c r="A17" s="4" t="s">
        <v>1282</v>
      </c>
      <c r="C17" s="4" t="s">
        <v>152</v>
      </c>
      <c r="D17" s="4" t="s">
        <v>152</v>
      </c>
      <c r="F17" s="4" t="s">
        <v>1283</v>
      </c>
      <c r="G17" s="4" t="s">
        <v>1284</v>
      </c>
      <c r="H17" s="4" t="s">
        <v>19</v>
      </c>
      <c r="I17" s="4" t="s">
        <v>20</v>
      </c>
      <c r="J17" s="14" t="s">
        <v>92</v>
      </c>
      <c r="K17" s="9">
        <v>2440</v>
      </c>
      <c r="M17" s="14" t="s">
        <v>92</v>
      </c>
      <c r="N17" s="14" t="s">
        <v>92</v>
      </c>
      <c r="P17" s="14" t="s">
        <v>92</v>
      </c>
      <c r="Q17" s="11">
        <v>0.1179028750906016</v>
      </c>
    </row>
    <row r="18" spans="1:17" s="4" customFormat="1" ht="12.9" customHeight="1" x14ac:dyDescent="0.5">
      <c r="A18" s="4" t="s">
        <v>1285</v>
      </c>
      <c r="C18" s="4" t="s">
        <v>152</v>
      </c>
      <c r="D18" s="4" t="s">
        <v>152</v>
      </c>
      <c r="F18" s="4" t="s">
        <v>1286</v>
      </c>
      <c r="G18" s="4" t="s">
        <v>1287</v>
      </c>
      <c r="H18" s="4" t="s">
        <v>19</v>
      </c>
      <c r="I18" s="4" t="s">
        <v>20</v>
      </c>
      <c r="J18" s="14" t="s">
        <v>92</v>
      </c>
      <c r="K18" s="9">
        <v>11485</v>
      </c>
      <c r="M18" s="14" t="s">
        <v>92</v>
      </c>
      <c r="N18" s="14" t="s">
        <v>92</v>
      </c>
      <c r="P18" s="14" t="s">
        <v>92</v>
      </c>
      <c r="Q18" s="11">
        <v>0.55496496738342593</v>
      </c>
    </row>
    <row r="19" spans="1:17" s="4" customFormat="1" ht="12.9" customHeight="1" x14ac:dyDescent="0.5">
      <c r="A19" s="4" t="s">
        <v>1288</v>
      </c>
      <c r="C19" s="4" t="s">
        <v>152</v>
      </c>
      <c r="D19" s="4" t="s">
        <v>152</v>
      </c>
      <c r="F19" s="4" t="s">
        <v>1289</v>
      </c>
      <c r="G19" s="4" t="s">
        <v>72</v>
      </c>
      <c r="H19" s="4" t="s">
        <v>19</v>
      </c>
      <c r="I19" s="4" t="s">
        <v>20</v>
      </c>
      <c r="J19" s="14" t="s">
        <v>92</v>
      </c>
      <c r="K19" s="9">
        <v>2370</v>
      </c>
      <c r="M19" s="14" t="s">
        <v>92</v>
      </c>
      <c r="N19" s="14" t="s">
        <v>92</v>
      </c>
      <c r="P19" s="14" t="s">
        <v>92</v>
      </c>
      <c r="Q19" s="11">
        <v>0.11452041555931385</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152</v>
      </c>
      <c r="D21" s="5" t="s">
        <v>152</v>
      </c>
      <c r="F21" s="5" t="s">
        <v>1277</v>
      </c>
      <c r="G21" s="5" t="s">
        <v>1278</v>
      </c>
      <c r="H21" s="5" t="s">
        <v>19</v>
      </c>
      <c r="I21" s="5" t="s">
        <v>97</v>
      </c>
      <c r="J21" s="12" t="s">
        <v>92</v>
      </c>
      <c r="K21" s="6">
        <v>10270</v>
      </c>
      <c r="M21" s="12" t="s">
        <v>92</v>
      </c>
      <c r="N21" s="12" t="s">
        <v>92</v>
      </c>
      <c r="P21" s="12" t="s">
        <v>92</v>
      </c>
      <c r="Q21" s="8">
        <v>0.49625513409035998</v>
      </c>
    </row>
    <row r="22" spans="1:17" s="5" customFormat="1" ht="12.9" customHeight="1" x14ac:dyDescent="0.5">
      <c r="A22" s="5" t="s">
        <v>1291</v>
      </c>
      <c r="C22" s="5" t="s">
        <v>152</v>
      </c>
      <c r="D22" s="5" t="s">
        <v>152</v>
      </c>
      <c r="F22" s="5" t="s">
        <v>1277</v>
      </c>
      <c r="G22" s="5" t="s">
        <v>1278</v>
      </c>
      <c r="H22" s="5" t="s">
        <v>19</v>
      </c>
      <c r="I22" s="5" t="s">
        <v>106</v>
      </c>
      <c r="J22" s="12" t="s">
        <v>92</v>
      </c>
      <c r="K22" s="6">
        <v>10425</v>
      </c>
      <c r="M22" s="12" t="s">
        <v>92</v>
      </c>
      <c r="N22" s="12" t="s">
        <v>92</v>
      </c>
      <c r="P22" s="12" t="s">
        <v>92</v>
      </c>
      <c r="Q22" s="8">
        <v>0.50374486590963996</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152</v>
      </c>
      <c r="D25" s="5" t="s">
        <v>152</v>
      </c>
      <c r="F25" s="5" t="s">
        <v>1294</v>
      </c>
      <c r="G25" s="5" t="s">
        <v>1295</v>
      </c>
      <c r="H25" s="5" t="s">
        <v>19</v>
      </c>
      <c r="I25" s="5" t="s">
        <v>20</v>
      </c>
      <c r="J25" s="12" t="s">
        <v>92</v>
      </c>
      <c r="K25" s="6">
        <v>5120</v>
      </c>
      <c r="M25" s="12" t="s">
        <v>92</v>
      </c>
      <c r="N25" s="12" t="s">
        <v>92</v>
      </c>
    </row>
    <row r="26" spans="1:17" s="4" customFormat="1" ht="12.9" customHeight="1" x14ac:dyDescent="0.5">
      <c r="A26" s="4" t="s">
        <v>1296</v>
      </c>
      <c r="C26" s="4" t="s">
        <v>152</v>
      </c>
      <c r="D26" s="4" t="s">
        <v>152</v>
      </c>
      <c r="F26" s="4" t="s">
        <v>1297</v>
      </c>
      <c r="G26" s="4" t="s">
        <v>1281</v>
      </c>
      <c r="H26" s="4" t="s">
        <v>19</v>
      </c>
      <c r="I26" s="4" t="s">
        <v>20</v>
      </c>
      <c r="J26" s="14" t="s">
        <v>92</v>
      </c>
      <c r="K26" s="9">
        <v>2275</v>
      </c>
      <c r="M26" s="14" t="s">
        <v>92</v>
      </c>
      <c r="N26" s="14" t="s">
        <v>92</v>
      </c>
      <c r="P26" s="14" t="s">
        <v>92</v>
      </c>
      <c r="Q26" s="11">
        <v>0.4443359375</v>
      </c>
    </row>
    <row r="27" spans="1:17" s="4" customFormat="1" ht="12.9" customHeight="1" x14ac:dyDescent="0.5">
      <c r="A27" s="4" t="s">
        <v>1298</v>
      </c>
      <c r="C27" s="4" t="s">
        <v>152</v>
      </c>
      <c r="D27" s="4" t="s">
        <v>152</v>
      </c>
      <c r="F27" s="4" t="s">
        <v>1299</v>
      </c>
      <c r="G27" s="4" t="s">
        <v>1284</v>
      </c>
      <c r="H27" s="4" t="s">
        <v>19</v>
      </c>
      <c r="I27" s="4" t="s">
        <v>20</v>
      </c>
      <c r="J27" s="14" t="s">
        <v>92</v>
      </c>
      <c r="K27" s="9">
        <v>870</v>
      </c>
      <c r="M27" s="14" t="s">
        <v>92</v>
      </c>
      <c r="N27" s="14" t="s">
        <v>92</v>
      </c>
      <c r="P27" s="14" t="s">
        <v>92</v>
      </c>
      <c r="Q27" s="11">
        <v>0.169921875</v>
      </c>
    </row>
    <row r="28" spans="1:17" s="4" customFormat="1" ht="12.9" customHeight="1" x14ac:dyDescent="0.5">
      <c r="A28" s="4" t="s">
        <v>1300</v>
      </c>
      <c r="C28" s="4" t="s">
        <v>152</v>
      </c>
      <c r="D28" s="4" t="s">
        <v>152</v>
      </c>
      <c r="F28" s="4" t="s">
        <v>1301</v>
      </c>
      <c r="G28" s="4" t="s">
        <v>1287</v>
      </c>
      <c r="H28" s="4" t="s">
        <v>19</v>
      </c>
      <c r="I28" s="4" t="s">
        <v>20</v>
      </c>
      <c r="J28" s="14" t="s">
        <v>92</v>
      </c>
      <c r="K28" s="9">
        <v>2400</v>
      </c>
      <c r="M28" s="14" t="s">
        <v>92</v>
      </c>
      <c r="N28" s="14" t="s">
        <v>92</v>
      </c>
      <c r="P28" s="14" t="s">
        <v>92</v>
      </c>
      <c r="Q28" s="11">
        <v>0.46875</v>
      </c>
    </row>
    <row r="29" spans="1:17" s="4" customFormat="1" ht="12.9" customHeight="1" x14ac:dyDescent="0.5">
      <c r="A29" s="4" t="s">
        <v>1302</v>
      </c>
      <c r="C29" s="4" t="s">
        <v>152</v>
      </c>
      <c r="D29" s="4" t="s">
        <v>152</v>
      </c>
      <c r="F29" s="4" t="s">
        <v>1303</v>
      </c>
      <c r="G29" s="4" t="s">
        <v>72</v>
      </c>
      <c r="H29" s="4" t="s">
        <v>19</v>
      </c>
      <c r="I29" s="4" t="s">
        <v>20</v>
      </c>
      <c r="J29" s="14" t="s">
        <v>92</v>
      </c>
      <c r="K29" s="9">
        <v>445</v>
      </c>
      <c r="M29" s="14" t="s">
        <v>92</v>
      </c>
      <c r="N29" s="14" t="s">
        <v>92</v>
      </c>
      <c r="P29" s="14" t="s">
        <v>92</v>
      </c>
      <c r="Q29" s="11">
        <v>8.69140625E-2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152</v>
      </c>
      <c r="D31" s="5" t="s">
        <v>152</v>
      </c>
      <c r="F31" s="5" t="s">
        <v>1294</v>
      </c>
      <c r="G31" s="5" t="s">
        <v>1295</v>
      </c>
      <c r="H31" s="5" t="s">
        <v>19</v>
      </c>
      <c r="I31" s="5" t="s">
        <v>97</v>
      </c>
      <c r="J31" s="12" t="s">
        <v>92</v>
      </c>
      <c r="K31" s="6">
        <v>2450</v>
      </c>
      <c r="M31" s="12" t="s">
        <v>92</v>
      </c>
      <c r="N31" s="12" t="s">
        <v>92</v>
      </c>
      <c r="P31" s="12" t="s">
        <v>92</v>
      </c>
      <c r="Q31" s="8">
        <v>0.478515625</v>
      </c>
    </row>
    <row r="32" spans="1:17" s="5" customFormat="1" ht="12.9" customHeight="1" x14ac:dyDescent="0.5">
      <c r="A32" s="5" t="s">
        <v>1305</v>
      </c>
      <c r="C32" s="5" t="s">
        <v>152</v>
      </c>
      <c r="D32" s="5" t="s">
        <v>152</v>
      </c>
      <c r="F32" s="5" t="s">
        <v>1294</v>
      </c>
      <c r="G32" s="5" t="s">
        <v>1295</v>
      </c>
      <c r="H32" s="5" t="s">
        <v>19</v>
      </c>
      <c r="I32" s="5" t="s">
        <v>106</v>
      </c>
      <c r="J32" s="12" t="s">
        <v>92</v>
      </c>
      <c r="K32" s="6">
        <v>2665</v>
      </c>
      <c r="M32" s="12" t="s">
        <v>92</v>
      </c>
      <c r="N32" s="12" t="s">
        <v>92</v>
      </c>
      <c r="P32" s="12" t="s">
        <v>92</v>
      </c>
      <c r="Q32" s="8">
        <v>0.5205078125</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152</v>
      </c>
      <c r="D35" s="5" t="s">
        <v>152</v>
      </c>
      <c r="F35" s="5" t="s">
        <v>1308</v>
      </c>
      <c r="G35" s="5" t="s">
        <v>1309</v>
      </c>
      <c r="H35" s="5" t="s">
        <v>19</v>
      </c>
      <c r="I35" s="5" t="s">
        <v>20</v>
      </c>
      <c r="J35" s="12" t="s">
        <v>92</v>
      </c>
      <c r="K35" s="7">
        <v>0.247</v>
      </c>
      <c r="M35" s="12" t="s">
        <v>92</v>
      </c>
      <c r="N35" s="12" t="s">
        <v>92</v>
      </c>
    </row>
    <row r="36" spans="1:15" s="4" customFormat="1" ht="12.9" customHeight="1" x14ac:dyDescent="0.5">
      <c r="A36" s="4" t="s">
        <v>1296</v>
      </c>
      <c r="C36" s="4" t="s">
        <v>152</v>
      </c>
      <c r="D36" s="4" t="s">
        <v>152</v>
      </c>
      <c r="F36" s="4" t="s">
        <v>1310</v>
      </c>
      <c r="G36" s="4" t="s">
        <v>1311</v>
      </c>
      <c r="H36" s="4" t="s">
        <v>19</v>
      </c>
      <c r="I36" s="4" t="s">
        <v>20</v>
      </c>
      <c r="J36" s="14" t="s">
        <v>92</v>
      </c>
      <c r="K36" s="10">
        <v>0.33300000000000002</v>
      </c>
      <c r="M36" s="14" t="s">
        <v>92</v>
      </c>
      <c r="N36" s="14" t="s">
        <v>92</v>
      </c>
    </row>
    <row r="37" spans="1:15" s="4" customFormat="1" ht="12.9" customHeight="1" x14ac:dyDescent="0.5">
      <c r="A37" s="4" t="s">
        <v>1298</v>
      </c>
      <c r="C37" s="4" t="s">
        <v>152</v>
      </c>
      <c r="D37" s="4" t="s">
        <v>152</v>
      </c>
      <c r="F37" s="4" t="s">
        <v>1312</v>
      </c>
      <c r="G37" s="4" t="s">
        <v>1313</v>
      </c>
      <c r="H37" s="4" t="s">
        <v>19</v>
      </c>
      <c r="I37" s="4" t="s">
        <v>20</v>
      </c>
      <c r="J37" s="14" t="s">
        <v>92</v>
      </c>
      <c r="K37" s="10">
        <v>0.35599999999999998</v>
      </c>
      <c r="M37" s="14" t="s">
        <v>92</v>
      </c>
      <c r="N37" s="14" t="s">
        <v>92</v>
      </c>
    </row>
    <row r="38" spans="1:15" s="4" customFormat="1" ht="12.9" customHeight="1" x14ac:dyDescent="0.5">
      <c r="A38" s="4" t="s">
        <v>1300</v>
      </c>
      <c r="C38" s="4" t="s">
        <v>152</v>
      </c>
      <c r="D38" s="4" t="s">
        <v>152</v>
      </c>
      <c r="F38" s="4" t="s">
        <v>1314</v>
      </c>
      <c r="G38" s="4" t="s">
        <v>1315</v>
      </c>
      <c r="H38" s="4" t="s">
        <v>19</v>
      </c>
      <c r="I38" s="4" t="s">
        <v>20</v>
      </c>
      <c r="J38" s="14" t="s">
        <v>92</v>
      </c>
      <c r="K38" s="10">
        <v>0.20899999999999999</v>
      </c>
      <c r="M38" s="14" t="s">
        <v>92</v>
      </c>
      <c r="N38" s="14" t="s">
        <v>92</v>
      </c>
    </row>
    <row r="39" spans="1:15" s="4" customFormat="1" ht="12.9" customHeight="1" x14ac:dyDescent="0.5">
      <c r="A39" s="4" t="s">
        <v>1302</v>
      </c>
      <c r="C39" s="4" t="s">
        <v>152</v>
      </c>
      <c r="D39" s="4" t="s">
        <v>152</v>
      </c>
      <c r="F39" s="4" t="s">
        <v>1316</v>
      </c>
      <c r="G39" s="4" t="s">
        <v>1317</v>
      </c>
      <c r="H39" s="4" t="s">
        <v>19</v>
      </c>
      <c r="I39" s="4" t="s">
        <v>20</v>
      </c>
      <c r="J39" s="14" t="s">
        <v>92</v>
      </c>
      <c r="K39" s="10">
        <v>0.187</v>
      </c>
      <c r="M39" s="14" t="s">
        <v>92</v>
      </c>
      <c r="N39" s="14" t="s">
        <v>92</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152</v>
      </c>
      <c r="D41" s="5" t="s">
        <v>152</v>
      </c>
      <c r="F41" s="5" t="s">
        <v>1308</v>
      </c>
      <c r="G41" s="5" t="s">
        <v>1309</v>
      </c>
      <c r="H41" s="5" t="s">
        <v>19</v>
      </c>
      <c r="I41" s="5" t="s">
        <v>97</v>
      </c>
      <c r="J41" s="12" t="s">
        <v>92</v>
      </c>
      <c r="K41" s="7">
        <v>0.23899999999999999</v>
      </c>
      <c r="M41" s="12" t="s">
        <v>92</v>
      </c>
      <c r="N41" s="12" t="s">
        <v>92</v>
      </c>
    </row>
    <row r="42" spans="1:15" s="5" customFormat="1" ht="12.9" customHeight="1" x14ac:dyDescent="0.5">
      <c r="A42" s="5" t="s">
        <v>1319</v>
      </c>
      <c r="C42" s="5" t="s">
        <v>152</v>
      </c>
      <c r="D42" s="5" t="s">
        <v>152</v>
      </c>
      <c r="F42" s="5" t="s">
        <v>1308</v>
      </c>
      <c r="G42" s="5" t="s">
        <v>1309</v>
      </c>
      <c r="H42" s="5" t="s">
        <v>19</v>
      </c>
      <c r="I42" s="5" t="s">
        <v>106</v>
      </c>
      <c r="J42" s="12" t="s">
        <v>92</v>
      </c>
      <c r="K42" s="7">
        <v>0.25600000000000001</v>
      </c>
      <c r="M42" s="12" t="s">
        <v>92</v>
      </c>
      <c r="N42" s="12" t="s">
        <v>92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97</v>
      </c>
      <c r="B2" s="23" t="s">
        <v>1342</v>
      </c>
    </row>
    <row r="3" spans="1:2" s="23" customFormat="1" ht="17.05" customHeight="1" x14ac:dyDescent="0.55000000000000004">
      <c r="A3" s="23" t="s">
        <v>106</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20905</v>
      </c>
      <c r="K4" s="6">
        <v>21150</v>
      </c>
      <c r="M4" s="6">
        <f>K4-J4</f>
        <v>245</v>
      </c>
      <c r="N4" s="7">
        <f>K4/J4-1</f>
        <v>1.1719684286056076E-2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20395</v>
      </c>
      <c r="K7" s="6">
        <v>20700</v>
      </c>
      <c r="M7" s="6">
        <f>K7-J7</f>
        <v>305</v>
      </c>
      <c r="N7" s="7">
        <f>K7/J7-1</f>
        <v>1.4954645746506401E-2</v>
      </c>
    </row>
    <row r="8" spans="1:17" s="5" customFormat="1" ht="12.9" customHeight="1" x14ac:dyDescent="0.5">
      <c r="A8" s="5" t="s">
        <v>26</v>
      </c>
      <c r="C8" s="5">
        <v>2</v>
      </c>
      <c r="D8" s="5" t="s">
        <v>27</v>
      </c>
      <c r="E8" s="5" t="s">
        <v>23</v>
      </c>
      <c r="F8" s="5" t="s">
        <v>28</v>
      </c>
      <c r="G8" s="5" t="s">
        <v>27</v>
      </c>
      <c r="H8" s="5" t="s">
        <v>19</v>
      </c>
      <c r="I8" s="5" t="s">
        <v>20</v>
      </c>
      <c r="J8" s="6">
        <v>5840</v>
      </c>
      <c r="K8" s="6">
        <v>5885</v>
      </c>
      <c r="M8" s="6">
        <f>K8-J8</f>
        <v>45</v>
      </c>
      <c r="N8" s="7">
        <f>K8/J8-1</f>
        <v>7.7054794520547976E-3</v>
      </c>
      <c r="P8" s="8">
        <v>0.28634469232655063</v>
      </c>
      <c r="Q8" s="8">
        <v>0.28429951690821254</v>
      </c>
    </row>
    <row r="9" spans="1:17" s="4" customFormat="1" ht="12.9" customHeight="1" x14ac:dyDescent="0.5">
      <c r="A9" s="4" t="s">
        <v>29</v>
      </c>
      <c r="C9" s="4">
        <v>3</v>
      </c>
      <c r="D9" s="4" t="s">
        <v>30</v>
      </c>
      <c r="E9" s="4" t="s">
        <v>23</v>
      </c>
      <c r="F9" s="4" t="s">
        <v>31</v>
      </c>
      <c r="G9" s="4" t="s">
        <v>30</v>
      </c>
      <c r="H9" s="4" t="s">
        <v>19</v>
      </c>
      <c r="I9" s="4" t="s">
        <v>20</v>
      </c>
      <c r="J9" s="9">
        <v>2070</v>
      </c>
      <c r="K9" s="9">
        <v>2085</v>
      </c>
      <c r="M9" s="9">
        <f>K9-J9</f>
        <v>15</v>
      </c>
      <c r="N9" s="10">
        <f>K9/J9-1</f>
        <v>7.2463768115942351E-3</v>
      </c>
      <c r="P9" s="11">
        <v>0.10149546457465065</v>
      </c>
      <c r="Q9" s="11">
        <v>0.10072463768115943</v>
      </c>
    </row>
    <row r="10" spans="1:17" s="4" customFormat="1" ht="12.9" customHeight="1" x14ac:dyDescent="0.5">
      <c r="A10" s="4" t="s">
        <v>32</v>
      </c>
      <c r="C10" s="4">
        <v>4</v>
      </c>
      <c r="D10" s="4" t="s">
        <v>33</v>
      </c>
      <c r="E10" s="4" t="s">
        <v>23</v>
      </c>
      <c r="F10" s="4" t="s">
        <v>34</v>
      </c>
      <c r="G10" s="4" t="s">
        <v>33</v>
      </c>
      <c r="H10" s="4" t="s">
        <v>19</v>
      </c>
      <c r="I10" s="4" t="s">
        <v>20</v>
      </c>
      <c r="J10" s="9">
        <v>2055</v>
      </c>
      <c r="K10" s="9">
        <v>1790</v>
      </c>
      <c r="M10" s="9">
        <f>K10-J10</f>
        <v>-265</v>
      </c>
      <c r="N10" s="10">
        <f>K10/J10-1</f>
        <v>-0.12895377128953767</v>
      </c>
      <c r="P10" s="11">
        <v>0.10075999019367492</v>
      </c>
      <c r="Q10" s="11">
        <v>8.6473429951690828E-2</v>
      </c>
    </row>
    <row r="11" spans="1:17" s="4" customFormat="1" ht="12.9" customHeight="1" x14ac:dyDescent="0.5">
      <c r="A11" s="4" t="s">
        <v>35</v>
      </c>
      <c r="C11" s="4">
        <v>5</v>
      </c>
      <c r="D11" s="4" t="s">
        <v>36</v>
      </c>
      <c r="E11" s="4" t="s">
        <v>23</v>
      </c>
      <c r="F11" s="4" t="s">
        <v>37</v>
      </c>
      <c r="G11" s="4" t="s">
        <v>36</v>
      </c>
      <c r="H11" s="4" t="s">
        <v>19</v>
      </c>
      <c r="I11" s="4" t="s">
        <v>20</v>
      </c>
      <c r="J11" s="9">
        <v>1715</v>
      </c>
      <c r="K11" s="9">
        <v>2015</v>
      </c>
      <c r="M11" s="9">
        <f>K11-J11</f>
        <v>300</v>
      </c>
      <c r="N11" s="10">
        <f>K11/J11-1</f>
        <v>0.17492711370262382</v>
      </c>
      <c r="P11" s="11">
        <v>8.4089237558225061E-2</v>
      </c>
      <c r="Q11" s="11">
        <v>9.7342995169082125E-2</v>
      </c>
    </row>
    <row r="12" spans="1:17" s="5" customFormat="1" ht="12.9" customHeight="1" x14ac:dyDescent="0.5">
      <c r="A12" s="5" t="s">
        <v>38</v>
      </c>
      <c r="C12" s="5">
        <v>6</v>
      </c>
      <c r="D12" s="5" t="s">
        <v>39</v>
      </c>
      <c r="E12" s="5" t="s">
        <v>23</v>
      </c>
      <c r="F12" s="5" t="s">
        <v>40</v>
      </c>
      <c r="G12" s="5" t="s">
        <v>39</v>
      </c>
      <c r="H12" s="5" t="s">
        <v>19</v>
      </c>
      <c r="I12" s="5" t="s">
        <v>20</v>
      </c>
      <c r="J12" s="6">
        <v>12710</v>
      </c>
      <c r="K12" s="6">
        <v>12445</v>
      </c>
      <c r="M12" s="6">
        <f>K12-J12</f>
        <v>-265</v>
      </c>
      <c r="N12" s="7">
        <f>K12/J12-1</f>
        <v>-2.0849724626278543E-2</v>
      </c>
      <c r="P12" s="8">
        <v>0.6231919588134347</v>
      </c>
      <c r="Q12" s="8">
        <v>0.60120772946859902</v>
      </c>
    </row>
    <row r="13" spans="1:17" s="4" customFormat="1" ht="12.9" customHeight="1" x14ac:dyDescent="0.5">
      <c r="A13" s="4" t="s">
        <v>41</v>
      </c>
      <c r="C13" s="4">
        <v>7</v>
      </c>
      <c r="D13" s="4" t="s">
        <v>42</v>
      </c>
      <c r="E13" s="4" t="s">
        <v>23</v>
      </c>
      <c r="F13" s="4" t="s">
        <v>43</v>
      </c>
      <c r="G13" s="4" t="s">
        <v>42</v>
      </c>
      <c r="H13" s="4" t="s">
        <v>19</v>
      </c>
      <c r="I13" s="4" t="s">
        <v>20</v>
      </c>
      <c r="J13" s="9">
        <v>1700</v>
      </c>
      <c r="K13" s="9">
        <v>1545</v>
      </c>
      <c r="M13" s="9">
        <f>K13-J13</f>
        <v>-155</v>
      </c>
      <c r="N13" s="10">
        <f>K13/J13-1</f>
        <v>-9.1176470588235303E-2</v>
      </c>
      <c r="P13" s="11">
        <v>8.3353763177249324E-2</v>
      </c>
      <c r="Q13" s="11">
        <v>7.4637681159420294E-2</v>
      </c>
    </row>
    <row r="14" spans="1:17" s="4" customFormat="1" ht="12.9" customHeight="1" x14ac:dyDescent="0.5">
      <c r="A14" s="4" t="s">
        <v>44</v>
      </c>
      <c r="C14" s="4">
        <v>8</v>
      </c>
      <c r="D14" s="4" t="s">
        <v>45</v>
      </c>
      <c r="E14" s="4" t="s">
        <v>23</v>
      </c>
      <c r="F14" s="4" t="s">
        <v>46</v>
      </c>
      <c r="G14" s="4" t="s">
        <v>45</v>
      </c>
      <c r="H14" s="4" t="s">
        <v>19</v>
      </c>
      <c r="I14" s="4" t="s">
        <v>20</v>
      </c>
      <c r="J14" s="9">
        <v>1540</v>
      </c>
      <c r="K14" s="9">
        <v>1445</v>
      </c>
      <c r="M14" s="9">
        <f>K14-J14</f>
        <v>-95</v>
      </c>
      <c r="N14" s="10">
        <f>K14/J14-1</f>
        <v>-6.1688311688311681E-2</v>
      </c>
      <c r="P14" s="11">
        <v>7.5508703113508213E-2</v>
      </c>
      <c r="Q14" s="11">
        <v>6.9806763285024151E-2</v>
      </c>
    </row>
    <row r="15" spans="1:17" s="4" customFormat="1" ht="12.9" customHeight="1" x14ac:dyDescent="0.5">
      <c r="A15" s="4" t="s">
        <v>47</v>
      </c>
      <c r="C15" s="4">
        <v>9</v>
      </c>
      <c r="D15" s="4" t="s">
        <v>48</v>
      </c>
      <c r="E15" s="4" t="s">
        <v>23</v>
      </c>
      <c r="F15" s="4" t="s">
        <v>49</v>
      </c>
      <c r="G15" s="4" t="s">
        <v>48</v>
      </c>
      <c r="H15" s="4" t="s">
        <v>19</v>
      </c>
      <c r="I15" s="4" t="s">
        <v>20</v>
      </c>
      <c r="J15" s="9">
        <v>1325</v>
      </c>
      <c r="K15" s="9">
        <v>1340</v>
      </c>
      <c r="M15" s="9">
        <f>K15-J15</f>
        <v>15</v>
      </c>
      <c r="N15" s="10">
        <f>K15/J15-1</f>
        <v>1.132075471698113E-2</v>
      </c>
      <c r="P15" s="11">
        <v>6.4966903652856095E-2</v>
      </c>
      <c r="Q15" s="11">
        <v>6.4734299516908206E-2</v>
      </c>
    </row>
    <row r="16" spans="1:17" s="4" customFormat="1" ht="12.9" customHeight="1" x14ac:dyDescent="0.5">
      <c r="A16" s="4" t="s">
        <v>50</v>
      </c>
      <c r="C16" s="4">
        <v>10</v>
      </c>
      <c r="D16" s="4" t="s">
        <v>51</v>
      </c>
      <c r="E16" s="4" t="s">
        <v>23</v>
      </c>
      <c r="F16" s="4" t="s">
        <v>52</v>
      </c>
      <c r="G16" s="4" t="s">
        <v>51</v>
      </c>
      <c r="H16" s="4" t="s">
        <v>19</v>
      </c>
      <c r="I16" s="4" t="s">
        <v>20</v>
      </c>
      <c r="J16" s="9">
        <v>1095</v>
      </c>
      <c r="K16" s="9">
        <v>1280</v>
      </c>
      <c r="M16" s="9">
        <f>K16-J16</f>
        <v>185</v>
      </c>
      <c r="N16" s="10">
        <f>K16/J16-1</f>
        <v>0.16894977168949765</v>
      </c>
      <c r="P16" s="11">
        <v>5.368962981122824E-2</v>
      </c>
      <c r="Q16" s="11">
        <v>6.183574879227053E-2</v>
      </c>
    </row>
    <row r="17" spans="1:17" s="4" customFormat="1" ht="12.9" customHeight="1" x14ac:dyDescent="0.5">
      <c r="A17" s="4" t="s">
        <v>53</v>
      </c>
      <c r="C17" s="4">
        <v>11</v>
      </c>
      <c r="D17" s="4" t="s">
        <v>54</v>
      </c>
      <c r="E17" s="4" t="s">
        <v>23</v>
      </c>
      <c r="F17" s="4" t="s">
        <v>55</v>
      </c>
      <c r="G17" s="4" t="s">
        <v>54</v>
      </c>
      <c r="H17" s="4" t="s">
        <v>19</v>
      </c>
      <c r="I17" s="4" t="s">
        <v>20</v>
      </c>
      <c r="J17" s="9">
        <v>1025</v>
      </c>
      <c r="K17" s="9">
        <v>1020</v>
      </c>
      <c r="M17" s="9">
        <f>K17-J17</f>
        <v>-5</v>
      </c>
      <c r="N17" s="10">
        <f>K17/J17-1</f>
        <v>-4.8780487804878092E-3</v>
      </c>
      <c r="P17" s="11">
        <v>5.0257416033341502E-2</v>
      </c>
      <c r="Q17" s="11">
        <v>4.9275362318840582E-2</v>
      </c>
    </row>
    <row r="18" spans="1:17" s="4" customFormat="1" ht="12.9" customHeight="1" x14ac:dyDescent="0.5">
      <c r="A18" s="4" t="s">
        <v>56</v>
      </c>
      <c r="C18" s="4">
        <v>12</v>
      </c>
      <c r="D18" s="4" t="s">
        <v>57</v>
      </c>
      <c r="E18" s="4" t="s">
        <v>23</v>
      </c>
      <c r="F18" s="4" t="s">
        <v>58</v>
      </c>
      <c r="G18" s="4" t="s">
        <v>57</v>
      </c>
      <c r="H18" s="4" t="s">
        <v>19</v>
      </c>
      <c r="I18" s="4" t="s">
        <v>20</v>
      </c>
      <c r="J18" s="9">
        <v>1175</v>
      </c>
      <c r="K18" s="9">
        <v>970</v>
      </c>
      <c r="M18" s="9">
        <f>K18-J18</f>
        <v>-205</v>
      </c>
      <c r="N18" s="10">
        <f>K18/J18-1</f>
        <v>-0.17446808510638301</v>
      </c>
      <c r="P18" s="11">
        <v>5.7612159843098802E-2</v>
      </c>
      <c r="Q18" s="11">
        <v>4.6859903381642511E-2</v>
      </c>
    </row>
    <row r="19" spans="1:17" s="4" customFormat="1" ht="12.9" customHeight="1" x14ac:dyDescent="0.5">
      <c r="A19" s="4" t="s">
        <v>59</v>
      </c>
      <c r="C19" s="4">
        <v>13</v>
      </c>
      <c r="D19" s="4" t="s">
        <v>60</v>
      </c>
      <c r="E19" s="4" t="s">
        <v>23</v>
      </c>
      <c r="F19" s="4" t="s">
        <v>61</v>
      </c>
      <c r="G19" s="4" t="s">
        <v>60</v>
      </c>
      <c r="H19" s="4" t="s">
        <v>19</v>
      </c>
      <c r="I19" s="4" t="s">
        <v>20</v>
      </c>
      <c r="J19" s="9">
        <v>1280</v>
      </c>
      <c r="K19" s="9">
        <v>1160</v>
      </c>
      <c r="M19" s="9">
        <f>K19-J19</f>
        <v>-120</v>
      </c>
      <c r="N19" s="10">
        <f>K19/J19-1</f>
        <v>-9.375E-2</v>
      </c>
      <c r="P19" s="11">
        <v>6.2760480509928898E-2</v>
      </c>
      <c r="Q19" s="11">
        <v>5.6038647342995171E-2</v>
      </c>
    </row>
    <row r="20" spans="1:17" s="4" customFormat="1" ht="12.9" customHeight="1" x14ac:dyDescent="0.5">
      <c r="A20" s="4" t="s">
        <v>62</v>
      </c>
      <c r="C20" s="4">
        <v>14</v>
      </c>
      <c r="D20" s="4" t="s">
        <v>63</v>
      </c>
      <c r="E20" s="4" t="s">
        <v>23</v>
      </c>
      <c r="F20" s="4" t="s">
        <v>64</v>
      </c>
      <c r="G20" s="4" t="s">
        <v>63</v>
      </c>
      <c r="H20" s="4" t="s">
        <v>19</v>
      </c>
      <c r="I20" s="4" t="s">
        <v>20</v>
      </c>
      <c r="J20" s="9">
        <v>1310</v>
      </c>
      <c r="K20" s="9">
        <v>1200</v>
      </c>
      <c r="M20" s="9">
        <f>K20-J20</f>
        <v>-110</v>
      </c>
      <c r="N20" s="10">
        <f>K20/J20-1</f>
        <v>-8.3969465648854991E-2</v>
      </c>
      <c r="P20" s="11">
        <v>6.4231429271880358E-2</v>
      </c>
      <c r="Q20" s="11">
        <v>5.7971014492753624E-2</v>
      </c>
    </row>
    <row r="21" spans="1:17" s="4" customFormat="1" ht="12.9" customHeight="1" x14ac:dyDescent="0.5">
      <c r="A21" s="4" t="s">
        <v>65</v>
      </c>
      <c r="C21" s="4">
        <v>15</v>
      </c>
      <c r="D21" s="4" t="s">
        <v>66</v>
      </c>
      <c r="E21" s="4" t="s">
        <v>23</v>
      </c>
      <c r="F21" s="4" t="s">
        <v>67</v>
      </c>
      <c r="G21" s="4" t="s">
        <v>66</v>
      </c>
      <c r="H21" s="4" t="s">
        <v>19</v>
      </c>
      <c r="I21" s="4" t="s">
        <v>20</v>
      </c>
      <c r="J21" s="9">
        <v>1270</v>
      </c>
      <c r="K21" s="9">
        <v>1305</v>
      </c>
      <c r="M21" s="9">
        <f>K21-J21</f>
        <v>35</v>
      </c>
      <c r="N21" s="10">
        <f>K21/J21-1</f>
        <v>2.7559055118110187E-2</v>
      </c>
      <c r="P21" s="11">
        <v>6.2270164255945087E-2</v>
      </c>
      <c r="Q21" s="11">
        <v>6.3043478260869562E-2</v>
      </c>
    </row>
    <row r="22" spans="1:17" s="4" customFormat="1" ht="12.9" customHeight="1" x14ac:dyDescent="0.5">
      <c r="A22" s="4" t="s">
        <v>68</v>
      </c>
      <c r="C22" s="4">
        <v>16</v>
      </c>
      <c r="D22" s="4" t="s">
        <v>69</v>
      </c>
      <c r="E22" s="4" t="s">
        <v>23</v>
      </c>
      <c r="F22" s="4" t="s">
        <v>70</v>
      </c>
      <c r="G22" s="4" t="s">
        <v>69</v>
      </c>
      <c r="H22" s="4" t="s">
        <v>19</v>
      </c>
      <c r="I22" s="4" t="s">
        <v>20</v>
      </c>
      <c r="J22" s="9">
        <v>985</v>
      </c>
      <c r="K22" s="9">
        <v>1180</v>
      </c>
      <c r="M22" s="9">
        <f>K22-J22</f>
        <v>195</v>
      </c>
      <c r="N22" s="10">
        <f>K22/J22-1</f>
        <v>0.19796954314720816</v>
      </c>
      <c r="P22" s="11">
        <v>4.8296151017406225E-2</v>
      </c>
      <c r="Q22" s="11">
        <v>5.7004830917874394E-2</v>
      </c>
    </row>
    <row r="23" spans="1:17" s="5" customFormat="1" ht="12.9" customHeight="1" x14ac:dyDescent="0.5">
      <c r="A23" s="5" t="s">
        <v>71</v>
      </c>
      <c r="C23" s="5">
        <v>17</v>
      </c>
      <c r="D23" s="5" t="s">
        <v>72</v>
      </c>
      <c r="E23" s="5" t="s">
        <v>23</v>
      </c>
      <c r="F23" s="5" t="s">
        <v>73</v>
      </c>
      <c r="G23" s="5" t="s">
        <v>72</v>
      </c>
      <c r="H23" s="5" t="s">
        <v>19</v>
      </c>
      <c r="I23" s="5" t="s">
        <v>20</v>
      </c>
      <c r="J23" s="6">
        <v>1850</v>
      </c>
      <c r="K23" s="6">
        <v>2370</v>
      </c>
      <c r="M23" s="6">
        <f>K23-J23</f>
        <v>520</v>
      </c>
      <c r="N23" s="7">
        <f>K23/J23-1</f>
        <v>0.2810810810810811</v>
      </c>
      <c r="P23" s="8">
        <v>9.0708506987006624E-2</v>
      </c>
      <c r="Q23" s="8">
        <v>0.11449275362318841</v>
      </c>
    </row>
    <row r="24" spans="1:17" s="4" customFormat="1" ht="12.9" customHeight="1" x14ac:dyDescent="0.5">
      <c r="A24" s="4" t="s">
        <v>74</v>
      </c>
      <c r="C24" s="4">
        <v>18</v>
      </c>
      <c r="D24" s="4" t="s">
        <v>75</v>
      </c>
      <c r="E24" s="4" t="s">
        <v>23</v>
      </c>
      <c r="F24" s="4" t="s">
        <v>76</v>
      </c>
      <c r="G24" s="4" t="s">
        <v>75</v>
      </c>
      <c r="H24" s="4" t="s">
        <v>19</v>
      </c>
      <c r="I24" s="4" t="s">
        <v>20</v>
      </c>
      <c r="J24" s="9">
        <v>710</v>
      </c>
      <c r="K24" s="9">
        <v>950</v>
      </c>
      <c r="M24" s="9">
        <f>K24-J24</f>
        <v>240</v>
      </c>
      <c r="N24" s="10">
        <f>K24/J24-1</f>
        <v>0.3380281690140845</v>
      </c>
      <c r="P24" s="11">
        <v>3.4812454032851187E-2</v>
      </c>
      <c r="Q24" s="11">
        <v>4.5893719806763288E-2</v>
      </c>
    </row>
    <row r="25" spans="1:17" s="4" customFormat="1" ht="12.9" customHeight="1" x14ac:dyDescent="0.5">
      <c r="A25" s="4" t="s">
        <v>77</v>
      </c>
      <c r="C25" s="4">
        <v>19</v>
      </c>
      <c r="D25" s="4" t="s">
        <v>78</v>
      </c>
      <c r="E25" s="4" t="s">
        <v>23</v>
      </c>
      <c r="F25" s="4" t="s">
        <v>79</v>
      </c>
      <c r="G25" s="4" t="s">
        <v>78</v>
      </c>
      <c r="H25" s="4" t="s">
        <v>19</v>
      </c>
      <c r="I25" s="4" t="s">
        <v>20</v>
      </c>
      <c r="J25" s="9">
        <v>505</v>
      </c>
      <c r="K25" s="9">
        <v>685</v>
      </c>
      <c r="M25" s="9">
        <f>K25-J25</f>
        <v>180</v>
      </c>
      <c r="N25" s="10">
        <f>K25/J25-1</f>
        <v>0.35643564356435653</v>
      </c>
      <c r="P25" s="11">
        <v>2.476097082618289E-2</v>
      </c>
      <c r="Q25" s="11">
        <v>3.3091787439613524E-2</v>
      </c>
    </row>
    <row r="26" spans="1:17" s="4" customFormat="1" ht="12.9" customHeight="1" x14ac:dyDescent="0.5">
      <c r="A26" s="4" t="s">
        <v>80</v>
      </c>
      <c r="C26" s="4">
        <v>20</v>
      </c>
      <c r="D26" s="4" t="s">
        <v>81</v>
      </c>
      <c r="E26" s="4" t="s">
        <v>23</v>
      </c>
      <c r="F26" s="4" t="s">
        <v>82</v>
      </c>
      <c r="G26" s="4" t="s">
        <v>81</v>
      </c>
      <c r="H26" s="4" t="s">
        <v>19</v>
      </c>
      <c r="I26" s="4" t="s">
        <v>20</v>
      </c>
      <c r="J26" s="9">
        <v>330</v>
      </c>
      <c r="K26" s="9">
        <v>405</v>
      </c>
      <c r="M26" s="9">
        <f>K26-J26</f>
        <v>75</v>
      </c>
      <c r="N26" s="10">
        <f>K26/J26-1</f>
        <v>0.22727272727272729</v>
      </c>
      <c r="P26" s="11">
        <v>1.6180436381466046E-2</v>
      </c>
      <c r="Q26" s="11">
        <v>1.9565217391304349E-2</v>
      </c>
    </row>
    <row r="27" spans="1:17" s="4" customFormat="1" ht="12.9" customHeight="1" x14ac:dyDescent="0.5">
      <c r="A27" s="4" t="s">
        <v>83</v>
      </c>
      <c r="C27" s="4">
        <v>21</v>
      </c>
      <c r="D27" s="4" t="s">
        <v>84</v>
      </c>
      <c r="E27" s="4" t="s">
        <v>23</v>
      </c>
      <c r="F27" s="4" t="s">
        <v>85</v>
      </c>
      <c r="G27" s="4" t="s">
        <v>84</v>
      </c>
      <c r="H27" s="4" t="s">
        <v>19</v>
      </c>
      <c r="I27" s="4" t="s">
        <v>20</v>
      </c>
      <c r="J27" s="9">
        <v>180</v>
      </c>
      <c r="K27" s="9">
        <v>230</v>
      </c>
      <c r="M27" s="9">
        <f>K27-J27</f>
        <v>50</v>
      </c>
      <c r="N27" s="10">
        <f>K27/J27-1</f>
        <v>0.27777777777777768</v>
      </c>
      <c r="P27" s="11">
        <v>8.8256925717087528E-3</v>
      </c>
      <c r="Q27" s="11">
        <v>1.1111111111111112E-2</v>
      </c>
    </row>
    <row r="28" spans="1:17" s="4" customFormat="1" ht="12.9" customHeight="1" x14ac:dyDescent="0.5">
      <c r="A28" s="4" t="s">
        <v>86</v>
      </c>
      <c r="C28" s="4">
        <v>22</v>
      </c>
      <c r="D28" s="4" t="s">
        <v>87</v>
      </c>
      <c r="E28" s="4" t="s">
        <v>23</v>
      </c>
      <c r="F28" s="4" t="s">
        <v>88</v>
      </c>
      <c r="G28" s="4" t="s">
        <v>87</v>
      </c>
      <c r="H28" s="4" t="s">
        <v>19</v>
      </c>
      <c r="I28" s="4" t="s">
        <v>20</v>
      </c>
      <c r="J28" s="9">
        <v>115</v>
      </c>
      <c r="K28" s="9">
        <v>105</v>
      </c>
      <c r="M28" s="9">
        <f>K28-J28</f>
        <v>-10</v>
      </c>
      <c r="N28" s="10">
        <f>K28/J28-1</f>
        <v>-8.6956521739130488E-2</v>
      </c>
      <c r="P28" s="11">
        <v>5.6386369208139249E-3</v>
      </c>
      <c r="Q28" s="11">
        <v>5.0724637681159417E-3</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93</v>
      </c>
      <c r="C30" s="5">
        <v>130</v>
      </c>
      <c r="D30" s="5" t="s">
        <v>90</v>
      </c>
      <c r="E30" s="5" t="s">
        <v>23</v>
      </c>
      <c r="F30" s="5" t="s">
        <v>91</v>
      </c>
      <c r="G30" s="5" t="s">
        <v>90</v>
      </c>
      <c r="H30" s="5" t="s">
        <v>19</v>
      </c>
      <c r="I30" s="5" t="s">
        <v>20</v>
      </c>
      <c r="J30" s="12" t="s">
        <v>92</v>
      </c>
      <c r="K30" s="6">
        <v>13595</v>
      </c>
      <c r="M30" s="12" t="s">
        <v>92</v>
      </c>
      <c r="N30" s="12" t="s">
        <v>92</v>
      </c>
      <c r="P30" s="12" t="s">
        <v>92</v>
      </c>
      <c r="Q30" s="8">
        <v>0.6567632850241546</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94</v>
      </c>
      <c r="C32" s="5">
        <v>95</v>
      </c>
      <c r="D32" s="5" t="s">
        <v>95</v>
      </c>
      <c r="E32" s="5" t="s">
        <v>23</v>
      </c>
      <c r="F32" s="5" t="s">
        <v>96</v>
      </c>
      <c r="G32" s="5" t="s">
        <v>94</v>
      </c>
      <c r="H32" s="5" t="s">
        <v>19</v>
      </c>
      <c r="I32" s="5" t="s">
        <v>20</v>
      </c>
      <c r="J32" s="13">
        <v>29.1</v>
      </c>
      <c r="K32" s="13">
        <v>30.6</v>
      </c>
      <c r="M32" s="13">
        <f>K32-J32</f>
        <v>1.5</v>
      </c>
      <c r="N32" s="7">
        <f>K32/J32-1</f>
        <v>5.1546391752577359E-2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97</v>
      </c>
      <c r="C34" s="5">
        <v>27</v>
      </c>
      <c r="D34" s="5" t="s">
        <v>98</v>
      </c>
      <c r="E34" s="5" t="s">
        <v>23</v>
      </c>
      <c r="F34" s="5" t="s">
        <v>24</v>
      </c>
      <c r="G34" s="5" t="s">
        <v>25</v>
      </c>
      <c r="H34" s="5" t="s">
        <v>19</v>
      </c>
      <c r="I34" s="5" t="s">
        <v>97</v>
      </c>
      <c r="J34" s="6">
        <v>10175</v>
      </c>
      <c r="K34" s="6">
        <v>10270</v>
      </c>
      <c r="M34" s="6">
        <f>K34-J34</f>
        <v>95</v>
      </c>
      <c r="N34" s="7">
        <f>K34/J34-1</f>
        <v>9.3366093366094027E-3</v>
      </c>
      <c r="P34" s="8">
        <v>0.49889678842853641</v>
      </c>
      <c r="Q34" s="8">
        <v>0.49613526570048311</v>
      </c>
    </row>
    <row r="35" spans="1:17" s="4" customFormat="1" ht="12.9" customHeight="1" x14ac:dyDescent="0.5">
      <c r="A35" s="4" t="s">
        <v>26</v>
      </c>
      <c r="C35" s="4">
        <v>28</v>
      </c>
      <c r="D35" s="4" t="s">
        <v>99</v>
      </c>
      <c r="E35" s="4" t="s">
        <v>23</v>
      </c>
      <c r="F35" s="4" t="s">
        <v>28</v>
      </c>
      <c r="G35" s="4" t="s">
        <v>27</v>
      </c>
      <c r="H35" s="4" t="s">
        <v>19</v>
      </c>
      <c r="I35" s="4" t="s">
        <v>97</v>
      </c>
      <c r="J35" s="9">
        <v>3005</v>
      </c>
      <c r="K35" s="9">
        <v>2965</v>
      </c>
      <c r="M35" s="9">
        <f>K35-J35</f>
        <v>-40</v>
      </c>
      <c r="N35" s="10">
        <f>K35/J35-1</f>
        <v>-1.3311148086522451E-2</v>
      </c>
      <c r="P35" s="11">
        <v>0.14734003432213777</v>
      </c>
      <c r="Q35" s="11">
        <v>0.14323671497584542</v>
      </c>
    </row>
    <row r="36" spans="1:17" s="4" customFormat="1" ht="12.9" customHeight="1" x14ac:dyDescent="0.5">
      <c r="A36" s="4" t="s">
        <v>38</v>
      </c>
      <c r="C36" s="4">
        <v>32</v>
      </c>
      <c r="D36" s="4" t="s">
        <v>100</v>
      </c>
      <c r="E36" s="4" t="s">
        <v>23</v>
      </c>
      <c r="F36" s="4" t="s">
        <v>40</v>
      </c>
      <c r="G36" s="4" t="s">
        <v>39</v>
      </c>
      <c r="H36" s="4" t="s">
        <v>19</v>
      </c>
      <c r="I36" s="4" t="s">
        <v>97</v>
      </c>
      <c r="J36" s="9">
        <v>6255</v>
      </c>
      <c r="K36" s="9">
        <v>6170</v>
      </c>
      <c r="M36" s="9">
        <f>K36-J36</f>
        <v>-85</v>
      </c>
      <c r="N36" s="10">
        <f>K36/J36-1</f>
        <v>-1.3589128697042319E-2</v>
      </c>
      <c r="P36" s="11">
        <v>0.30669281686687916</v>
      </c>
      <c r="Q36" s="11">
        <v>0.29806763285024157</v>
      </c>
    </row>
    <row r="37" spans="1:17" s="4" customFormat="1" ht="12.9" customHeight="1" x14ac:dyDescent="0.5">
      <c r="A37" s="4" t="s">
        <v>71</v>
      </c>
      <c r="C37" s="4">
        <v>43</v>
      </c>
      <c r="D37" s="4" t="s">
        <v>101</v>
      </c>
      <c r="E37" s="4" t="s">
        <v>23</v>
      </c>
      <c r="F37" s="4" t="s">
        <v>73</v>
      </c>
      <c r="G37" s="4" t="s">
        <v>72</v>
      </c>
      <c r="H37" s="4" t="s">
        <v>19</v>
      </c>
      <c r="I37" s="4" t="s">
        <v>97</v>
      </c>
      <c r="J37" s="9">
        <v>925</v>
      </c>
      <c r="K37" s="9">
        <v>1135</v>
      </c>
      <c r="M37" s="9">
        <f>K37-J37</f>
        <v>210</v>
      </c>
      <c r="N37" s="10">
        <f>K37/J37-1</f>
        <v>0.22702702702702693</v>
      </c>
      <c r="P37" s="11">
        <v>4.5354253493503312E-2</v>
      </c>
      <c r="Q37" s="11">
        <v>5.4830917874396139E-2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103</v>
      </c>
      <c r="C39" s="4">
        <v>135</v>
      </c>
      <c r="D39" s="4" t="s">
        <v>102</v>
      </c>
      <c r="E39" s="4" t="s">
        <v>23</v>
      </c>
      <c r="F39" s="4" t="s">
        <v>91</v>
      </c>
      <c r="G39" s="4" t="s">
        <v>90</v>
      </c>
      <c r="H39" s="4" t="s">
        <v>19</v>
      </c>
      <c r="I39" s="4" t="s">
        <v>97</v>
      </c>
      <c r="J39" s="14" t="s">
        <v>92</v>
      </c>
      <c r="K39" s="9">
        <v>6680</v>
      </c>
      <c r="M39" s="14" t="s">
        <v>92</v>
      </c>
      <c r="N39" s="14" t="s">
        <v>92</v>
      </c>
      <c r="P39" s="14" t="s">
        <v>92</v>
      </c>
      <c r="Q39" s="11">
        <v>0.32270531400966185</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104</v>
      </c>
      <c r="C41" s="4">
        <v>97</v>
      </c>
      <c r="D41" s="4" t="s">
        <v>105</v>
      </c>
      <c r="E41" s="4" t="s">
        <v>23</v>
      </c>
      <c r="F41" s="4" t="s">
        <v>96</v>
      </c>
      <c r="G41" s="4" t="s">
        <v>94</v>
      </c>
      <c r="H41" s="4" t="s">
        <v>19</v>
      </c>
      <c r="I41" s="4" t="s">
        <v>97</v>
      </c>
      <c r="J41" s="15">
        <v>28.4</v>
      </c>
      <c r="K41" s="15">
        <v>29.4</v>
      </c>
      <c r="M41" s="15">
        <f>K41-J41</f>
        <v>1</v>
      </c>
      <c r="N41" s="10">
        <f>K41/J41-1</f>
        <v>3.5211267605633756E-2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106</v>
      </c>
      <c r="C43" s="5">
        <v>53</v>
      </c>
      <c r="D43" s="5" t="s">
        <v>107</v>
      </c>
      <c r="E43" s="5" t="s">
        <v>23</v>
      </c>
      <c r="F43" s="5" t="s">
        <v>24</v>
      </c>
      <c r="G43" s="5" t="s">
        <v>25</v>
      </c>
      <c r="H43" s="5" t="s">
        <v>19</v>
      </c>
      <c r="I43" s="5" t="s">
        <v>106</v>
      </c>
      <c r="J43" s="6">
        <v>10220</v>
      </c>
      <c r="K43" s="6">
        <v>10425</v>
      </c>
      <c r="M43" s="6">
        <f>K43-J43</f>
        <v>205</v>
      </c>
      <c r="N43" s="7">
        <f>K43/J43-1</f>
        <v>2.0058708414872894E-2</v>
      </c>
      <c r="P43" s="8">
        <v>0.50110321157146365</v>
      </c>
      <c r="Q43" s="8">
        <v>0.50362318840579712</v>
      </c>
    </row>
    <row r="44" spans="1:17" s="4" customFormat="1" ht="12.9" customHeight="1" x14ac:dyDescent="0.5">
      <c r="A44" s="4" t="s">
        <v>26</v>
      </c>
      <c r="C44" s="4">
        <v>54</v>
      </c>
      <c r="D44" s="4" t="s">
        <v>99</v>
      </c>
      <c r="E44" s="4" t="s">
        <v>23</v>
      </c>
      <c r="F44" s="4" t="s">
        <v>28</v>
      </c>
      <c r="G44" s="4" t="s">
        <v>27</v>
      </c>
      <c r="H44" s="4" t="s">
        <v>19</v>
      </c>
      <c r="I44" s="4" t="s">
        <v>106</v>
      </c>
      <c r="J44" s="9">
        <v>2835</v>
      </c>
      <c r="K44" s="9">
        <v>2920</v>
      </c>
      <c r="M44" s="9">
        <f>K44-J44</f>
        <v>85</v>
      </c>
      <c r="N44" s="10">
        <f>K44/J44-1</f>
        <v>2.9982363315696592E-2</v>
      </c>
      <c r="P44" s="11">
        <v>0.13900465800441283</v>
      </c>
      <c r="Q44" s="11">
        <v>0.14106280193236714</v>
      </c>
    </row>
    <row r="45" spans="1:17" s="4" customFormat="1" ht="12.9" customHeight="1" x14ac:dyDescent="0.5">
      <c r="A45" s="4" t="s">
        <v>38</v>
      </c>
      <c r="C45" s="4">
        <v>58</v>
      </c>
      <c r="D45" s="4" t="s">
        <v>100</v>
      </c>
      <c r="E45" s="4" t="s">
        <v>23</v>
      </c>
      <c r="F45" s="4" t="s">
        <v>40</v>
      </c>
      <c r="G45" s="4" t="s">
        <v>39</v>
      </c>
      <c r="H45" s="4" t="s">
        <v>19</v>
      </c>
      <c r="I45" s="4" t="s">
        <v>106</v>
      </c>
      <c r="J45" s="9">
        <v>6455</v>
      </c>
      <c r="K45" s="9">
        <v>6275</v>
      </c>
      <c r="M45" s="9">
        <f>K45-J45</f>
        <v>-180</v>
      </c>
      <c r="N45" s="10">
        <f>K45/J45-1</f>
        <v>-2.7885360185902375E-2</v>
      </c>
      <c r="P45" s="11">
        <v>0.31649914194655554</v>
      </c>
      <c r="Q45" s="11">
        <v>0.3031400966183575</v>
      </c>
    </row>
    <row r="46" spans="1:17" s="4" customFormat="1" ht="12.9" customHeight="1" x14ac:dyDescent="0.5">
      <c r="A46" s="4" t="s">
        <v>71</v>
      </c>
      <c r="C46" s="4">
        <v>69</v>
      </c>
      <c r="D46" s="4" t="s">
        <v>101</v>
      </c>
      <c r="E46" s="4" t="s">
        <v>23</v>
      </c>
      <c r="F46" s="4" t="s">
        <v>73</v>
      </c>
      <c r="G46" s="4" t="s">
        <v>72</v>
      </c>
      <c r="H46" s="4" t="s">
        <v>19</v>
      </c>
      <c r="I46" s="4" t="s">
        <v>106</v>
      </c>
      <c r="J46" s="9">
        <v>930</v>
      </c>
      <c r="K46" s="9">
        <v>1230</v>
      </c>
      <c r="M46" s="9">
        <f>K46-J46</f>
        <v>300</v>
      </c>
      <c r="N46" s="10">
        <f>K46/J46-1</f>
        <v>0.32258064516129026</v>
      </c>
      <c r="P46" s="11">
        <v>4.5599411620495217E-2</v>
      </c>
      <c r="Q46" s="11">
        <v>5.9420289855072465E-2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103</v>
      </c>
      <c r="C48" s="4">
        <v>140</v>
      </c>
      <c r="D48" s="4" t="s">
        <v>102</v>
      </c>
      <c r="E48" s="4" t="s">
        <v>23</v>
      </c>
      <c r="F48" s="4" t="s">
        <v>91</v>
      </c>
      <c r="G48" s="4" t="s">
        <v>90</v>
      </c>
      <c r="H48" s="4" t="s">
        <v>19</v>
      </c>
      <c r="I48" s="4" t="s">
        <v>106</v>
      </c>
      <c r="J48" s="14" t="s">
        <v>92</v>
      </c>
      <c r="K48" s="9">
        <v>6910</v>
      </c>
      <c r="M48" s="14" t="s">
        <v>92</v>
      </c>
      <c r="N48" s="14" t="s">
        <v>92</v>
      </c>
      <c r="P48" s="14" t="s">
        <v>92</v>
      </c>
      <c r="Q48" s="11">
        <v>0.33381642512077292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108</v>
      </c>
      <c r="C50" s="4">
        <v>99</v>
      </c>
      <c r="D50" s="4" t="s">
        <v>109</v>
      </c>
      <c r="E50" s="4" t="s">
        <v>23</v>
      </c>
      <c r="F50" s="4" t="s">
        <v>96</v>
      </c>
      <c r="G50" s="4" t="s">
        <v>94</v>
      </c>
      <c r="H50" s="4" t="s">
        <v>19</v>
      </c>
      <c r="I50" s="4" t="s">
        <v>106</v>
      </c>
      <c r="J50" s="16">
        <v>29.8</v>
      </c>
      <c r="K50" s="16">
        <v>31.4</v>
      </c>
      <c r="M50" s="16">
        <f>K50-J50</f>
        <v>1.5999999999999979</v>
      </c>
      <c r="N50" s="10">
        <f>K50/J50-1</f>
        <v>5.3691275167785157E-2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110</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111</v>
      </c>
      <c r="C4" s="5">
        <v>100</v>
      </c>
      <c r="D4" s="5" t="s">
        <v>112</v>
      </c>
      <c r="E4" s="5" t="s">
        <v>23</v>
      </c>
      <c r="F4" s="5" t="s">
        <v>113</v>
      </c>
      <c r="G4" s="5" t="s">
        <v>114</v>
      </c>
      <c r="H4" s="5" t="s">
        <v>19</v>
      </c>
      <c r="I4" s="5" t="s">
        <v>20</v>
      </c>
      <c r="J4" s="6">
        <v>14560</v>
      </c>
      <c r="K4" s="6">
        <v>14815</v>
      </c>
      <c r="M4" s="6">
        <f>K4-J4</f>
        <v>255</v>
      </c>
      <c r="N4" s="7">
        <f>K4/J4-1</f>
        <v>1.7513736263736313E-2</v>
      </c>
    </row>
    <row r="5" spans="1:17" s="4" customFormat="1" ht="12.9" customHeight="1" x14ac:dyDescent="0.5">
      <c r="A5" s="4" t="s">
        <v>115</v>
      </c>
      <c r="C5" s="4">
        <v>101</v>
      </c>
      <c r="D5" s="4" t="s">
        <v>116</v>
      </c>
      <c r="E5" s="4" t="s">
        <v>23</v>
      </c>
      <c r="F5" s="4" t="s">
        <v>117</v>
      </c>
      <c r="G5" s="4" t="s">
        <v>118</v>
      </c>
      <c r="H5" s="4" t="s">
        <v>19</v>
      </c>
      <c r="I5" s="4" t="s">
        <v>20</v>
      </c>
      <c r="J5" s="9">
        <v>7610</v>
      </c>
      <c r="K5" s="9">
        <v>7265</v>
      </c>
      <c r="M5" s="9">
        <f>K5-J5</f>
        <v>-345</v>
      </c>
      <c r="N5" s="10">
        <f>K5/J5-1</f>
        <v>-4.5335085413929055E-2</v>
      </c>
      <c r="P5" s="11">
        <v>0.5226648351648352</v>
      </c>
      <c r="Q5" s="11">
        <v>0.49038137023287209</v>
      </c>
    </row>
    <row r="6" spans="1:17" s="4" customFormat="1" ht="12.9" customHeight="1" x14ac:dyDescent="0.5">
      <c r="A6" s="4" t="s">
        <v>119</v>
      </c>
      <c r="C6" s="4">
        <v>102</v>
      </c>
      <c r="D6" s="4" t="s">
        <v>120</v>
      </c>
      <c r="E6" s="4" t="s">
        <v>23</v>
      </c>
      <c r="F6" s="4" t="s">
        <v>121</v>
      </c>
      <c r="G6" s="4" t="s">
        <v>120</v>
      </c>
      <c r="H6" s="4" t="s">
        <v>19</v>
      </c>
      <c r="I6" s="4" t="s">
        <v>20</v>
      </c>
      <c r="J6" s="9">
        <v>5450</v>
      </c>
      <c r="K6" s="9">
        <v>5265</v>
      </c>
      <c r="M6" s="9">
        <f>K6-J6</f>
        <v>-185</v>
      </c>
      <c r="N6" s="10">
        <f>K6/J6-1</f>
        <v>-3.3944954128440341E-2</v>
      </c>
      <c r="P6" s="11">
        <v>0.37431318681318682</v>
      </c>
      <c r="Q6" s="11">
        <v>0.35538305771177858</v>
      </c>
    </row>
    <row r="7" spans="1:17" s="4" customFormat="1" ht="12.9" customHeight="1" x14ac:dyDescent="0.5">
      <c r="A7" s="4" t="s">
        <v>122</v>
      </c>
      <c r="C7" s="4">
        <v>103</v>
      </c>
      <c r="D7" s="4" t="s">
        <v>123</v>
      </c>
      <c r="E7" s="4" t="s">
        <v>23</v>
      </c>
      <c r="F7" s="4" t="s">
        <v>124</v>
      </c>
      <c r="G7" s="4" t="s">
        <v>125</v>
      </c>
      <c r="H7" s="4" t="s">
        <v>19</v>
      </c>
      <c r="I7" s="4" t="s">
        <v>20</v>
      </c>
      <c r="J7" s="9">
        <v>2165</v>
      </c>
      <c r="K7" s="9">
        <v>2000</v>
      </c>
      <c r="M7" s="9">
        <f>K7-J7</f>
        <v>-165</v>
      </c>
      <c r="N7" s="10">
        <f>K7/J7-1</f>
        <v>-7.6212471131639759E-2</v>
      </c>
      <c r="P7" s="11">
        <v>0.14869505494505494</v>
      </c>
      <c r="Q7" s="11">
        <v>0.13499831252109348</v>
      </c>
    </row>
    <row r="8" spans="1:17" s="4" customFormat="1" ht="12.9" customHeight="1" x14ac:dyDescent="0.5">
      <c r="A8" s="4" t="s">
        <v>126</v>
      </c>
      <c r="C8" s="4">
        <v>104</v>
      </c>
      <c r="D8" s="4" t="s">
        <v>127</v>
      </c>
      <c r="E8" s="4" t="s">
        <v>23</v>
      </c>
      <c r="F8" s="4" t="s">
        <v>128</v>
      </c>
      <c r="G8" s="4" t="s">
        <v>129</v>
      </c>
      <c r="H8" s="4" t="s">
        <v>19</v>
      </c>
      <c r="I8" s="4" t="s">
        <v>20</v>
      </c>
      <c r="J8" s="9">
        <v>6945</v>
      </c>
      <c r="K8" s="9">
        <v>7550</v>
      </c>
      <c r="M8" s="9">
        <f>K8-J8</f>
        <v>605</v>
      </c>
      <c r="N8" s="10">
        <f>K8/J8-1</f>
        <v>8.711303095752343E-2</v>
      </c>
      <c r="P8" s="11">
        <v>0.47699175824175827</v>
      </c>
      <c r="Q8" s="11">
        <v>0.50961862976712791</v>
      </c>
    </row>
    <row r="9" spans="1:17" s="4" customFormat="1" ht="12.9" customHeight="1" x14ac:dyDescent="0.5">
      <c r="A9" s="4" t="s">
        <v>130</v>
      </c>
      <c r="C9" s="4">
        <v>105</v>
      </c>
      <c r="D9" s="4" t="s">
        <v>131</v>
      </c>
      <c r="E9" s="4" t="s">
        <v>23</v>
      </c>
      <c r="F9" s="4" t="s">
        <v>132</v>
      </c>
      <c r="G9" s="4" t="s">
        <v>133</v>
      </c>
      <c r="H9" s="4" t="s">
        <v>19</v>
      </c>
      <c r="I9" s="4" t="s">
        <v>20</v>
      </c>
      <c r="J9" s="9">
        <v>5410</v>
      </c>
      <c r="K9" s="9">
        <v>5815</v>
      </c>
      <c r="M9" s="9">
        <f>K9-J9</f>
        <v>405</v>
      </c>
      <c r="N9" s="10">
        <f>K9/J9-1</f>
        <v>7.4861367837338211E-2</v>
      </c>
      <c r="P9" s="11">
        <v>0.37156593406593408</v>
      </c>
      <c r="Q9" s="11">
        <v>0.39250759365507931</v>
      </c>
    </row>
    <row r="10" spans="1:17" s="4" customFormat="1" ht="12.9" customHeight="1" x14ac:dyDescent="0.5">
      <c r="A10" s="4" t="s">
        <v>134</v>
      </c>
      <c r="C10" s="4">
        <v>106</v>
      </c>
      <c r="D10" s="4" t="s">
        <v>135</v>
      </c>
      <c r="E10" s="4" t="s">
        <v>23</v>
      </c>
      <c r="F10" s="4" t="s">
        <v>136</v>
      </c>
      <c r="G10" s="4" t="s">
        <v>137</v>
      </c>
      <c r="H10" s="4" t="s">
        <v>19</v>
      </c>
      <c r="I10" s="4" t="s">
        <v>20</v>
      </c>
      <c r="J10" s="9">
        <v>410</v>
      </c>
      <c r="K10" s="9">
        <v>400</v>
      </c>
      <c r="M10" s="9">
        <f>K10-J10</f>
        <v>-10</v>
      </c>
      <c r="N10" s="10">
        <f>K10/J10-1</f>
        <v>-2.4390243902439046E-2</v>
      </c>
      <c r="P10" s="11">
        <v>2.815934065934066E-2</v>
      </c>
      <c r="Q10" s="11">
        <v>2.6999662504218699E-2</v>
      </c>
    </row>
    <row r="11" spans="1:17" s="4" customFormat="1" ht="12.9" customHeight="1" x14ac:dyDescent="0.5">
      <c r="A11" s="4" t="s">
        <v>138</v>
      </c>
      <c r="C11" s="4">
        <v>107</v>
      </c>
      <c r="D11" s="4" t="s">
        <v>139</v>
      </c>
      <c r="E11" s="4" t="s">
        <v>23</v>
      </c>
      <c r="F11" s="4" t="s">
        <v>140</v>
      </c>
      <c r="G11" s="4" t="s">
        <v>141</v>
      </c>
      <c r="H11" s="4" t="s">
        <v>19</v>
      </c>
      <c r="I11" s="4" t="s">
        <v>20</v>
      </c>
      <c r="J11" s="9">
        <v>525</v>
      </c>
      <c r="K11" s="9">
        <v>635</v>
      </c>
      <c r="M11" s="9">
        <f>K11-J11</f>
        <v>110</v>
      </c>
      <c r="N11" s="10">
        <f>K11/J11-1</f>
        <v>0.20952380952380945</v>
      </c>
      <c r="P11" s="11">
        <v>3.6057692307692304E-2</v>
      </c>
      <c r="Q11" s="11">
        <v>4.2861964225447184E-2</v>
      </c>
    </row>
    <row r="12" spans="1:17" s="4" customFormat="1" ht="12.9" customHeight="1" x14ac:dyDescent="0.5">
      <c r="A12" s="4" t="s">
        <v>142</v>
      </c>
      <c r="C12" s="4">
        <v>108</v>
      </c>
      <c r="D12" s="4" t="s">
        <v>143</v>
      </c>
      <c r="E12" s="4" t="s">
        <v>23</v>
      </c>
      <c r="F12" s="4" t="s">
        <v>144</v>
      </c>
      <c r="G12" s="4" t="s">
        <v>145</v>
      </c>
      <c r="H12" s="4" t="s">
        <v>19</v>
      </c>
      <c r="I12" s="4" t="s">
        <v>20</v>
      </c>
      <c r="J12" s="9">
        <v>605</v>
      </c>
      <c r="K12" s="9">
        <v>695</v>
      </c>
      <c r="M12" s="9">
        <f>K12-J12</f>
        <v>90</v>
      </c>
      <c r="N12" s="10">
        <f>K12/J12-1</f>
        <v>0.14876033057851235</v>
      </c>
      <c r="P12" s="11">
        <v>4.15521978021978E-2</v>
      </c>
      <c r="Q12" s="11">
        <v>4.6911913601079984E-2</v>
      </c>
    </row>
    <row r="13" spans="1:17" ht="8.0500000000000007" customHeight="1" x14ac:dyDescent="0.55000000000000004"/>
    <row r="14" spans="1:17" ht="30" customHeight="1" x14ac:dyDescent="0.6">
      <c r="A14" s="2" t="s">
        <v>146</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147</v>
      </c>
      <c r="C15" s="5">
        <v>1604</v>
      </c>
      <c r="D15" s="5" t="s">
        <v>148</v>
      </c>
      <c r="E15" s="5" t="s">
        <v>23</v>
      </c>
      <c r="F15" s="5" t="s">
        <v>149</v>
      </c>
      <c r="G15" s="5" t="s">
        <v>150</v>
      </c>
      <c r="H15" s="5" t="s">
        <v>19</v>
      </c>
      <c r="I15" s="5" t="s">
        <v>20</v>
      </c>
      <c r="J15" s="6">
        <v>6450</v>
      </c>
      <c r="K15" s="6">
        <v>6730</v>
      </c>
      <c r="M15" s="6">
        <f>K15-J15</f>
        <v>280</v>
      </c>
      <c r="N15" s="7">
        <f>K15/J15-1</f>
        <v>4.3410852713178238E-2</v>
      </c>
    </row>
    <row r="16" spans="1:17" s="4" customFormat="1" ht="12.9" customHeight="1" x14ac:dyDescent="0.5">
      <c r="A16" s="4" t="s">
        <v>151</v>
      </c>
      <c r="C16" s="4" t="s">
        <v>152</v>
      </c>
      <c r="D16" s="4" t="s">
        <v>152</v>
      </c>
      <c r="F16" s="4" t="s">
        <v>153</v>
      </c>
      <c r="G16" s="4" t="s">
        <v>154</v>
      </c>
      <c r="H16" s="4" t="s">
        <v>19</v>
      </c>
      <c r="I16" s="4" t="s">
        <v>20</v>
      </c>
      <c r="J16" s="14" t="s">
        <v>92</v>
      </c>
      <c r="K16" s="9">
        <v>3820</v>
      </c>
      <c r="M16" s="14" t="s">
        <v>92</v>
      </c>
      <c r="N16" s="14" t="s">
        <v>92</v>
      </c>
      <c r="P16" s="14" t="s">
        <v>92</v>
      </c>
      <c r="Q16" s="11">
        <v>0.56760772659732539</v>
      </c>
    </row>
    <row r="17" spans="1:17" s="4" customFormat="1" ht="12.9" customHeight="1" x14ac:dyDescent="0.5">
      <c r="A17" s="4" t="s">
        <v>155</v>
      </c>
      <c r="C17" s="4" t="s">
        <v>152</v>
      </c>
      <c r="D17" s="4" t="s">
        <v>152</v>
      </c>
      <c r="F17" s="4" t="s">
        <v>156</v>
      </c>
      <c r="G17" s="4" t="s">
        <v>157</v>
      </c>
      <c r="H17" s="4" t="s">
        <v>19</v>
      </c>
      <c r="I17" s="4" t="s">
        <v>20</v>
      </c>
      <c r="J17" s="14" t="s">
        <v>92</v>
      </c>
      <c r="K17" s="9">
        <v>2780</v>
      </c>
      <c r="M17" s="14" t="s">
        <v>92</v>
      </c>
      <c r="N17" s="14" t="s">
        <v>92</v>
      </c>
      <c r="P17" s="14" t="s">
        <v>92</v>
      </c>
      <c r="Q17" s="11">
        <v>0.41307578008915302</v>
      </c>
    </row>
    <row r="18" spans="1:17" s="4" customFormat="1" ht="12.9" customHeight="1" x14ac:dyDescent="0.5">
      <c r="A18" s="4" t="s">
        <v>158</v>
      </c>
      <c r="C18" s="4" t="s">
        <v>152</v>
      </c>
      <c r="D18" s="4" t="s">
        <v>152</v>
      </c>
      <c r="F18" s="4" t="s">
        <v>159</v>
      </c>
      <c r="G18" s="4" t="s">
        <v>160</v>
      </c>
      <c r="H18" s="4" t="s">
        <v>19</v>
      </c>
      <c r="I18" s="4" t="s">
        <v>20</v>
      </c>
      <c r="J18" s="14" t="s">
        <v>92</v>
      </c>
      <c r="K18" s="9">
        <v>1035</v>
      </c>
      <c r="M18" s="14" t="s">
        <v>92</v>
      </c>
      <c r="N18" s="14" t="s">
        <v>92</v>
      </c>
      <c r="P18" s="14" t="s">
        <v>92</v>
      </c>
      <c r="Q18" s="11">
        <v>0.15378900445765231</v>
      </c>
    </row>
    <row r="19" spans="1:17" s="4" customFormat="1" ht="14.05" customHeight="1" x14ac:dyDescent="0.5">
      <c r="A19" s="4" t="s">
        <v>163</v>
      </c>
      <c r="C19" s="4" t="s">
        <v>152</v>
      </c>
      <c r="D19" s="4" t="s">
        <v>152</v>
      </c>
      <c r="F19" s="4" t="s">
        <v>161</v>
      </c>
      <c r="G19" s="4" t="s">
        <v>162</v>
      </c>
      <c r="H19" s="4" t="s">
        <v>19</v>
      </c>
      <c r="I19" s="4" t="s">
        <v>20</v>
      </c>
      <c r="J19" s="14" t="s">
        <v>92</v>
      </c>
      <c r="K19" s="9">
        <v>545</v>
      </c>
      <c r="M19" s="14" t="s">
        <v>92</v>
      </c>
      <c r="N19" s="14" t="s">
        <v>92</v>
      </c>
      <c r="P19" s="14" t="s">
        <v>92</v>
      </c>
      <c r="Q19" s="11">
        <v>8.0980683506686482E-2</v>
      </c>
    </row>
    <row r="20" spans="1:17" s="4" customFormat="1" ht="14.05" customHeight="1" x14ac:dyDescent="0.5">
      <c r="A20" s="4" t="s">
        <v>166</v>
      </c>
      <c r="C20" s="4">
        <v>1608</v>
      </c>
      <c r="D20" s="4" t="s">
        <v>164</v>
      </c>
      <c r="E20" s="4" t="s">
        <v>23</v>
      </c>
      <c r="F20" s="4" t="s">
        <v>165</v>
      </c>
      <c r="G20" s="4" t="s">
        <v>164</v>
      </c>
      <c r="H20" s="4" t="s">
        <v>19</v>
      </c>
      <c r="I20" s="4" t="s">
        <v>20</v>
      </c>
      <c r="J20" s="9">
        <v>500</v>
      </c>
      <c r="K20" s="9">
        <v>85</v>
      </c>
      <c r="M20" s="9">
        <f>K20-J20</f>
        <v>-415</v>
      </c>
      <c r="N20" s="10">
        <f>K20/J20-1</f>
        <v>-0.83</v>
      </c>
      <c r="P20" s="11">
        <v>7.7519379844961239E-2</v>
      </c>
      <c r="Q20" s="11">
        <v>1.2630014858841011E-2</v>
      </c>
    </row>
    <row r="21" spans="1:17" s="4" customFormat="1" ht="12.9" customHeight="1" x14ac:dyDescent="0.5">
      <c r="A21" s="4" t="s">
        <v>167</v>
      </c>
      <c r="C21" s="4" t="s">
        <v>152</v>
      </c>
      <c r="D21" s="4" t="s">
        <v>152</v>
      </c>
      <c r="F21" s="4" t="s">
        <v>168</v>
      </c>
      <c r="G21" s="4" t="s">
        <v>169</v>
      </c>
      <c r="H21" s="4" t="s">
        <v>19</v>
      </c>
      <c r="I21" s="4" t="s">
        <v>20</v>
      </c>
      <c r="J21" s="14" t="s">
        <v>92</v>
      </c>
      <c r="K21" s="9">
        <v>420</v>
      </c>
      <c r="M21" s="14" t="s">
        <v>92</v>
      </c>
      <c r="N21" s="14" t="s">
        <v>92</v>
      </c>
      <c r="P21" s="14" t="s">
        <v>92</v>
      </c>
      <c r="Q21" s="11">
        <v>6.2407132243684993E-2</v>
      </c>
    </row>
    <row r="22" spans="1:17" s="4" customFormat="1" ht="12.9" customHeight="1" x14ac:dyDescent="0.5">
      <c r="A22" s="4" t="s">
        <v>170</v>
      </c>
      <c r="C22" s="4">
        <v>1611</v>
      </c>
      <c r="D22" s="4" t="s">
        <v>171</v>
      </c>
      <c r="E22" s="4" t="s">
        <v>23</v>
      </c>
      <c r="F22" s="4" t="s">
        <v>172</v>
      </c>
      <c r="G22" s="4" t="s">
        <v>173</v>
      </c>
      <c r="H22" s="4" t="s">
        <v>19</v>
      </c>
      <c r="I22" s="4" t="s">
        <v>20</v>
      </c>
      <c r="J22" s="9">
        <v>175</v>
      </c>
      <c r="K22" s="9">
        <v>260</v>
      </c>
      <c r="M22" s="9">
        <f>K22-J22</f>
        <v>85</v>
      </c>
      <c r="N22" s="10">
        <f>K22/J22-1</f>
        <v>0.48571428571428577</v>
      </c>
      <c r="P22" s="11">
        <v>2.7131782945736434E-2</v>
      </c>
      <c r="Q22" s="11">
        <v>3.8632986627043092E-2</v>
      </c>
    </row>
    <row r="23" spans="1:17" s="4" customFormat="1" ht="12.9" customHeight="1" x14ac:dyDescent="0.5">
      <c r="A23" s="4" t="s">
        <v>174</v>
      </c>
      <c r="C23" s="4">
        <v>1610</v>
      </c>
      <c r="D23" s="4" t="s">
        <v>175</v>
      </c>
      <c r="E23" s="4" t="s">
        <v>23</v>
      </c>
      <c r="F23" s="4" t="s">
        <v>176</v>
      </c>
      <c r="G23" s="4" t="s">
        <v>177</v>
      </c>
      <c r="H23" s="4" t="s">
        <v>19</v>
      </c>
      <c r="I23" s="4" t="s">
        <v>20</v>
      </c>
      <c r="J23" s="9">
        <v>1380</v>
      </c>
      <c r="K23" s="9">
        <v>1595</v>
      </c>
      <c r="M23" s="9">
        <f>K23-J23</f>
        <v>215</v>
      </c>
      <c r="N23" s="10">
        <f>K23/J23-1</f>
        <v>0.15579710144927539</v>
      </c>
      <c r="P23" s="11">
        <v>0.21395348837209302</v>
      </c>
      <c r="Q23" s="11">
        <v>0.23699851411589895</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20395</v>
      </c>
      <c r="K26" s="6">
        <v>20700</v>
      </c>
      <c r="M26" s="6">
        <f>K26-J26</f>
        <v>305</v>
      </c>
      <c r="N26" s="7">
        <f>K26/J26-1</f>
        <v>1.4954645746506401E-2</v>
      </c>
    </row>
    <row r="27" spans="1:17" s="4" customFormat="1" ht="12.9" customHeight="1" x14ac:dyDescent="0.5">
      <c r="A27" s="4" t="s">
        <v>181</v>
      </c>
      <c r="C27" s="4">
        <v>3130</v>
      </c>
      <c r="D27" s="4" t="s">
        <v>182</v>
      </c>
      <c r="E27" s="4" t="s">
        <v>183</v>
      </c>
      <c r="F27" s="4" t="s">
        <v>184</v>
      </c>
      <c r="G27" s="4" t="s">
        <v>185</v>
      </c>
      <c r="H27" s="4" t="s">
        <v>19</v>
      </c>
      <c r="I27" s="4" t="s">
        <v>20</v>
      </c>
      <c r="J27" s="9">
        <v>17600</v>
      </c>
      <c r="K27" s="9">
        <v>17445</v>
      </c>
      <c r="M27" s="9">
        <f>K27-J27</f>
        <v>-155</v>
      </c>
      <c r="N27" s="10">
        <f>K27/J27-1</f>
        <v>-8.8068181818181657E-3</v>
      </c>
    </row>
    <row r="28" spans="1:17" s="4" customFormat="1" ht="12.9" customHeight="1" x14ac:dyDescent="0.5">
      <c r="A28" s="4" t="s">
        <v>186</v>
      </c>
      <c r="C28" s="4">
        <v>2467</v>
      </c>
      <c r="D28" s="4" t="s">
        <v>187</v>
      </c>
      <c r="E28" s="4" t="s">
        <v>183</v>
      </c>
      <c r="F28" s="4" t="s">
        <v>188</v>
      </c>
      <c r="G28" s="4" t="s">
        <v>189</v>
      </c>
      <c r="H28" s="4" t="s">
        <v>19</v>
      </c>
      <c r="I28" s="4" t="s">
        <v>20</v>
      </c>
      <c r="J28" s="9">
        <v>2795</v>
      </c>
      <c r="K28" s="9">
        <v>3250</v>
      </c>
      <c r="M28" s="9">
        <f>K28-J28</f>
        <v>455</v>
      </c>
      <c r="N28" s="10">
        <f>K28/J28-1</f>
        <v>0.16279069767441867</v>
      </c>
    </row>
    <row r="29" spans="1:17" s="4" customFormat="1" ht="12.9" customHeight="1" x14ac:dyDescent="0.5">
      <c r="A29" s="4" t="s">
        <v>190</v>
      </c>
      <c r="C29" s="4">
        <v>2468</v>
      </c>
      <c r="D29" s="4" t="s">
        <v>191</v>
      </c>
      <c r="E29" s="4" t="s">
        <v>183</v>
      </c>
      <c r="F29" s="4" t="s">
        <v>188</v>
      </c>
      <c r="G29" s="4" t="s">
        <v>189</v>
      </c>
      <c r="H29" s="4" t="s">
        <v>19</v>
      </c>
      <c r="I29" s="4" t="s">
        <v>97</v>
      </c>
      <c r="J29" s="9">
        <v>1425</v>
      </c>
      <c r="K29" s="9">
        <v>1705</v>
      </c>
      <c r="M29" s="9">
        <f>K29-J29</f>
        <v>280</v>
      </c>
      <c r="N29" s="10">
        <f>K29/J29-1</f>
        <v>0.19649122807017538</v>
      </c>
      <c r="P29" s="11">
        <v>0.50983899821109124</v>
      </c>
      <c r="Q29" s="11">
        <v>0.52461538461538459</v>
      </c>
    </row>
    <row r="30" spans="1:17" s="4" customFormat="1" ht="12.9" customHeight="1" x14ac:dyDescent="0.5">
      <c r="A30" s="4" t="s">
        <v>192</v>
      </c>
      <c r="C30" s="4">
        <v>2469</v>
      </c>
      <c r="D30" s="4" t="s">
        <v>193</v>
      </c>
      <c r="E30" s="4" t="s">
        <v>183</v>
      </c>
      <c r="F30" s="4" t="s">
        <v>188</v>
      </c>
      <c r="G30" s="4" t="s">
        <v>189</v>
      </c>
      <c r="H30" s="4" t="s">
        <v>19</v>
      </c>
      <c r="I30" s="4" t="s">
        <v>106</v>
      </c>
      <c r="J30" s="9">
        <v>1370</v>
      </c>
      <c r="K30" s="9">
        <v>1545</v>
      </c>
      <c r="M30" s="9">
        <f>K30-J30</f>
        <v>175</v>
      </c>
      <c r="N30" s="10">
        <f>K30/J30-1</f>
        <v>0.12773722627737216</v>
      </c>
      <c r="P30" s="11">
        <v>0.49016100178890876</v>
      </c>
      <c r="Q30" s="11">
        <v>0.47538461538461541</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5">
        <v>3.2</v>
      </c>
      <c r="K32" s="15">
        <v>3.1</v>
      </c>
      <c r="M32" s="15">
        <f>K32-J32</f>
        <v>-0.10000000000000009</v>
      </c>
      <c r="N32" s="10">
        <f>K32/J32-1</f>
        <v>-3.125E-2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5440</v>
      </c>
      <c r="K35" s="6">
        <v>5365</v>
      </c>
      <c r="M35" s="6">
        <f>K35-J35</f>
        <v>-75</v>
      </c>
      <c r="N35" s="7">
        <f>K35/J35-1</f>
        <v>-1.3786764705882359E-2</v>
      </c>
    </row>
    <row r="36" spans="1:17" s="5" customFormat="1" ht="12.9" customHeight="1" x14ac:dyDescent="0.5">
      <c r="A36" s="5" t="s">
        <v>202</v>
      </c>
      <c r="C36" s="5">
        <v>1580</v>
      </c>
      <c r="D36" s="5" t="s">
        <v>203</v>
      </c>
      <c r="E36" s="5" t="s">
        <v>23</v>
      </c>
      <c r="F36" s="5" t="s">
        <v>204</v>
      </c>
      <c r="G36" s="5" t="s">
        <v>203</v>
      </c>
      <c r="H36" s="5" t="s">
        <v>19</v>
      </c>
      <c r="I36" s="5" t="s">
        <v>20</v>
      </c>
      <c r="J36" s="6">
        <v>3745</v>
      </c>
      <c r="K36" s="6">
        <v>3575</v>
      </c>
      <c r="M36" s="6">
        <f>K36-J36</f>
        <v>-170</v>
      </c>
      <c r="N36" s="7">
        <f>K36/J36-1</f>
        <v>-4.5393858477970617E-2</v>
      </c>
      <c r="P36" s="8">
        <v>0.68841911764705888</v>
      </c>
      <c r="Q36" s="8">
        <v>0.66635601118359744</v>
      </c>
    </row>
    <row r="37" spans="1:17" s="4" customFormat="1" ht="12.9" customHeight="1" x14ac:dyDescent="0.5">
      <c r="A37" s="4" t="s">
        <v>205</v>
      </c>
      <c r="C37" s="4">
        <v>1581</v>
      </c>
      <c r="D37" s="4" t="s">
        <v>206</v>
      </c>
      <c r="E37" s="4" t="s">
        <v>23</v>
      </c>
      <c r="F37" s="4" t="s">
        <v>207</v>
      </c>
      <c r="G37" s="4" t="s">
        <v>206</v>
      </c>
      <c r="H37" s="4" t="s">
        <v>19</v>
      </c>
      <c r="I37" s="4" t="s">
        <v>20</v>
      </c>
      <c r="J37" s="9">
        <v>2665</v>
      </c>
      <c r="K37" s="9">
        <v>2575</v>
      </c>
      <c r="M37" s="9">
        <f>K37-J37</f>
        <v>-90</v>
      </c>
      <c r="N37" s="10">
        <f>K37/J37-1</f>
        <v>-3.3771106941838602E-2</v>
      </c>
      <c r="P37" s="11">
        <v>0.48988970588235292</v>
      </c>
      <c r="Q37" s="11">
        <v>0.47996272134203166</v>
      </c>
    </row>
    <row r="38" spans="1:17" s="4" customFormat="1" ht="14.05" customHeight="1" x14ac:dyDescent="0.5">
      <c r="A38" s="4" t="s">
        <v>210</v>
      </c>
      <c r="C38" s="4" t="s">
        <v>152</v>
      </c>
      <c r="D38" s="4" t="s">
        <v>152</v>
      </c>
      <c r="F38" s="4" t="s">
        <v>208</v>
      </c>
      <c r="G38" s="4" t="s">
        <v>209</v>
      </c>
      <c r="H38" s="4" t="s">
        <v>19</v>
      </c>
      <c r="I38" s="4" t="s">
        <v>20</v>
      </c>
      <c r="J38" s="14" t="s">
        <v>92</v>
      </c>
      <c r="K38" s="9">
        <v>1420</v>
      </c>
      <c r="M38" s="14" t="s">
        <v>92</v>
      </c>
      <c r="N38" s="14" t="s">
        <v>92</v>
      </c>
      <c r="P38" s="14" t="s">
        <v>92</v>
      </c>
      <c r="Q38" s="11">
        <v>0.26467847157502328</v>
      </c>
    </row>
    <row r="39" spans="1:17" s="4" customFormat="1" ht="12.9" customHeight="1" x14ac:dyDescent="0.5">
      <c r="A39" s="4" t="s">
        <v>211</v>
      </c>
      <c r="C39" s="4" t="s">
        <v>152</v>
      </c>
      <c r="D39" s="4" t="s">
        <v>152</v>
      </c>
      <c r="F39" s="4" t="s">
        <v>212</v>
      </c>
      <c r="G39" s="4" t="s">
        <v>213</v>
      </c>
      <c r="H39" s="4" t="s">
        <v>19</v>
      </c>
      <c r="I39" s="4" t="s">
        <v>20</v>
      </c>
      <c r="J39" s="14" t="s">
        <v>92</v>
      </c>
      <c r="K39" s="9">
        <v>1155</v>
      </c>
      <c r="M39" s="14" t="s">
        <v>92</v>
      </c>
      <c r="N39" s="14" t="s">
        <v>92</v>
      </c>
      <c r="P39" s="14" t="s">
        <v>92</v>
      </c>
      <c r="Q39" s="11">
        <v>0.21528424976700838</v>
      </c>
    </row>
    <row r="40" spans="1:17" s="4" customFormat="1" ht="12.9" customHeight="1" x14ac:dyDescent="0.5">
      <c r="A40" s="4" t="s">
        <v>214</v>
      </c>
      <c r="C40" s="4">
        <v>1582</v>
      </c>
      <c r="D40" s="4" t="s">
        <v>215</v>
      </c>
      <c r="E40" s="4" t="s">
        <v>23</v>
      </c>
      <c r="F40" s="4" t="s">
        <v>216</v>
      </c>
      <c r="G40" s="4" t="s">
        <v>215</v>
      </c>
      <c r="H40" s="4" t="s">
        <v>19</v>
      </c>
      <c r="I40" s="4" t="s">
        <v>20</v>
      </c>
      <c r="J40" s="9">
        <v>1085</v>
      </c>
      <c r="K40" s="9">
        <v>995</v>
      </c>
      <c r="M40" s="9">
        <f>K40-J40</f>
        <v>-90</v>
      </c>
      <c r="N40" s="10">
        <f>K40/J40-1</f>
        <v>-8.2949308755760343E-2</v>
      </c>
      <c r="P40" s="11">
        <v>0.19944852941176472</v>
      </c>
      <c r="Q40" s="11">
        <v>0.18546132339235788</v>
      </c>
    </row>
    <row r="41" spans="1:17" s="4" customFormat="1" ht="14.05" customHeight="1" x14ac:dyDescent="0.5">
      <c r="A41" s="4" t="s">
        <v>210</v>
      </c>
      <c r="C41" s="4" t="s">
        <v>152</v>
      </c>
      <c r="D41" s="4" t="s">
        <v>152</v>
      </c>
      <c r="F41" s="4" t="s">
        <v>217</v>
      </c>
      <c r="G41" s="4" t="s">
        <v>209</v>
      </c>
      <c r="H41" s="4" t="s">
        <v>19</v>
      </c>
      <c r="I41" s="4" t="s">
        <v>20</v>
      </c>
      <c r="J41" s="14" t="s">
        <v>92</v>
      </c>
      <c r="K41" s="9">
        <v>650</v>
      </c>
      <c r="M41" s="14" t="s">
        <v>92</v>
      </c>
      <c r="N41" s="14" t="s">
        <v>92</v>
      </c>
      <c r="P41" s="14" t="s">
        <v>92</v>
      </c>
      <c r="Q41" s="11">
        <v>0.12115563839701771</v>
      </c>
    </row>
    <row r="42" spans="1:17" s="4" customFormat="1" ht="12.9" customHeight="1" x14ac:dyDescent="0.5">
      <c r="A42" s="4" t="s">
        <v>211</v>
      </c>
      <c r="C42" s="4" t="s">
        <v>152</v>
      </c>
      <c r="D42" s="4" t="s">
        <v>152</v>
      </c>
      <c r="F42" s="4" t="s">
        <v>218</v>
      </c>
      <c r="G42" s="4" t="s">
        <v>213</v>
      </c>
      <c r="H42" s="4" t="s">
        <v>19</v>
      </c>
      <c r="I42" s="4" t="s">
        <v>20</v>
      </c>
      <c r="J42" s="14" t="s">
        <v>92</v>
      </c>
      <c r="K42" s="9">
        <v>355</v>
      </c>
      <c r="M42" s="14" t="s">
        <v>92</v>
      </c>
      <c r="N42" s="14" t="s">
        <v>92</v>
      </c>
      <c r="P42" s="14" t="s">
        <v>92</v>
      </c>
      <c r="Q42" s="11">
        <v>6.6169617893755819E-2</v>
      </c>
    </row>
    <row r="43" spans="1:17" s="5" customFormat="1" ht="12.9" customHeight="1" x14ac:dyDescent="0.5">
      <c r="A43" s="5" t="s">
        <v>219</v>
      </c>
      <c r="C43" s="5">
        <v>1583</v>
      </c>
      <c r="D43" s="5" t="s">
        <v>220</v>
      </c>
      <c r="E43" s="5" t="s">
        <v>23</v>
      </c>
      <c r="F43" s="5" t="s">
        <v>221</v>
      </c>
      <c r="G43" s="5" t="s">
        <v>222</v>
      </c>
      <c r="H43" s="5" t="s">
        <v>19</v>
      </c>
      <c r="I43" s="5" t="s">
        <v>20</v>
      </c>
      <c r="J43" s="6">
        <v>1695</v>
      </c>
      <c r="K43" s="6">
        <v>1790</v>
      </c>
      <c r="M43" s="6">
        <f>K43-J43</f>
        <v>95</v>
      </c>
      <c r="N43" s="7">
        <f>K43/J43-1</f>
        <v>5.6047197640118007E-2</v>
      </c>
      <c r="P43" s="8">
        <v>0.31158088235294118</v>
      </c>
      <c r="Q43" s="8">
        <v>0.33364398881640261</v>
      </c>
    </row>
    <row r="44" spans="1:17" s="4" customFormat="1" ht="12.9" customHeight="1" x14ac:dyDescent="0.5">
      <c r="A44" s="4" t="s">
        <v>223</v>
      </c>
      <c r="C44" s="4">
        <v>1584</v>
      </c>
      <c r="D44" s="4" t="s">
        <v>224</v>
      </c>
      <c r="E44" s="4" t="s">
        <v>23</v>
      </c>
      <c r="F44" s="4" t="s">
        <v>225</v>
      </c>
      <c r="G44" s="4" t="s">
        <v>226</v>
      </c>
      <c r="H44" s="4" t="s">
        <v>19</v>
      </c>
      <c r="I44" s="4" t="s">
        <v>20</v>
      </c>
      <c r="J44" s="9">
        <v>1240</v>
      </c>
      <c r="K44" s="9">
        <v>1335</v>
      </c>
      <c r="M44" s="9">
        <f>K44-J44</f>
        <v>95</v>
      </c>
      <c r="N44" s="10">
        <f>K44/J44-1</f>
        <v>7.6612903225806495E-2</v>
      </c>
      <c r="P44" s="11">
        <v>0.22794117647058823</v>
      </c>
      <c r="Q44" s="11">
        <v>0.24883504193849021</v>
      </c>
    </row>
    <row r="45" spans="1:17" s="4" customFormat="1" ht="12.9" customHeight="1" x14ac:dyDescent="0.5">
      <c r="A45" s="4" t="s">
        <v>227</v>
      </c>
      <c r="C45" s="4">
        <v>1585</v>
      </c>
      <c r="D45" s="4" t="s">
        <v>228</v>
      </c>
      <c r="E45" s="4" t="s">
        <v>23</v>
      </c>
      <c r="F45" s="4" t="s">
        <v>229</v>
      </c>
      <c r="G45" s="4" t="s">
        <v>230</v>
      </c>
      <c r="H45" s="4" t="s">
        <v>19</v>
      </c>
      <c r="I45" s="4" t="s">
        <v>20</v>
      </c>
      <c r="J45" s="9">
        <v>450</v>
      </c>
      <c r="K45" s="9">
        <v>455</v>
      </c>
      <c r="M45" s="9">
        <f>K45-J45</f>
        <v>5</v>
      </c>
      <c r="N45" s="10">
        <f>K45/J45-1</f>
        <v>1.1111111111111072E-2</v>
      </c>
      <c r="P45" s="11">
        <v>8.2720588235294115E-2</v>
      </c>
      <c r="Q45" s="11">
        <v>8.4808946877912392E-2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5">
        <v>3.2</v>
      </c>
      <c r="K47" s="15">
        <v>3.3</v>
      </c>
      <c r="M47" s="15">
        <f>K47-J47</f>
        <v>9.9999999999999645E-2</v>
      </c>
      <c r="N47" s="10">
        <f>K47/J47-1</f>
        <v>3.1249999999999778E-2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20395</v>
      </c>
      <c r="K4" s="6">
        <v>20695</v>
      </c>
      <c r="M4" s="6">
        <f>K4-J4</f>
        <v>300</v>
      </c>
      <c r="N4" s="7">
        <f>K4/J4-1</f>
        <v>1.4709487619514627E-2</v>
      </c>
    </row>
    <row r="5" spans="1:17" s="5" customFormat="1" ht="12.9" customHeight="1" x14ac:dyDescent="0.5">
      <c r="A5" s="5" t="s">
        <v>238</v>
      </c>
      <c r="C5" s="5">
        <v>839</v>
      </c>
      <c r="D5" s="5" t="s">
        <v>239</v>
      </c>
      <c r="E5" s="5" t="s">
        <v>183</v>
      </c>
      <c r="F5" s="5" t="s">
        <v>240</v>
      </c>
      <c r="G5" s="5" t="s">
        <v>239</v>
      </c>
      <c r="H5" s="5" t="s">
        <v>19</v>
      </c>
      <c r="I5" s="5" t="s">
        <v>20</v>
      </c>
      <c r="J5" s="6">
        <v>20080</v>
      </c>
      <c r="K5" s="6">
        <v>20270</v>
      </c>
      <c r="M5" s="6">
        <f>K5-J5</f>
        <v>190</v>
      </c>
      <c r="N5" s="7">
        <f>K5/J5-1</f>
        <v>9.4621513944224134E-3</v>
      </c>
      <c r="P5" s="8">
        <v>0.98455503799950972</v>
      </c>
      <c r="Q5" s="8">
        <v>0.97946363856003871</v>
      </c>
    </row>
    <row r="6" spans="1:17" s="4" customFormat="1" ht="12.9" customHeight="1" x14ac:dyDescent="0.5">
      <c r="A6" s="4" t="s">
        <v>241</v>
      </c>
      <c r="C6" s="4">
        <v>841</v>
      </c>
      <c r="D6" s="4" t="s">
        <v>242</v>
      </c>
      <c r="E6" s="4" t="s">
        <v>183</v>
      </c>
      <c r="F6" s="4" t="s">
        <v>243</v>
      </c>
      <c r="G6" s="4" t="s">
        <v>242</v>
      </c>
      <c r="H6" s="4" t="s">
        <v>19</v>
      </c>
      <c r="I6" s="4" t="s">
        <v>20</v>
      </c>
      <c r="J6" s="9">
        <v>18910</v>
      </c>
      <c r="K6" s="9">
        <v>19440</v>
      </c>
      <c r="M6" s="9">
        <f>K6-J6</f>
        <v>530</v>
      </c>
      <c r="N6" s="10">
        <f>K6/J6-1</f>
        <v>2.8027498677948071E-2</v>
      </c>
      <c r="P6" s="11">
        <v>0.92718803628340285</v>
      </c>
      <c r="Q6" s="11">
        <v>0.9393573326890553</v>
      </c>
    </row>
    <row r="7" spans="1:17" s="4" customFormat="1" ht="12.9" customHeight="1" x14ac:dyDescent="0.5">
      <c r="A7" s="4" t="s">
        <v>244</v>
      </c>
      <c r="C7" s="4">
        <v>842</v>
      </c>
      <c r="D7" s="4" t="s">
        <v>245</v>
      </c>
      <c r="E7" s="4" t="s">
        <v>183</v>
      </c>
      <c r="F7" s="4" t="s">
        <v>246</v>
      </c>
      <c r="G7" s="4" t="s">
        <v>245</v>
      </c>
      <c r="H7" s="4" t="s">
        <v>19</v>
      </c>
      <c r="I7" s="4" t="s">
        <v>20</v>
      </c>
      <c r="J7" s="9">
        <v>10</v>
      </c>
      <c r="K7" s="9">
        <v>50</v>
      </c>
      <c r="M7" s="9">
        <f>K7-J7</f>
        <v>40</v>
      </c>
      <c r="N7" s="10">
        <f>K7/J7-1</f>
        <v>4</v>
      </c>
      <c r="P7" s="11">
        <v>4.9031625398381952E-4</v>
      </c>
      <c r="Q7" s="11">
        <v>2.4160425223483935E-3</v>
      </c>
    </row>
    <row r="8" spans="1:17" s="4" customFormat="1" ht="12.9" customHeight="1" x14ac:dyDescent="0.5">
      <c r="A8" s="4" t="s">
        <v>247</v>
      </c>
      <c r="C8" s="4">
        <v>843</v>
      </c>
      <c r="D8" s="4" t="s">
        <v>248</v>
      </c>
      <c r="E8" s="4" t="s">
        <v>183</v>
      </c>
      <c r="F8" s="4" t="s">
        <v>249</v>
      </c>
      <c r="G8" s="4" t="s">
        <v>248</v>
      </c>
      <c r="H8" s="4" t="s">
        <v>19</v>
      </c>
      <c r="I8" s="4" t="s">
        <v>20</v>
      </c>
      <c r="J8" s="9">
        <v>1150</v>
      </c>
      <c r="K8" s="9">
        <v>775</v>
      </c>
      <c r="M8" s="9">
        <f>K8-J8</f>
        <v>-375</v>
      </c>
      <c r="N8" s="10">
        <f>K8/J8-1</f>
        <v>-0.32608695652173914</v>
      </c>
      <c r="P8" s="11">
        <v>5.6386369208139248E-2</v>
      </c>
      <c r="Q8" s="11">
        <v>3.7448659096400098E-2</v>
      </c>
    </row>
    <row r="9" spans="1:17" s="4" customFormat="1" ht="14.05" customHeight="1" x14ac:dyDescent="0.5">
      <c r="A9" s="4" t="s">
        <v>253</v>
      </c>
      <c r="C9" s="4">
        <v>844</v>
      </c>
      <c r="D9" s="4" t="s">
        <v>250</v>
      </c>
      <c r="E9" s="4" t="s">
        <v>183</v>
      </c>
      <c r="F9" s="4" t="s">
        <v>251</v>
      </c>
      <c r="G9" s="4" t="s">
        <v>252</v>
      </c>
      <c r="H9" s="4" t="s">
        <v>19</v>
      </c>
      <c r="I9" s="4" t="s">
        <v>20</v>
      </c>
      <c r="J9" s="9">
        <v>1065</v>
      </c>
      <c r="K9" s="9">
        <v>595</v>
      </c>
      <c r="M9" s="9">
        <f>K9-J9</f>
        <v>-470</v>
      </c>
      <c r="N9" s="10">
        <f>K9/J9-1</f>
        <v>-0.44131455399061037</v>
      </c>
      <c r="P9" s="11">
        <v>5.2218681049276787E-2</v>
      </c>
      <c r="Q9" s="11">
        <v>2.875090601594588E-2</v>
      </c>
    </row>
    <row r="10" spans="1:17" s="4" customFormat="1" ht="12.9" customHeight="1" x14ac:dyDescent="0.5">
      <c r="A10" s="4" t="s">
        <v>254</v>
      </c>
      <c r="C10" s="4">
        <v>857</v>
      </c>
      <c r="D10" s="4" t="s">
        <v>255</v>
      </c>
      <c r="E10" s="4" t="s">
        <v>183</v>
      </c>
      <c r="F10" s="4" t="s">
        <v>256</v>
      </c>
      <c r="G10" s="4" t="s">
        <v>257</v>
      </c>
      <c r="H10" s="4" t="s">
        <v>19</v>
      </c>
      <c r="I10" s="4" t="s">
        <v>20</v>
      </c>
      <c r="J10" s="9">
        <v>835</v>
      </c>
      <c r="K10" s="9">
        <v>480</v>
      </c>
      <c r="M10" s="9">
        <f>K10-J10</f>
        <v>-355</v>
      </c>
      <c r="N10" s="10">
        <f>K10/J10-1</f>
        <v>-0.42514970059880242</v>
      </c>
      <c r="P10" s="11">
        <v>4.0941407207648932E-2</v>
      </c>
      <c r="Q10" s="11">
        <v>2.3194008214544575E-2</v>
      </c>
    </row>
    <row r="11" spans="1:17" s="4" customFormat="1" ht="12.9" customHeight="1" x14ac:dyDescent="0.5">
      <c r="A11" s="4" t="s">
        <v>258</v>
      </c>
      <c r="C11" s="4">
        <v>927</v>
      </c>
      <c r="D11" s="4" t="s">
        <v>259</v>
      </c>
      <c r="E11" s="4" t="s">
        <v>183</v>
      </c>
      <c r="F11" s="4" t="s">
        <v>260</v>
      </c>
      <c r="G11" s="4" t="s">
        <v>258</v>
      </c>
      <c r="H11" s="4" t="s">
        <v>19</v>
      </c>
      <c r="I11" s="4" t="s">
        <v>20</v>
      </c>
      <c r="J11" s="9">
        <v>85</v>
      </c>
      <c r="K11" s="9">
        <v>185</v>
      </c>
      <c r="M11" s="9">
        <f>K11-J11</f>
        <v>100</v>
      </c>
      <c r="N11" s="10">
        <f>K11/J11-1</f>
        <v>1.1764705882352939</v>
      </c>
      <c r="P11" s="11">
        <v>4.1676881588624667E-3</v>
      </c>
      <c r="Q11" s="11">
        <v>8.9393573326890553E-3</v>
      </c>
    </row>
    <row r="12" spans="1:17" s="4" customFormat="1" ht="12.9" customHeight="1" x14ac:dyDescent="0.5">
      <c r="A12" s="4" t="s">
        <v>261</v>
      </c>
      <c r="C12" s="4">
        <v>962</v>
      </c>
      <c r="D12" s="4" t="s">
        <v>262</v>
      </c>
      <c r="E12" s="4" t="s">
        <v>183</v>
      </c>
      <c r="F12" s="4" t="s">
        <v>263</v>
      </c>
      <c r="G12" s="4" t="s">
        <v>262</v>
      </c>
      <c r="H12" s="4" t="s">
        <v>19</v>
      </c>
      <c r="I12" s="4" t="s">
        <v>20</v>
      </c>
      <c r="J12" s="9">
        <v>0</v>
      </c>
      <c r="K12" s="9">
        <v>0</v>
      </c>
      <c r="M12" s="9">
        <f>K12-J12</f>
        <v>0</v>
      </c>
      <c r="N12" s="14" t="s">
        <v>92</v>
      </c>
      <c r="P12" s="11">
        <v>0</v>
      </c>
      <c r="Q12" s="11">
        <v>0</v>
      </c>
    </row>
    <row r="13" spans="1:17" s="4" customFormat="1" ht="12.9" customHeight="1" x14ac:dyDescent="0.5">
      <c r="A13" s="4" t="s">
        <v>264</v>
      </c>
      <c r="C13" s="4">
        <v>1025</v>
      </c>
      <c r="D13" s="4" t="s">
        <v>265</v>
      </c>
      <c r="E13" s="4" t="s">
        <v>183</v>
      </c>
      <c r="F13" s="4" t="s">
        <v>266</v>
      </c>
      <c r="G13" s="4" t="s">
        <v>265</v>
      </c>
      <c r="H13" s="4" t="s">
        <v>19</v>
      </c>
      <c r="I13" s="4" t="s">
        <v>20</v>
      </c>
      <c r="J13" s="9">
        <v>20</v>
      </c>
      <c r="K13" s="9">
        <v>35</v>
      </c>
      <c r="M13" s="9">
        <f>K13-J13</f>
        <v>15</v>
      </c>
      <c r="N13" s="10">
        <f>K13/J13-1</f>
        <v>0.75</v>
      </c>
      <c r="P13" s="11">
        <v>9.8063250796763903E-4</v>
      </c>
      <c r="Q13" s="11">
        <v>1.6912297656438754E-3</v>
      </c>
    </row>
    <row r="14" spans="1:17" s="4" customFormat="1" ht="12.9" customHeight="1" x14ac:dyDescent="0.5">
      <c r="A14" s="4" t="s">
        <v>267</v>
      </c>
      <c r="C14" s="4">
        <v>1007</v>
      </c>
      <c r="D14" s="4" t="s">
        <v>268</v>
      </c>
      <c r="E14" s="4" t="s">
        <v>183</v>
      </c>
      <c r="F14" s="4" t="s">
        <v>269</v>
      </c>
      <c r="G14" s="4" t="s">
        <v>270</v>
      </c>
      <c r="H14" s="4" t="s">
        <v>19</v>
      </c>
      <c r="I14" s="4" t="s">
        <v>20</v>
      </c>
      <c r="J14" s="9">
        <v>0</v>
      </c>
      <c r="K14" s="9">
        <v>0</v>
      </c>
      <c r="M14" s="9">
        <f>K14-J14</f>
        <v>0</v>
      </c>
      <c r="N14" s="14" t="s">
        <v>92</v>
      </c>
      <c r="P14" s="11">
        <v>0</v>
      </c>
      <c r="Q14" s="11">
        <v>0</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4" t="s">
        <v>92</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0</v>
      </c>
      <c r="K16" s="9">
        <v>0</v>
      </c>
      <c r="M16" s="9">
        <f>K16-J16</f>
        <v>0</v>
      </c>
      <c r="N16" s="14" t="s">
        <v>92</v>
      </c>
      <c r="P16" s="11">
        <v>0</v>
      </c>
      <c r="Q16" s="11">
        <v>0</v>
      </c>
    </row>
    <row r="17" spans="1:17" s="4" customFormat="1" ht="12.9" customHeight="1" x14ac:dyDescent="0.5">
      <c r="A17" s="4" t="s">
        <v>277</v>
      </c>
      <c r="C17" s="4">
        <v>991</v>
      </c>
      <c r="D17" s="4" t="s">
        <v>278</v>
      </c>
      <c r="E17" s="4" t="s">
        <v>183</v>
      </c>
      <c r="F17" s="4" t="s">
        <v>279</v>
      </c>
      <c r="G17" s="4" t="s">
        <v>278</v>
      </c>
      <c r="H17" s="4" t="s">
        <v>19</v>
      </c>
      <c r="I17" s="4" t="s">
        <v>20</v>
      </c>
      <c r="J17" s="9">
        <v>0</v>
      </c>
      <c r="K17" s="9">
        <v>0</v>
      </c>
      <c r="M17" s="9">
        <f>K17-J17</f>
        <v>0</v>
      </c>
      <c r="N17" s="14" t="s">
        <v>92</v>
      </c>
      <c r="P17" s="11">
        <v>0</v>
      </c>
      <c r="Q17" s="11">
        <v>0</v>
      </c>
    </row>
    <row r="18" spans="1:17" s="5" customFormat="1" ht="12.9" customHeight="1" x14ac:dyDescent="0.5">
      <c r="A18" s="5" t="s">
        <v>280</v>
      </c>
      <c r="C18" s="5">
        <v>1102</v>
      </c>
      <c r="D18" s="5" t="s">
        <v>281</v>
      </c>
      <c r="E18" s="5" t="s">
        <v>183</v>
      </c>
      <c r="F18" s="5" t="s">
        <v>282</v>
      </c>
      <c r="G18" s="5" t="s">
        <v>281</v>
      </c>
      <c r="H18" s="5" t="s">
        <v>19</v>
      </c>
      <c r="I18" s="5" t="s">
        <v>20</v>
      </c>
      <c r="J18" s="6">
        <v>320</v>
      </c>
      <c r="K18" s="6">
        <v>425</v>
      </c>
      <c r="M18" s="6">
        <f>K18-J18</f>
        <v>105</v>
      </c>
      <c r="N18" s="7">
        <f>K18/J18-1</f>
        <v>0.328125</v>
      </c>
      <c r="P18" s="8">
        <v>1.5690120127482225E-2</v>
      </c>
      <c r="Q18" s="8">
        <v>2.0536361439961345E-2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20395</v>
      </c>
      <c r="K21" s="6">
        <v>20695</v>
      </c>
      <c r="M21" s="6">
        <f>K21-J21</f>
        <v>300</v>
      </c>
      <c r="N21" s="7">
        <f>K21/J21-1</f>
        <v>1.4709487619514627E-2</v>
      </c>
    </row>
    <row r="22" spans="1:17" s="4" customFormat="1" ht="12.9" customHeight="1" x14ac:dyDescent="0.5">
      <c r="A22" s="4" t="s">
        <v>288</v>
      </c>
      <c r="C22" s="4">
        <v>2</v>
      </c>
      <c r="D22" s="4" t="s">
        <v>289</v>
      </c>
      <c r="E22" s="4" t="s">
        <v>183</v>
      </c>
      <c r="F22" s="4" t="s">
        <v>290</v>
      </c>
      <c r="G22" s="4" t="s">
        <v>289</v>
      </c>
      <c r="H22" s="4" t="s">
        <v>19</v>
      </c>
      <c r="I22" s="4" t="s">
        <v>20</v>
      </c>
      <c r="J22" s="9">
        <v>19870</v>
      </c>
      <c r="K22" s="9">
        <v>20165</v>
      </c>
      <c r="M22" s="9">
        <f>K22-J22</f>
        <v>295</v>
      </c>
      <c r="N22" s="10">
        <f>K22/J22-1</f>
        <v>1.4846502264720618E-2</v>
      </c>
      <c r="P22" s="11">
        <v>0.97425839666584946</v>
      </c>
      <c r="Q22" s="11">
        <v>0.97438994926310707</v>
      </c>
    </row>
    <row r="23" spans="1:17" s="4" customFormat="1" ht="12.9" customHeight="1" x14ac:dyDescent="0.5">
      <c r="A23" s="4" t="s">
        <v>291</v>
      </c>
      <c r="C23" s="4">
        <v>3</v>
      </c>
      <c r="D23" s="4" t="s">
        <v>292</v>
      </c>
      <c r="E23" s="4" t="s">
        <v>183</v>
      </c>
      <c r="F23" s="4" t="s">
        <v>293</v>
      </c>
      <c r="G23" s="4" t="s">
        <v>292</v>
      </c>
      <c r="H23" s="4" t="s">
        <v>19</v>
      </c>
      <c r="I23" s="4" t="s">
        <v>20</v>
      </c>
      <c r="J23" s="9">
        <v>10</v>
      </c>
      <c r="K23" s="9">
        <v>15</v>
      </c>
      <c r="M23" s="9">
        <f>K23-J23</f>
        <v>5</v>
      </c>
      <c r="N23" s="10">
        <f>K23/J23-1</f>
        <v>0.5</v>
      </c>
      <c r="P23" s="11">
        <v>4.9031625398381952E-4</v>
      </c>
      <c r="Q23" s="11">
        <v>7.2481275670451797E-4</v>
      </c>
    </row>
    <row r="24" spans="1:17" s="4" customFormat="1" ht="12.9" customHeight="1" x14ac:dyDescent="0.5">
      <c r="A24" s="4" t="s">
        <v>294</v>
      </c>
      <c r="C24" s="4">
        <v>4</v>
      </c>
      <c r="D24" s="4" t="s">
        <v>295</v>
      </c>
      <c r="E24" s="4" t="s">
        <v>183</v>
      </c>
      <c r="F24" s="4" t="s">
        <v>296</v>
      </c>
      <c r="G24" s="4" t="s">
        <v>295</v>
      </c>
      <c r="H24" s="4" t="s">
        <v>19</v>
      </c>
      <c r="I24" s="4" t="s">
        <v>20</v>
      </c>
      <c r="J24" s="9">
        <v>505</v>
      </c>
      <c r="K24" s="9">
        <v>495</v>
      </c>
      <c r="M24" s="9">
        <f>K24-J24</f>
        <v>-10</v>
      </c>
      <c r="N24" s="10">
        <f>K24/J24-1</f>
        <v>-1.980198019801982E-2</v>
      </c>
      <c r="P24" s="11">
        <v>2.476097082618289E-2</v>
      </c>
      <c r="Q24" s="11">
        <v>2.3918820971249095E-2</v>
      </c>
    </row>
    <row r="25" spans="1:17" s="4" customFormat="1" ht="12.9" customHeight="1" x14ac:dyDescent="0.5">
      <c r="A25" s="4" t="s">
        <v>297</v>
      </c>
      <c r="C25" s="4">
        <v>5</v>
      </c>
      <c r="D25" s="4" t="s">
        <v>298</v>
      </c>
      <c r="E25" s="4" t="s">
        <v>183</v>
      </c>
      <c r="F25" s="4" t="s">
        <v>299</v>
      </c>
      <c r="G25" s="4" t="s">
        <v>298</v>
      </c>
      <c r="H25" s="4" t="s">
        <v>19</v>
      </c>
      <c r="I25" s="4" t="s">
        <v>20</v>
      </c>
      <c r="J25" s="9">
        <v>10</v>
      </c>
      <c r="K25" s="9">
        <v>20</v>
      </c>
      <c r="M25" s="9">
        <f>K25-J25</f>
        <v>10</v>
      </c>
      <c r="N25" s="10">
        <f>K25/J25-1</f>
        <v>1</v>
      </c>
      <c r="P25" s="11">
        <v>4.9031625398381952E-4</v>
      </c>
      <c r="Q25" s="11">
        <v>9.664170089393573E-4</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20400</v>
      </c>
      <c r="K28" s="6">
        <v>20695</v>
      </c>
      <c r="M28" s="6">
        <f>K28-J28</f>
        <v>295</v>
      </c>
      <c r="N28" s="7">
        <f>K28/J28-1</f>
        <v>1.4460784313725439E-2</v>
      </c>
    </row>
    <row r="29" spans="1:17" s="5" customFormat="1" ht="12.9" customHeight="1" x14ac:dyDescent="0.5">
      <c r="A29" s="5" t="s">
        <v>304</v>
      </c>
      <c r="C29" s="5">
        <v>597</v>
      </c>
      <c r="D29" s="5" t="s">
        <v>305</v>
      </c>
      <c r="E29" s="5" t="s">
        <v>23</v>
      </c>
      <c r="F29" s="5" t="s">
        <v>306</v>
      </c>
      <c r="G29" s="5" t="s">
        <v>307</v>
      </c>
      <c r="H29" s="5" t="s">
        <v>19</v>
      </c>
      <c r="I29" s="5" t="s">
        <v>20</v>
      </c>
      <c r="J29" s="6">
        <v>4610</v>
      </c>
      <c r="K29" s="6">
        <v>4210</v>
      </c>
      <c r="M29" s="6">
        <f>K29-J29</f>
        <v>-400</v>
      </c>
      <c r="N29" s="7">
        <f>K29/J29-1</f>
        <v>-8.6767895878524959E-2</v>
      </c>
      <c r="P29" s="8">
        <v>0.22598039215686275</v>
      </c>
      <c r="Q29" s="8">
        <v>0.2034307803817347</v>
      </c>
    </row>
    <row r="30" spans="1:17" s="5" customFormat="1" ht="14.05" customHeight="1" x14ac:dyDescent="0.5">
      <c r="A30" s="5" t="s">
        <v>311</v>
      </c>
      <c r="C30" s="5">
        <v>590</v>
      </c>
      <c r="D30" s="5" t="s">
        <v>308</v>
      </c>
      <c r="E30" s="5" t="s">
        <v>23</v>
      </c>
      <c r="F30" s="5" t="s">
        <v>309</v>
      </c>
      <c r="G30" s="5" t="s">
        <v>310</v>
      </c>
      <c r="H30" s="5" t="s">
        <v>19</v>
      </c>
      <c r="I30" s="5" t="s">
        <v>20</v>
      </c>
      <c r="J30" s="6">
        <v>15790</v>
      </c>
      <c r="K30" s="6">
        <v>16490</v>
      </c>
      <c r="M30" s="6">
        <f>K30-J30</f>
        <v>700</v>
      </c>
      <c r="N30" s="7">
        <f>K30/J30-1</f>
        <v>4.433185560481312E-2</v>
      </c>
      <c r="P30" s="8">
        <v>0.77401960784313728</v>
      </c>
      <c r="Q30" s="8">
        <v>0.79681082387050017</v>
      </c>
    </row>
    <row r="31" spans="1:17" s="4" customFormat="1" ht="14.05" customHeight="1" x14ac:dyDescent="0.5">
      <c r="A31" s="4" t="s">
        <v>315</v>
      </c>
      <c r="C31" s="4">
        <v>591</v>
      </c>
      <c r="D31" s="4" t="s">
        <v>312</v>
      </c>
      <c r="E31" s="4" t="s">
        <v>23</v>
      </c>
      <c r="F31" s="4" t="s">
        <v>313</v>
      </c>
      <c r="G31" s="4" t="s">
        <v>314</v>
      </c>
      <c r="H31" s="4" t="s">
        <v>19</v>
      </c>
      <c r="I31" s="4" t="s">
        <v>20</v>
      </c>
      <c r="J31" s="9">
        <v>15700</v>
      </c>
      <c r="K31" s="9">
        <v>16310</v>
      </c>
      <c r="M31" s="9">
        <f>K31-J31</f>
        <v>610</v>
      </c>
      <c r="N31" s="10">
        <f>K31/J31-1</f>
        <v>3.8853503184713478E-2</v>
      </c>
      <c r="P31" s="11">
        <v>0.76960784313725494</v>
      </c>
      <c r="Q31" s="11">
        <v>0.78811307079004589</v>
      </c>
    </row>
    <row r="32" spans="1:17" s="4" customFormat="1" ht="12.9" customHeight="1" x14ac:dyDescent="0.5">
      <c r="A32" s="4" t="s">
        <v>316</v>
      </c>
      <c r="C32" s="4">
        <v>592</v>
      </c>
      <c r="D32" s="4" t="s">
        <v>317</v>
      </c>
      <c r="E32" s="4" t="s">
        <v>23</v>
      </c>
      <c r="F32" s="4" t="s">
        <v>318</v>
      </c>
      <c r="G32" s="4" t="s">
        <v>317</v>
      </c>
      <c r="H32" s="4" t="s">
        <v>19</v>
      </c>
      <c r="I32" s="4" t="s">
        <v>20</v>
      </c>
      <c r="J32" s="9">
        <v>14020</v>
      </c>
      <c r="K32" s="9">
        <v>14705</v>
      </c>
      <c r="M32" s="9">
        <f>K32-J32</f>
        <v>685</v>
      </c>
      <c r="N32" s="10">
        <f>K32/J32-1</f>
        <v>4.8858773181169823E-2</v>
      </c>
      <c r="P32" s="11">
        <v>0.68725490196078431</v>
      </c>
      <c r="Q32" s="11">
        <v>0.71055810582266243</v>
      </c>
    </row>
    <row r="33" spans="1:17" s="4" customFormat="1" ht="12.9" customHeight="1" x14ac:dyDescent="0.5">
      <c r="A33" s="4" t="s">
        <v>319</v>
      </c>
      <c r="C33" s="4">
        <v>593</v>
      </c>
      <c r="D33" s="4" t="s">
        <v>320</v>
      </c>
      <c r="E33" s="4" t="s">
        <v>23</v>
      </c>
      <c r="F33" s="4" t="s">
        <v>321</v>
      </c>
      <c r="G33" s="4" t="s">
        <v>320</v>
      </c>
      <c r="H33" s="4" t="s">
        <v>19</v>
      </c>
      <c r="I33" s="4" t="s">
        <v>20</v>
      </c>
      <c r="J33" s="9">
        <v>1670</v>
      </c>
      <c r="K33" s="9">
        <v>1580</v>
      </c>
      <c r="M33" s="9">
        <f>K33-J33</f>
        <v>-90</v>
      </c>
      <c r="N33" s="10">
        <f>K33/J33-1</f>
        <v>-5.3892215568862256E-2</v>
      </c>
      <c r="P33" s="11">
        <v>8.1862745098039216E-2</v>
      </c>
      <c r="Q33" s="11">
        <v>7.634694370620923E-2</v>
      </c>
    </row>
    <row r="34" spans="1:17" s="4" customFormat="1" ht="12.9" customHeight="1" x14ac:dyDescent="0.5">
      <c r="A34" s="4" t="s">
        <v>322</v>
      </c>
      <c r="C34" s="4">
        <v>594</v>
      </c>
      <c r="D34" s="4" t="s">
        <v>323</v>
      </c>
      <c r="E34" s="4" t="s">
        <v>23</v>
      </c>
      <c r="F34" s="4" t="s">
        <v>324</v>
      </c>
      <c r="G34" s="4" t="s">
        <v>325</v>
      </c>
      <c r="H34" s="4" t="s">
        <v>19</v>
      </c>
      <c r="I34" s="4" t="s">
        <v>20</v>
      </c>
      <c r="J34" s="9">
        <v>10</v>
      </c>
      <c r="K34" s="9">
        <v>20</v>
      </c>
      <c r="M34" s="9">
        <f>K34-J34</f>
        <v>10</v>
      </c>
      <c r="N34" s="10">
        <f>K34/J34-1</f>
        <v>1</v>
      </c>
      <c r="P34" s="11">
        <v>4.9019607843137254E-4</v>
      </c>
      <c r="Q34" s="11">
        <v>9.664170089393573E-4</v>
      </c>
    </row>
    <row r="35" spans="1:17" s="4" customFormat="1" ht="14.05" customHeight="1" x14ac:dyDescent="0.5">
      <c r="A35" s="4" t="s">
        <v>329</v>
      </c>
      <c r="C35" s="4">
        <v>595</v>
      </c>
      <c r="D35" s="4" t="s">
        <v>326</v>
      </c>
      <c r="E35" s="4" t="s">
        <v>23</v>
      </c>
      <c r="F35" s="4" t="s">
        <v>327</v>
      </c>
      <c r="G35" s="4" t="s">
        <v>328</v>
      </c>
      <c r="H35" s="4" t="s">
        <v>19</v>
      </c>
      <c r="I35" s="4" t="s">
        <v>20</v>
      </c>
      <c r="J35" s="9">
        <v>15</v>
      </c>
      <c r="K35" s="9">
        <v>75</v>
      </c>
      <c r="M35" s="9">
        <f>K35-J35</f>
        <v>60</v>
      </c>
      <c r="N35" s="10">
        <f>K35/J35-1</f>
        <v>4</v>
      </c>
      <c r="P35" s="11">
        <v>7.3529411764705881E-4</v>
      </c>
      <c r="Q35" s="11">
        <v>3.62406378352259E-3</v>
      </c>
    </row>
    <row r="36" spans="1:17" s="4" customFormat="1" ht="14.05" customHeight="1" x14ac:dyDescent="0.5">
      <c r="A36" s="4" t="s">
        <v>333</v>
      </c>
      <c r="C36" s="4">
        <v>596</v>
      </c>
      <c r="D36" s="4" t="s">
        <v>330</v>
      </c>
      <c r="E36" s="4" t="s">
        <v>23</v>
      </c>
      <c r="F36" s="4" t="s">
        <v>331</v>
      </c>
      <c r="G36" s="4" t="s">
        <v>332</v>
      </c>
      <c r="H36" s="4" t="s">
        <v>19</v>
      </c>
      <c r="I36" s="4" t="s">
        <v>20</v>
      </c>
      <c r="J36" s="9">
        <v>70</v>
      </c>
      <c r="K36" s="9">
        <v>105</v>
      </c>
      <c r="M36" s="9">
        <f>K36-J36</f>
        <v>35</v>
      </c>
      <c r="N36" s="10">
        <f>K36/J36-1</f>
        <v>0.5</v>
      </c>
      <c r="P36" s="11">
        <v>3.4313725490196078E-3</v>
      </c>
      <c r="Q36" s="11">
        <v>5.0736892969316261E-3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20395</v>
      </c>
      <c r="K39" s="6">
        <v>20695</v>
      </c>
      <c r="M39" s="6">
        <f>K39-J39</f>
        <v>300</v>
      </c>
      <c r="N39" s="7">
        <f>K39/J39-1</f>
        <v>1.4709487619514627E-2</v>
      </c>
    </row>
    <row r="40" spans="1:17" s="4" customFormat="1" ht="14.05" customHeight="1" x14ac:dyDescent="0.5">
      <c r="A40" s="4" t="s">
        <v>341</v>
      </c>
      <c r="C40" s="4">
        <v>617</v>
      </c>
      <c r="D40" s="4" t="s">
        <v>339</v>
      </c>
      <c r="E40" s="4" t="s">
        <v>23</v>
      </c>
      <c r="F40" s="4" t="s">
        <v>340</v>
      </c>
      <c r="G40" s="4" t="s">
        <v>339</v>
      </c>
      <c r="H40" s="4" t="s">
        <v>19</v>
      </c>
      <c r="I40" s="4" t="s">
        <v>20</v>
      </c>
      <c r="J40" s="9">
        <v>13975</v>
      </c>
      <c r="K40" s="9">
        <v>14505</v>
      </c>
      <c r="M40" s="9">
        <f>K40-J40</f>
        <v>530</v>
      </c>
      <c r="N40" s="10">
        <f>K40/J40-1</f>
        <v>3.7924865831842514E-2</v>
      </c>
      <c r="P40" s="11">
        <v>0.68521696494238782</v>
      </c>
      <c r="Q40" s="11">
        <v>0.70089393573326886</v>
      </c>
    </row>
    <row r="41" spans="1:17" s="4" customFormat="1" ht="12.9" customHeight="1" x14ac:dyDescent="0.5">
      <c r="A41" s="4" t="s">
        <v>342</v>
      </c>
      <c r="C41" s="4">
        <v>618</v>
      </c>
      <c r="D41" s="4" t="s">
        <v>343</v>
      </c>
      <c r="E41" s="4" t="s">
        <v>23</v>
      </c>
      <c r="F41" s="4" t="s">
        <v>344</v>
      </c>
      <c r="G41" s="4" t="s">
        <v>343</v>
      </c>
      <c r="H41" s="4" t="s">
        <v>19</v>
      </c>
      <c r="I41" s="4" t="s">
        <v>20</v>
      </c>
      <c r="J41" s="9">
        <v>6425</v>
      </c>
      <c r="K41" s="9">
        <v>6190</v>
      </c>
      <c r="M41" s="9">
        <f>K41-J41</f>
        <v>-235</v>
      </c>
      <c r="N41" s="10">
        <f>K41/J41-1</f>
        <v>-3.6575875486381304E-2</v>
      </c>
      <c r="P41" s="11">
        <v>0.31502819318460407</v>
      </c>
      <c r="Q41" s="11">
        <v>0.29910606426673109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12" t="s">
        <v>92</v>
      </c>
      <c r="K4" s="6">
        <v>20695</v>
      </c>
      <c r="M4" s="12" t="s">
        <v>92</v>
      </c>
      <c r="N4" s="12" t="s">
        <v>92</v>
      </c>
    </row>
    <row r="5" spans="1:17" s="5" customFormat="1" ht="14.05" customHeight="1" x14ac:dyDescent="0.5">
      <c r="A5" s="5" t="s">
        <v>351</v>
      </c>
      <c r="C5" s="5">
        <v>128</v>
      </c>
      <c r="D5" s="5" t="s">
        <v>349</v>
      </c>
      <c r="E5" s="5" t="s">
        <v>23</v>
      </c>
      <c r="F5" s="5" t="s">
        <v>350</v>
      </c>
      <c r="G5" s="5" t="s">
        <v>349</v>
      </c>
      <c r="H5" s="5" t="s">
        <v>19</v>
      </c>
      <c r="I5" s="5" t="s">
        <v>20</v>
      </c>
      <c r="J5" s="12" t="s">
        <v>92</v>
      </c>
      <c r="K5" s="6">
        <v>20400</v>
      </c>
      <c r="M5" s="12" t="s">
        <v>92</v>
      </c>
      <c r="N5" s="12" t="s">
        <v>92</v>
      </c>
      <c r="P5" s="12" t="s">
        <v>92</v>
      </c>
      <c r="Q5" s="8">
        <v>0.98574534911814449</v>
      </c>
    </row>
    <row r="6" spans="1:17" s="4" customFormat="1" ht="12.9" customHeight="1" x14ac:dyDescent="0.5">
      <c r="A6" s="4" t="s">
        <v>352</v>
      </c>
      <c r="C6" s="4">
        <v>129</v>
      </c>
      <c r="D6" s="4" t="s">
        <v>353</v>
      </c>
      <c r="E6" s="4" t="s">
        <v>23</v>
      </c>
      <c r="F6" s="4" t="s">
        <v>354</v>
      </c>
      <c r="G6" s="4" t="s">
        <v>355</v>
      </c>
      <c r="H6" s="4" t="s">
        <v>19</v>
      </c>
      <c r="I6" s="4" t="s">
        <v>20</v>
      </c>
      <c r="J6" s="14" t="s">
        <v>92</v>
      </c>
      <c r="K6" s="9">
        <v>6805</v>
      </c>
      <c r="M6" s="14" t="s">
        <v>92</v>
      </c>
      <c r="N6" s="14" t="s">
        <v>92</v>
      </c>
      <c r="P6" s="14" t="s">
        <v>92</v>
      </c>
      <c r="Q6" s="11">
        <v>0.32882338729161631</v>
      </c>
    </row>
    <row r="7" spans="1:17" s="4" customFormat="1" ht="12.9" customHeight="1" x14ac:dyDescent="0.5">
      <c r="A7" s="4" t="s">
        <v>102</v>
      </c>
      <c r="C7" s="4">
        <v>130</v>
      </c>
      <c r="D7" s="4" t="s">
        <v>90</v>
      </c>
      <c r="E7" s="4" t="s">
        <v>23</v>
      </c>
      <c r="F7" s="4" t="s">
        <v>91</v>
      </c>
      <c r="G7" s="4" t="s">
        <v>90</v>
      </c>
      <c r="H7" s="4" t="s">
        <v>19</v>
      </c>
      <c r="I7" s="4" t="s">
        <v>20</v>
      </c>
      <c r="J7" s="14" t="s">
        <v>92</v>
      </c>
      <c r="K7" s="9">
        <v>13595</v>
      </c>
      <c r="M7" s="14" t="s">
        <v>92</v>
      </c>
      <c r="N7" s="14" t="s">
        <v>92</v>
      </c>
      <c r="P7" s="14" t="s">
        <v>92</v>
      </c>
      <c r="Q7" s="11">
        <v>0.65692196182652818</v>
      </c>
    </row>
    <row r="8" spans="1:17" s="5" customFormat="1" ht="12.9" customHeight="1" x14ac:dyDescent="0.5">
      <c r="A8" s="5" t="s">
        <v>356</v>
      </c>
      <c r="C8" s="5">
        <v>131</v>
      </c>
      <c r="D8" s="5" t="s">
        <v>357</v>
      </c>
      <c r="E8" s="5" t="s">
        <v>23</v>
      </c>
      <c r="F8" s="5" t="s">
        <v>358</v>
      </c>
      <c r="G8" s="5" t="s">
        <v>357</v>
      </c>
      <c r="H8" s="5" t="s">
        <v>19</v>
      </c>
      <c r="I8" s="5" t="s">
        <v>20</v>
      </c>
      <c r="J8" s="12" t="s">
        <v>92</v>
      </c>
      <c r="K8" s="6">
        <v>300</v>
      </c>
      <c r="M8" s="12" t="s">
        <v>92</v>
      </c>
      <c r="N8" s="12" t="s">
        <v>92</v>
      </c>
      <c r="P8" s="12" t="s">
        <v>92</v>
      </c>
      <c r="Q8" s="8">
        <v>1.449625513409036E-2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12" t="s">
        <v>92</v>
      </c>
      <c r="K11" s="6">
        <v>20695</v>
      </c>
      <c r="M11" s="12" t="s">
        <v>92</v>
      </c>
      <c r="N11" s="12" t="s">
        <v>92</v>
      </c>
    </row>
    <row r="12" spans="1:17" s="5" customFormat="1" ht="14.05" customHeight="1" x14ac:dyDescent="0.5">
      <c r="A12" s="5" t="s">
        <v>365</v>
      </c>
      <c r="C12" s="5">
        <v>143</v>
      </c>
      <c r="D12" s="5" t="s">
        <v>363</v>
      </c>
      <c r="E12" s="5" t="s">
        <v>23</v>
      </c>
      <c r="F12" s="5" t="s">
        <v>364</v>
      </c>
      <c r="G12" s="5" t="s">
        <v>363</v>
      </c>
      <c r="H12" s="5" t="s">
        <v>19</v>
      </c>
      <c r="I12" s="5" t="s">
        <v>20</v>
      </c>
      <c r="J12" s="12" t="s">
        <v>92</v>
      </c>
      <c r="K12" s="6">
        <v>20175</v>
      </c>
      <c r="M12" s="12" t="s">
        <v>92</v>
      </c>
      <c r="N12" s="12" t="s">
        <v>92</v>
      </c>
      <c r="P12" s="12" t="s">
        <v>92</v>
      </c>
      <c r="Q12" s="8">
        <v>0.97487315776757666</v>
      </c>
    </row>
    <row r="13" spans="1:17" s="5" customFormat="1" ht="14.05" customHeight="1" x14ac:dyDescent="0.5">
      <c r="A13" s="5" t="s">
        <v>368</v>
      </c>
      <c r="C13" s="5">
        <v>144</v>
      </c>
      <c r="D13" s="5" t="s">
        <v>366</v>
      </c>
      <c r="E13" s="5" t="s">
        <v>23</v>
      </c>
      <c r="F13" s="5" t="s">
        <v>367</v>
      </c>
      <c r="G13" s="5" t="s">
        <v>366</v>
      </c>
      <c r="H13" s="5" t="s">
        <v>19</v>
      </c>
      <c r="I13" s="5" t="s">
        <v>20</v>
      </c>
      <c r="J13" s="12" t="s">
        <v>92</v>
      </c>
      <c r="K13" s="6">
        <v>465</v>
      </c>
      <c r="M13" s="12" t="s">
        <v>92</v>
      </c>
      <c r="N13" s="12" t="s">
        <v>92</v>
      </c>
      <c r="P13" s="12" t="s">
        <v>92</v>
      </c>
      <c r="Q13" s="8">
        <v>2.2469195457840058E-2</v>
      </c>
    </row>
    <row r="14" spans="1:17" s="4" customFormat="1" ht="12.9" customHeight="1" x14ac:dyDescent="0.5">
      <c r="A14" s="4" t="s">
        <v>369</v>
      </c>
      <c r="C14" s="4" t="s">
        <v>152</v>
      </c>
      <c r="D14" s="4" t="s">
        <v>152</v>
      </c>
      <c r="F14" s="4" t="s">
        <v>370</v>
      </c>
      <c r="G14" s="4" t="s">
        <v>371</v>
      </c>
      <c r="H14" s="4" t="s">
        <v>19</v>
      </c>
      <c r="I14" s="4" t="s">
        <v>20</v>
      </c>
      <c r="J14" s="14" t="s">
        <v>92</v>
      </c>
      <c r="K14" s="9">
        <v>70</v>
      </c>
      <c r="M14" s="14" t="s">
        <v>92</v>
      </c>
      <c r="N14" s="14" t="s">
        <v>92</v>
      </c>
      <c r="P14" s="14" t="s">
        <v>92</v>
      </c>
      <c r="Q14" s="11">
        <v>3.3824595312877508E-3</v>
      </c>
    </row>
    <row r="15" spans="1:17" s="4" customFormat="1" ht="12.9" customHeight="1" x14ac:dyDescent="0.5">
      <c r="A15" s="4" t="s">
        <v>372</v>
      </c>
      <c r="C15" s="4" t="s">
        <v>152</v>
      </c>
      <c r="D15" s="4" t="s">
        <v>152</v>
      </c>
      <c r="F15" s="4" t="s">
        <v>373</v>
      </c>
      <c r="G15" s="4" t="s">
        <v>374</v>
      </c>
      <c r="H15" s="4" t="s">
        <v>19</v>
      </c>
      <c r="I15" s="4" t="s">
        <v>20</v>
      </c>
      <c r="J15" s="14" t="s">
        <v>92</v>
      </c>
      <c r="K15" s="9">
        <v>25</v>
      </c>
      <c r="M15" s="14" t="s">
        <v>92</v>
      </c>
      <c r="N15" s="14" t="s">
        <v>92</v>
      </c>
      <c r="P15" s="14" t="s">
        <v>92</v>
      </c>
      <c r="Q15" s="11">
        <v>1.2080212611741967E-3</v>
      </c>
    </row>
    <row r="16" spans="1:17" s="4" customFormat="1" ht="12.9" customHeight="1" x14ac:dyDescent="0.5">
      <c r="A16" s="4" t="s">
        <v>375</v>
      </c>
      <c r="C16" s="4">
        <v>147</v>
      </c>
      <c r="D16" s="4" t="s">
        <v>376</v>
      </c>
      <c r="E16" s="4" t="s">
        <v>23</v>
      </c>
      <c r="F16" s="4" t="s">
        <v>377</v>
      </c>
      <c r="G16" s="4" t="s">
        <v>376</v>
      </c>
      <c r="H16" s="4" t="s">
        <v>19</v>
      </c>
      <c r="I16" s="4" t="s">
        <v>20</v>
      </c>
      <c r="J16" s="14" t="s">
        <v>92</v>
      </c>
      <c r="K16" s="9">
        <v>20</v>
      </c>
      <c r="M16" s="14" t="s">
        <v>92</v>
      </c>
      <c r="N16" s="14" t="s">
        <v>92</v>
      </c>
      <c r="P16" s="14" t="s">
        <v>92</v>
      </c>
      <c r="Q16" s="11">
        <v>9.664170089393573E-4</v>
      </c>
    </row>
    <row r="17" spans="1:17" s="4" customFormat="1" ht="12.9" customHeight="1" x14ac:dyDescent="0.5">
      <c r="A17" s="4" t="s">
        <v>378</v>
      </c>
      <c r="C17" s="4">
        <v>148</v>
      </c>
      <c r="D17" s="4" t="s">
        <v>379</v>
      </c>
      <c r="E17" s="4" t="s">
        <v>23</v>
      </c>
      <c r="F17" s="4" t="s">
        <v>380</v>
      </c>
      <c r="G17" s="4" t="s">
        <v>379</v>
      </c>
      <c r="H17" s="4" t="s">
        <v>19</v>
      </c>
      <c r="I17" s="4" t="s">
        <v>20</v>
      </c>
      <c r="J17" s="14" t="s">
        <v>92</v>
      </c>
      <c r="K17" s="9">
        <v>55</v>
      </c>
      <c r="M17" s="14" t="s">
        <v>92</v>
      </c>
      <c r="N17" s="14" t="s">
        <v>92</v>
      </c>
      <c r="P17" s="14" t="s">
        <v>92</v>
      </c>
      <c r="Q17" s="11">
        <v>2.6576467745832327E-3</v>
      </c>
    </row>
    <row r="18" spans="1:17" s="4" customFormat="1" ht="14.05" customHeight="1" x14ac:dyDescent="0.5">
      <c r="A18" s="4" t="s">
        <v>383</v>
      </c>
      <c r="C18" s="4" t="s">
        <v>152</v>
      </c>
      <c r="D18" s="4" t="s">
        <v>152</v>
      </c>
      <c r="F18" s="4" t="s">
        <v>381</v>
      </c>
      <c r="G18" s="4" t="s">
        <v>382</v>
      </c>
      <c r="H18" s="4" t="s">
        <v>19</v>
      </c>
      <c r="I18" s="4" t="s">
        <v>20</v>
      </c>
      <c r="J18" s="14" t="s">
        <v>92</v>
      </c>
      <c r="K18" s="9">
        <v>285</v>
      </c>
      <c r="M18" s="14" t="s">
        <v>92</v>
      </c>
      <c r="N18" s="14" t="s">
        <v>92</v>
      </c>
      <c r="P18" s="14" t="s">
        <v>92</v>
      </c>
      <c r="Q18" s="11">
        <v>1.3771442377385841E-2</v>
      </c>
    </row>
    <row r="19" spans="1:17" s="4" customFormat="1" ht="12.9" customHeight="1" x14ac:dyDescent="0.5">
      <c r="A19" s="4" t="s">
        <v>384</v>
      </c>
      <c r="C19" s="4" t="s">
        <v>152</v>
      </c>
      <c r="D19" s="4" t="s">
        <v>152</v>
      </c>
      <c r="F19" s="4" t="s">
        <v>385</v>
      </c>
      <c r="G19" s="4" t="s">
        <v>386</v>
      </c>
      <c r="H19" s="4" t="s">
        <v>19</v>
      </c>
      <c r="I19" s="4" t="s">
        <v>20</v>
      </c>
      <c r="J19" s="14" t="s">
        <v>92</v>
      </c>
      <c r="K19" s="9">
        <v>105</v>
      </c>
      <c r="M19" s="14" t="s">
        <v>92</v>
      </c>
      <c r="N19" s="14" t="s">
        <v>92</v>
      </c>
      <c r="P19" s="14" t="s">
        <v>92</v>
      </c>
      <c r="Q19" s="11">
        <v>5.0736892969316261E-3</v>
      </c>
    </row>
    <row r="20" spans="1:17" s="4" customFormat="1" ht="14.05" customHeight="1" x14ac:dyDescent="0.5">
      <c r="A20" s="4" t="s">
        <v>389</v>
      </c>
      <c r="C20" s="4" t="s">
        <v>152</v>
      </c>
      <c r="D20" s="4" t="s">
        <v>152</v>
      </c>
      <c r="F20" s="4" t="s">
        <v>387</v>
      </c>
      <c r="G20" s="4" t="s">
        <v>388</v>
      </c>
      <c r="H20" s="4" t="s">
        <v>19</v>
      </c>
      <c r="I20" s="4" t="s">
        <v>20</v>
      </c>
      <c r="J20" s="14" t="s">
        <v>92</v>
      </c>
      <c r="K20" s="9">
        <v>185</v>
      </c>
      <c r="M20" s="14" t="s">
        <v>92</v>
      </c>
      <c r="N20" s="14" t="s">
        <v>92</v>
      </c>
      <c r="P20" s="14" t="s">
        <v>92</v>
      </c>
      <c r="Q20" s="11">
        <v>8.9393573326890553E-3</v>
      </c>
    </row>
    <row r="21" spans="1:17" s="5" customFormat="1" ht="14.05" customHeight="1" x14ac:dyDescent="0.5">
      <c r="A21" s="5" t="s">
        <v>392</v>
      </c>
      <c r="C21" s="5">
        <v>152</v>
      </c>
      <c r="D21" s="5" t="s">
        <v>390</v>
      </c>
      <c r="E21" s="5" t="s">
        <v>23</v>
      </c>
      <c r="F21" s="5" t="s">
        <v>391</v>
      </c>
      <c r="G21" s="5" t="s">
        <v>390</v>
      </c>
      <c r="H21" s="5" t="s">
        <v>19</v>
      </c>
      <c r="I21" s="5" t="s">
        <v>20</v>
      </c>
      <c r="J21" s="12" t="s">
        <v>92</v>
      </c>
      <c r="K21" s="6">
        <v>55</v>
      </c>
      <c r="M21" s="12" t="s">
        <v>92</v>
      </c>
      <c r="N21" s="12" t="s">
        <v>92</v>
      </c>
      <c r="P21" s="12" t="s">
        <v>92</v>
      </c>
      <c r="Q21" s="8">
        <v>2.6576467745832327E-3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12" t="s">
        <v>92</v>
      </c>
      <c r="K24" s="6">
        <v>465</v>
      </c>
      <c r="M24" s="12" t="s">
        <v>92</v>
      </c>
      <c r="N24" s="12" t="s">
        <v>92</v>
      </c>
    </row>
    <row r="25" spans="1:17" s="4" customFormat="1" ht="12.9" customHeight="1" x14ac:dyDescent="0.5">
      <c r="A25" s="4" t="s">
        <v>398</v>
      </c>
      <c r="C25" s="4">
        <v>194</v>
      </c>
      <c r="D25" s="4" t="s">
        <v>399</v>
      </c>
      <c r="E25" s="4" t="s">
        <v>23</v>
      </c>
      <c r="F25" s="4" t="s">
        <v>400</v>
      </c>
      <c r="G25" s="4" t="s">
        <v>399</v>
      </c>
      <c r="H25" s="4" t="s">
        <v>19</v>
      </c>
      <c r="I25" s="4" t="s">
        <v>20</v>
      </c>
      <c r="J25" s="14" t="s">
        <v>92</v>
      </c>
      <c r="K25" s="9">
        <v>55</v>
      </c>
      <c r="M25" s="14" t="s">
        <v>92</v>
      </c>
      <c r="N25" s="14" t="s">
        <v>92</v>
      </c>
      <c r="P25" s="14" t="s">
        <v>92</v>
      </c>
      <c r="Q25" s="11">
        <v>0.11827956989247312</v>
      </c>
    </row>
    <row r="26" spans="1:17" s="4" customFormat="1" ht="12.9" customHeight="1" x14ac:dyDescent="0.5">
      <c r="A26" s="4" t="s">
        <v>401</v>
      </c>
      <c r="C26" s="4">
        <v>206</v>
      </c>
      <c r="D26" s="4" t="s">
        <v>402</v>
      </c>
      <c r="E26" s="4" t="s">
        <v>23</v>
      </c>
      <c r="F26" s="4" t="s">
        <v>403</v>
      </c>
      <c r="G26" s="4" t="s">
        <v>402</v>
      </c>
      <c r="H26" s="4" t="s">
        <v>19</v>
      </c>
      <c r="I26" s="4" t="s">
        <v>20</v>
      </c>
      <c r="J26" s="14" t="s">
        <v>92</v>
      </c>
      <c r="K26" s="9">
        <v>105</v>
      </c>
      <c r="M26" s="14" t="s">
        <v>92</v>
      </c>
      <c r="N26" s="14" t="s">
        <v>92</v>
      </c>
      <c r="P26" s="14" t="s">
        <v>92</v>
      </c>
      <c r="Q26" s="11">
        <v>0.22580645161290322</v>
      </c>
    </row>
    <row r="27" spans="1:17" s="4" customFormat="1" ht="12.9" customHeight="1" x14ac:dyDescent="0.5">
      <c r="A27" s="4" t="s">
        <v>404</v>
      </c>
      <c r="C27" s="4">
        <v>224</v>
      </c>
      <c r="D27" s="4" t="s">
        <v>405</v>
      </c>
      <c r="E27" s="4" t="s">
        <v>23</v>
      </c>
      <c r="F27" s="4" t="s">
        <v>406</v>
      </c>
      <c r="G27" s="4" t="s">
        <v>405</v>
      </c>
      <c r="H27" s="4" t="s">
        <v>19</v>
      </c>
      <c r="I27" s="4" t="s">
        <v>20</v>
      </c>
      <c r="J27" s="14" t="s">
        <v>92</v>
      </c>
      <c r="K27" s="9">
        <v>25</v>
      </c>
      <c r="M27" s="14" t="s">
        <v>92</v>
      </c>
      <c r="N27" s="14" t="s">
        <v>92</v>
      </c>
      <c r="P27" s="14" t="s">
        <v>92</v>
      </c>
      <c r="Q27" s="11">
        <v>5.3763440860215055E-2</v>
      </c>
    </row>
    <row r="28" spans="1:17" s="4" customFormat="1" ht="12.9" customHeight="1" x14ac:dyDescent="0.5">
      <c r="A28" s="4" t="s">
        <v>407</v>
      </c>
      <c r="C28" s="4">
        <v>234</v>
      </c>
      <c r="D28" s="4" t="s">
        <v>408</v>
      </c>
      <c r="E28" s="4" t="s">
        <v>23</v>
      </c>
      <c r="F28" s="4" t="s">
        <v>409</v>
      </c>
      <c r="G28" s="4" t="s">
        <v>408</v>
      </c>
      <c r="H28" s="4" t="s">
        <v>19</v>
      </c>
      <c r="I28" s="4" t="s">
        <v>20</v>
      </c>
      <c r="J28" s="14" t="s">
        <v>92</v>
      </c>
      <c r="K28" s="9">
        <v>275</v>
      </c>
      <c r="M28" s="14" t="s">
        <v>92</v>
      </c>
      <c r="N28" s="14" t="s">
        <v>92</v>
      </c>
      <c r="P28" s="14" t="s">
        <v>92</v>
      </c>
      <c r="Q28" s="11">
        <v>0.59139784946236562</v>
      </c>
    </row>
    <row r="29" spans="1:17" s="4" customFormat="1" ht="14.05" customHeight="1" x14ac:dyDescent="0.5">
      <c r="A29" s="4" t="s">
        <v>412</v>
      </c>
      <c r="C29" s="4">
        <v>252</v>
      </c>
      <c r="D29" s="4" t="s">
        <v>410</v>
      </c>
      <c r="E29" s="4" t="s">
        <v>23</v>
      </c>
      <c r="F29" s="4" t="s">
        <v>411</v>
      </c>
      <c r="G29" s="4" t="s">
        <v>410</v>
      </c>
      <c r="H29" s="4" t="s">
        <v>19</v>
      </c>
      <c r="I29" s="4" t="s">
        <v>20</v>
      </c>
      <c r="J29" s="14" t="s">
        <v>92</v>
      </c>
      <c r="K29" s="9">
        <v>0</v>
      </c>
      <c r="M29" s="14" t="s">
        <v>92</v>
      </c>
      <c r="N29" s="14" t="s">
        <v>92</v>
      </c>
      <c r="P29" s="14" t="s">
        <v>92</v>
      </c>
      <c r="Q29" s="11">
        <v>0</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12" t="s">
        <v>92</v>
      </c>
      <c r="K31" s="6">
        <v>185</v>
      </c>
      <c r="M31" s="12" t="s">
        <v>92</v>
      </c>
      <c r="N31" s="12" t="s">
        <v>92</v>
      </c>
    </row>
    <row r="32" spans="1:17" s="4" customFormat="1" ht="12.9" customHeight="1" x14ac:dyDescent="0.5">
      <c r="A32" s="4" t="s">
        <v>398</v>
      </c>
      <c r="C32" s="4">
        <v>374</v>
      </c>
      <c r="D32" s="4" t="s">
        <v>399</v>
      </c>
      <c r="E32" s="4" t="s">
        <v>23</v>
      </c>
      <c r="F32" s="4" t="s">
        <v>417</v>
      </c>
      <c r="G32" s="4" t="s">
        <v>399</v>
      </c>
      <c r="H32" s="4" t="s">
        <v>19</v>
      </c>
      <c r="I32" s="4" t="s">
        <v>20</v>
      </c>
      <c r="J32" s="14" t="s">
        <v>92</v>
      </c>
      <c r="K32" s="9">
        <v>10</v>
      </c>
      <c r="M32" s="14" t="s">
        <v>92</v>
      </c>
      <c r="N32" s="14" t="s">
        <v>92</v>
      </c>
      <c r="P32" s="14" t="s">
        <v>92</v>
      </c>
      <c r="Q32" s="11">
        <v>5.4054054054054057E-2</v>
      </c>
    </row>
    <row r="33" spans="1:17" s="4" customFormat="1" ht="12.9" customHeight="1" x14ac:dyDescent="0.5">
      <c r="A33" s="4" t="s">
        <v>401</v>
      </c>
      <c r="C33" s="4">
        <v>384</v>
      </c>
      <c r="D33" s="4" t="s">
        <v>402</v>
      </c>
      <c r="E33" s="4" t="s">
        <v>23</v>
      </c>
      <c r="F33" s="4" t="s">
        <v>418</v>
      </c>
      <c r="G33" s="4" t="s">
        <v>402</v>
      </c>
      <c r="H33" s="4" t="s">
        <v>19</v>
      </c>
      <c r="I33" s="4" t="s">
        <v>20</v>
      </c>
      <c r="J33" s="14" t="s">
        <v>92</v>
      </c>
      <c r="K33" s="9">
        <v>10</v>
      </c>
      <c r="M33" s="14" t="s">
        <v>92</v>
      </c>
      <c r="N33" s="14" t="s">
        <v>92</v>
      </c>
      <c r="P33" s="14" t="s">
        <v>92</v>
      </c>
      <c r="Q33" s="11">
        <v>5.4054054054054057E-2</v>
      </c>
    </row>
    <row r="34" spans="1:17" s="4" customFormat="1" ht="12.9" customHeight="1" x14ac:dyDescent="0.5">
      <c r="A34" s="4" t="s">
        <v>404</v>
      </c>
      <c r="C34" s="4">
        <v>394</v>
      </c>
      <c r="D34" s="4" t="s">
        <v>405</v>
      </c>
      <c r="E34" s="4" t="s">
        <v>23</v>
      </c>
      <c r="F34" s="4" t="s">
        <v>419</v>
      </c>
      <c r="G34" s="4" t="s">
        <v>405</v>
      </c>
      <c r="H34" s="4" t="s">
        <v>19</v>
      </c>
      <c r="I34" s="4" t="s">
        <v>20</v>
      </c>
      <c r="J34" s="14" t="s">
        <v>92</v>
      </c>
      <c r="K34" s="9">
        <v>0</v>
      </c>
      <c r="M34" s="14" t="s">
        <v>92</v>
      </c>
      <c r="N34" s="14" t="s">
        <v>92</v>
      </c>
      <c r="P34" s="14" t="s">
        <v>92</v>
      </c>
      <c r="Q34" s="11">
        <v>0</v>
      </c>
    </row>
    <row r="35" spans="1:17" s="4" customFormat="1" ht="12.9" customHeight="1" x14ac:dyDescent="0.5">
      <c r="A35" s="4" t="s">
        <v>407</v>
      </c>
      <c r="C35" s="4">
        <v>408</v>
      </c>
      <c r="D35" s="4" t="s">
        <v>408</v>
      </c>
      <c r="E35" s="4" t="s">
        <v>23</v>
      </c>
      <c r="F35" s="4" t="s">
        <v>420</v>
      </c>
      <c r="G35" s="4" t="s">
        <v>408</v>
      </c>
      <c r="H35" s="4" t="s">
        <v>19</v>
      </c>
      <c r="I35" s="4" t="s">
        <v>20</v>
      </c>
      <c r="J35" s="14" t="s">
        <v>92</v>
      </c>
      <c r="K35" s="9">
        <v>160</v>
      </c>
      <c r="M35" s="14" t="s">
        <v>92</v>
      </c>
      <c r="N35" s="14" t="s">
        <v>92</v>
      </c>
      <c r="P35" s="14" t="s">
        <v>92</v>
      </c>
      <c r="Q35" s="11">
        <v>0.86486486486486491</v>
      </c>
    </row>
    <row r="36" spans="1:17" s="4" customFormat="1" ht="14.05" customHeight="1" x14ac:dyDescent="0.5">
      <c r="A36" s="4" t="s">
        <v>412</v>
      </c>
      <c r="C36" s="4">
        <v>431</v>
      </c>
      <c r="D36" s="4" t="s">
        <v>421</v>
      </c>
      <c r="E36" s="4" t="s">
        <v>23</v>
      </c>
      <c r="F36" s="4" t="s">
        <v>422</v>
      </c>
      <c r="G36" s="4" t="s">
        <v>421</v>
      </c>
      <c r="H36" s="4" t="s">
        <v>19</v>
      </c>
      <c r="I36" s="4" t="s">
        <v>20</v>
      </c>
      <c r="J36" s="14" t="s">
        <v>92</v>
      </c>
      <c r="K36" s="9">
        <v>0</v>
      </c>
      <c r="M36" s="14" t="s">
        <v>92</v>
      </c>
      <c r="N36" s="14" t="s">
        <v>92</v>
      </c>
      <c r="P36" s="14" t="s">
        <v>92</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20395</v>
      </c>
      <c r="K4" s="6">
        <v>20695</v>
      </c>
      <c r="M4" s="6">
        <f>K4-J4</f>
        <v>300</v>
      </c>
      <c r="N4" s="7">
        <f>K4/J4-1</f>
        <v>1.4709487619514627E-2</v>
      </c>
    </row>
    <row r="5" spans="1:17" s="5" customFormat="1" ht="14.05" customHeight="1" x14ac:dyDescent="0.5">
      <c r="A5" s="5" t="s">
        <v>429</v>
      </c>
      <c r="C5" s="5">
        <v>705</v>
      </c>
      <c r="D5" s="5" t="s">
        <v>427</v>
      </c>
      <c r="E5" s="5" t="s">
        <v>23</v>
      </c>
      <c r="F5" s="5" t="s">
        <v>428</v>
      </c>
      <c r="G5" s="5" t="s">
        <v>427</v>
      </c>
      <c r="H5" s="5" t="s">
        <v>19</v>
      </c>
      <c r="I5" s="5" t="s">
        <v>20</v>
      </c>
      <c r="J5" s="6">
        <v>20135</v>
      </c>
      <c r="K5" s="6">
        <v>20205</v>
      </c>
      <c r="M5" s="6">
        <f>K5-J5</f>
        <v>70</v>
      </c>
      <c r="N5" s="7">
        <f>K5/J5-1</f>
        <v>3.4765333995530057E-3</v>
      </c>
      <c r="P5" s="8">
        <v>0.98725177739642067</v>
      </c>
      <c r="Q5" s="8">
        <v>0.97632278328098576</v>
      </c>
    </row>
    <row r="6" spans="1:17" s="5" customFormat="1" ht="14.05" customHeight="1" x14ac:dyDescent="0.5">
      <c r="A6" s="5" t="s">
        <v>432</v>
      </c>
      <c r="C6" s="5">
        <v>692</v>
      </c>
      <c r="D6" s="5" t="s">
        <v>430</v>
      </c>
      <c r="E6" s="5" t="s">
        <v>23</v>
      </c>
      <c r="F6" s="5" t="s">
        <v>431</v>
      </c>
      <c r="G6" s="5" t="s">
        <v>430</v>
      </c>
      <c r="H6" s="5" t="s">
        <v>19</v>
      </c>
      <c r="I6" s="5" t="s">
        <v>20</v>
      </c>
      <c r="J6" s="6">
        <v>260</v>
      </c>
      <c r="K6" s="6">
        <v>495</v>
      </c>
      <c r="M6" s="6">
        <f>K6-J6</f>
        <v>235</v>
      </c>
      <c r="N6" s="7">
        <f>K6/J6-1</f>
        <v>0.90384615384615374</v>
      </c>
      <c r="P6" s="8">
        <v>1.2748222603579308E-2</v>
      </c>
      <c r="Q6" s="8">
        <v>2.3918820971249095E-2</v>
      </c>
    </row>
    <row r="7" spans="1:17" s="4" customFormat="1" ht="12.9" customHeight="1" x14ac:dyDescent="0.5">
      <c r="A7" s="4" t="s">
        <v>433</v>
      </c>
      <c r="C7" s="4">
        <v>696</v>
      </c>
      <c r="D7" s="4" t="s">
        <v>434</v>
      </c>
      <c r="E7" s="4" t="s">
        <v>23</v>
      </c>
      <c r="F7" s="4" t="s">
        <v>435</v>
      </c>
      <c r="G7" s="4" t="s">
        <v>434</v>
      </c>
      <c r="H7" s="4" t="s">
        <v>19</v>
      </c>
      <c r="I7" s="4" t="s">
        <v>20</v>
      </c>
      <c r="J7" s="9">
        <v>45</v>
      </c>
      <c r="K7" s="9">
        <v>65</v>
      </c>
      <c r="M7" s="9">
        <f>K7-J7</f>
        <v>20</v>
      </c>
      <c r="N7" s="10">
        <f>K7/J7-1</f>
        <v>0.44444444444444442</v>
      </c>
      <c r="P7" s="11">
        <v>2.2064231429271882E-3</v>
      </c>
      <c r="Q7" s="11">
        <v>3.1408552790529115E-3</v>
      </c>
    </row>
    <row r="8" spans="1:17" s="4" customFormat="1" ht="12.9" customHeight="1" x14ac:dyDescent="0.5">
      <c r="A8" s="4" t="s">
        <v>436</v>
      </c>
      <c r="C8" s="4">
        <v>693</v>
      </c>
      <c r="D8" s="4" t="s">
        <v>437</v>
      </c>
      <c r="E8" s="4" t="s">
        <v>23</v>
      </c>
      <c r="F8" s="4" t="s">
        <v>438</v>
      </c>
      <c r="G8" s="4" t="s">
        <v>437</v>
      </c>
      <c r="H8" s="4" t="s">
        <v>19</v>
      </c>
      <c r="I8" s="4" t="s">
        <v>20</v>
      </c>
      <c r="J8" s="9">
        <v>105</v>
      </c>
      <c r="K8" s="9">
        <v>250</v>
      </c>
      <c r="M8" s="9">
        <f>K8-J8</f>
        <v>145</v>
      </c>
      <c r="N8" s="10">
        <f>K8/J8-1</f>
        <v>1.3809523809523809</v>
      </c>
      <c r="P8" s="11">
        <v>5.1483206668301055E-3</v>
      </c>
      <c r="Q8" s="11">
        <v>1.2080212611741966E-2</v>
      </c>
    </row>
    <row r="9" spans="1:17" s="4" customFormat="1" ht="12.9" customHeight="1" x14ac:dyDescent="0.5">
      <c r="A9" s="4" t="s">
        <v>439</v>
      </c>
      <c r="C9" s="4">
        <v>695</v>
      </c>
      <c r="D9" s="4" t="s">
        <v>440</v>
      </c>
      <c r="E9" s="4" t="s">
        <v>23</v>
      </c>
      <c r="F9" s="4" t="s">
        <v>441</v>
      </c>
      <c r="G9" s="4" t="s">
        <v>440</v>
      </c>
      <c r="H9" s="4" t="s">
        <v>19</v>
      </c>
      <c r="I9" s="4" t="s">
        <v>20</v>
      </c>
      <c r="J9" s="9">
        <v>70</v>
      </c>
      <c r="K9" s="9">
        <v>75</v>
      </c>
      <c r="M9" s="9">
        <f>K9-J9</f>
        <v>5</v>
      </c>
      <c r="N9" s="10">
        <f>K9/J9-1</f>
        <v>7.1428571428571397E-2</v>
      </c>
      <c r="P9" s="11">
        <v>3.4322137778867372E-3</v>
      </c>
      <c r="Q9" s="11">
        <v>3.62406378352259E-3</v>
      </c>
    </row>
    <row r="10" spans="1:17" s="4" customFormat="1" ht="12.9" customHeight="1" x14ac:dyDescent="0.5">
      <c r="A10" s="4" t="s">
        <v>442</v>
      </c>
      <c r="C10" s="4">
        <v>694</v>
      </c>
      <c r="D10" s="4" t="s">
        <v>443</v>
      </c>
      <c r="E10" s="4" t="s">
        <v>23</v>
      </c>
      <c r="F10" s="4" t="s">
        <v>444</v>
      </c>
      <c r="G10" s="4" t="s">
        <v>443</v>
      </c>
      <c r="H10" s="4" t="s">
        <v>19</v>
      </c>
      <c r="I10" s="4" t="s">
        <v>20</v>
      </c>
      <c r="J10" s="9">
        <v>10</v>
      </c>
      <c r="K10" s="9">
        <v>25</v>
      </c>
      <c r="M10" s="9">
        <f>K10-J10</f>
        <v>15</v>
      </c>
      <c r="N10" s="10">
        <f>K10/J10-1</f>
        <v>1.5</v>
      </c>
      <c r="P10" s="11">
        <v>4.9031625398381952E-4</v>
      </c>
      <c r="Q10" s="11">
        <v>1.2080212611741967E-3</v>
      </c>
    </row>
    <row r="11" spans="1:17" s="4" customFormat="1" ht="12.9" customHeight="1" x14ac:dyDescent="0.5">
      <c r="A11" s="4" t="s">
        <v>445</v>
      </c>
      <c r="C11" s="4">
        <v>697</v>
      </c>
      <c r="D11" s="4" t="s">
        <v>446</v>
      </c>
      <c r="E11" s="4" t="s">
        <v>23</v>
      </c>
      <c r="F11" s="4" t="s">
        <v>447</v>
      </c>
      <c r="G11" s="4" t="s">
        <v>446</v>
      </c>
      <c r="H11" s="4" t="s">
        <v>19</v>
      </c>
      <c r="I11" s="4" t="s">
        <v>20</v>
      </c>
      <c r="J11" s="9">
        <v>10</v>
      </c>
      <c r="K11" s="9">
        <v>10</v>
      </c>
      <c r="M11" s="9">
        <f>K11-J11</f>
        <v>0</v>
      </c>
      <c r="N11" s="10">
        <f>K11/J11-1</f>
        <v>0</v>
      </c>
      <c r="P11" s="11">
        <v>4.9031625398381952E-4</v>
      </c>
      <c r="Q11" s="11">
        <v>4.8320850446967865E-4</v>
      </c>
    </row>
    <row r="12" spans="1:17" s="4" customFormat="1" ht="12.9" customHeight="1" x14ac:dyDescent="0.5">
      <c r="A12" s="4" t="s">
        <v>448</v>
      </c>
      <c r="C12" s="4">
        <v>699</v>
      </c>
      <c r="D12" s="4" t="s">
        <v>449</v>
      </c>
      <c r="E12" s="4" t="s">
        <v>23</v>
      </c>
      <c r="F12" s="4" t="s">
        <v>450</v>
      </c>
      <c r="G12" s="4" t="s">
        <v>449</v>
      </c>
      <c r="H12" s="4" t="s">
        <v>19</v>
      </c>
      <c r="I12" s="4" t="s">
        <v>20</v>
      </c>
      <c r="J12" s="9">
        <v>20</v>
      </c>
      <c r="K12" s="9">
        <v>0</v>
      </c>
      <c r="M12" s="9">
        <f>K12-J12</f>
        <v>-20</v>
      </c>
      <c r="N12" s="10">
        <f>K12/J12-1</f>
        <v>-1</v>
      </c>
      <c r="P12" s="11">
        <v>9.8063250796763903E-4</v>
      </c>
      <c r="Q12" s="11">
        <v>0</v>
      </c>
    </row>
    <row r="13" spans="1:17" s="4" customFormat="1" ht="12.9" customHeight="1" x14ac:dyDescent="0.5">
      <c r="A13" s="4" t="s">
        <v>451</v>
      </c>
      <c r="C13" s="4">
        <v>698</v>
      </c>
      <c r="D13" s="4" t="s">
        <v>452</v>
      </c>
      <c r="E13" s="4" t="s">
        <v>23</v>
      </c>
      <c r="F13" s="4" t="s">
        <v>453</v>
      </c>
      <c r="G13" s="4" t="s">
        <v>452</v>
      </c>
      <c r="H13" s="4" t="s">
        <v>19</v>
      </c>
      <c r="I13" s="4" t="s">
        <v>20</v>
      </c>
      <c r="J13" s="9">
        <v>0</v>
      </c>
      <c r="K13" s="9">
        <v>25</v>
      </c>
      <c r="M13" s="9">
        <f>K13-J13</f>
        <v>25</v>
      </c>
      <c r="N13" s="14" t="s">
        <v>92</v>
      </c>
      <c r="P13" s="11">
        <v>0</v>
      </c>
      <c r="Q13" s="11">
        <v>1.2080212611741967E-3</v>
      </c>
    </row>
    <row r="14" spans="1:17" s="4" customFormat="1" ht="12.9" customHeight="1" x14ac:dyDescent="0.5">
      <c r="A14" s="4" t="s">
        <v>454</v>
      </c>
      <c r="C14" s="4">
        <v>701</v>
      </c>
      <c r="D14" s="4" t="s">
        <v>455</v>
      </c>
      <c r="E14" s="4" t="s">
        <v>23</v>
      </c>
      <c r="F14" s="4" t="s">
        <v>456</v>
      </c>
      <c r="G14" s="4" t="s">
        <v>455</v>
      </c>
      <c r="H14" s="4" t="s">
        <v>19</v>
      </c>
      <c r="I14" s="4" t="s">
        <v>20</v>
      </c>
      <c r="J14" s="9">
        <v>0</v>
      </c>
      <c r="K14" s="9">
        <v>0</v>
      </c>
      <c r="M14" s="9">
        <f>K14-J14</f>
        <v>0</v>
      </c>
      <c r="N14" s="14" t="s">
        <v>92</v>
      </c>
      <c r="P14" s="11">
        <v>0</v>
      </c>
      <c r="Q14" s="11">
        <v>0</v>
      </c>
    </row>
    <row r="15" spans="1:17" s="4" customFormat="1" ht="12.9" customHeight="1" x14ac:dyDescent="0.5">
      <c r="A15" s="4" t="s">
        <v>457</v>
      </c>
      <c r="C15" s="4">
        <v>700</v>
      </c>
      <c r="D15" s="4" t="s">
        <v>458</v>
      </c>
      <c r="E15" s="4" t="s">
        <v>23</v>
      </c>
      <c r="F15" s="4" t="s">
        <v>459</v>
      </c>
      <c r="G15" s="4" t="s">
        <v>458</v>
      </c>
      <c r="H15" s="4" t="s">
        <v>19</v>
      </c>
      <c r="I15" s="4" t="s">
        <v>20</v>
      </c>
      <c r="J15" s="9">
        <v>0</v>
      </c>
      <c r="K15" s="9">
        <v>0</v>
      </c>
      <c r="M15" s="9">
        <f>K15-J15</f>
        <v>0</v>
      </c>
      <c r="N15" s="14" t="s">
        <v>92</v>
      </c>
      <c r="P15" s="11">
        <v>0</v>
      </c>
      <c r="Q15" s="11">
        <v>0</v>
      </c>
    </row>
    <row r="16" spans="1:17" s="4" customFormat="1" ht="12.9" customHeight="1" x14ac:dyDescent="0.5">
      <c r="A16" s="4" t="s">
        <v>460</v>
      </c>
      <c r="C16" s="4">
        <v>702</v>
      </c>
      <c r="D16" s="4" t="s">
        <v>461</v>
      </c>
      <c r="E16" s="4" t="s">
        <v>23</v>
      </c>
      <c r="F16" s="4" t="s">
        <v>462</v>
      </c>
      <c r="G16" s="4" t="s">
        <v>461</v>
      </c>
      <c r="H16" s="4" t="s">
        <v>19</v>
      </c>
      <c r="I16" s="4" t="s">
        <v>20</v>
      </c>
      <c r="J16" s="9">
        <v>0</v>
      </c>
      <c r="K16" s="9">
        <v>25</v>
      </c>
      <c r="M16" s="9">
        <f>K16-J16</f>
        <v>25</v>
      </c>
      <c r="N16" s="14" t="s">
        <v>92</v>
      </c>
      <c r="P16" s="11">
        <v>0</v>
      </c>
      <c r="Q16" s="11">
        <v>1.2080212611741967E-3</v>
      </c>
    </row>
    <row r="17" spans="1:17" s="4" customFormat="1" ht="14.05" customHeight="1" x14ac:dyDescent="0.5">
      <c r="A17" s="4" t="s">
        <v>465</v>
      </c>
      <c r="C17" s="4">
        <v>703</v>
      </c>
      <c r="D17" s="4" t="s">
        <v>463</v>
      </c>
      <c r="E17" s="4" t="s">
        <v>23</v>
      </c>
      <c r="F17" s="4" t="s">
        <v>464</v>
      </c>
      <c r="G17" s="4" t="s">
        <v>463</v>
      </c>
      <c r="H17" s="4" t="s">
        <v>19</v>
      </c>
      <c r="I17" s="4" t="s">
        <v>20</v>
      </c>
      <c r="J17" s="9">
        <v>0</v>
      </c>
      <c r="K17" s="9">
        <v>0</v>
      </c>
      <c r="M17" s="9">
        <f>K17-J17</f>
        <v>0</v>
      </c>
      <c r="N17" s="14" t="s">
        <v>92</v>
      </c>
      <c r="P17" s="11">
        <v>0</v>
      </c>
      <c r="Q17" s="11">
        <v>0</v>
      </c>
    </row>
    <row r="18" spans="1:17" s="4" customFormat="1" ht="12.9" customHeight="1" x14ac:dyDescent="0.5">
      <c r="A18" s="4" t="s">
        <v>466</v>
      </c>
      <c r="C18" s="4">
        <v>704</v>
      </c>
      <c r="D18" s="4" t="s">
        <v>467</v>
      </c>
      <c r="E18" s="4" t="s">
        <v>23</v>
      </c>
      <c r="F18" s="4" t="s">
        <v>468</v>
      </c>
      <c r="G18" s="4" t="s">
        <v>467</v>
      </c>
      <c r="H18" s="4" t="s">
        <v>19</v>
      </c>
      <c r="I18" s="4" t="s">
        <v>20</v>
      </c>
      <c r="J18" s="9">
        <v>0</v>
      </c>
      <c r="K18" s="9">
        <v>0</v>
      </c>
      <c r="M18" s="9">
        <f>K18-J18</f>
        <v>0</v>
      </c>
      <c r="N18" s="14" t="s">
        <v>92</v>
      </c>
      <c r="P18" s="11">
        <v>0</v>
      </c>
      <c r="Q18" s="11">
        <v>0</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152</v>
      </c>
      <c r="D21" s="5" t="s">
        <v>152</v>
      </c>
      <c r="F21" s="5" t="s">
        <v>471</v>
      </c>
      <c r="G21" s="5" t="s">
        <v>472</v>
      </c>
      <c r="H21" s="5" t="s">
        <v>19</v>
      </c>
      <c r="I21" s="5" t="s">
        <v>20</v>
      </c>
      <c r="J21" s="12" t="s">
        <v>92</v>
      </c>
      <c r="K21" s="6">
        <v>20695</v>
      </c>
      <c r="M21" s="12" t="s">
        <v>92</v>
      </c>
      <c r="N21" s="12" t="s">
        <v>92</v>
      </c>
    </row>
    <row r="22" spans="1:17" s="4" customFormat="1" ht="12.9" customHeight="1" x14ac:dyDescent="0.5">
      <c r="A22" s="4" t="s">
        <v>241</v>
      </c>
      <c r="C22" s="4" t="s">
        <v>152</v>
      </c>
      <c r="D22" s="4" t="s">
        <v>152</v>
      </c>
      <c r="F22" s="4" t="s">
        <v>473</v>
      </c>
      <c r="G22" s="4" t="s">
        <v>474</v>
      </c>
      <c r="H22" s="4" t="s">
        <v>19</v>
      </c>
      <c r="I22" s="4" t="s">
        <v>20</v>
      </c>
      <c r="J22" s="14" t="s">
        <v>92</v>
      </c>
      <c r="K22" s="9">
        <v>1685</v>
      </c>
      <c r="M22" s="14" t="s">
        <v>92</v>
      </c>
      <c r="N22" s="14" t="s">
        <v>92</v>
      </c>
      <c r="P22" s="14" t="s">
        <v>92</v>
      </c>
      <c r="Q22" s="11">
        <v>8.1420633003140855E-2</v>
      </c>
    </row>
    <row r="23" spans="1:17" s="4" customFormat="1" ht="12.9" customHeight="1" x14ac:dyDescent="0.5">
      <c r="A23" s="4" t="s">
        <v>475</v>
      </c>
      <c r="C23" s="4" t="s">
        <v>152</v>
      </c>
      <c r="D23" s="4" t="s">
        <v>152</v>
      </c>
      <c r="F23" s="4" t="s">
        <v>476</v>
      </c>
      <c r="G23" s="4" t="s">
        <v>477</v>
      </c>
      <c r="H23" s="4" t="s">
        <v>19</v>
      </c>
      <c r="I23" s="4" t="s">
        <v>20</v>
      </c>
      <c r="J23" s="14" t="s">
        <v>92</v>
      </c>
      <c r="K23" s="9">
        <v>1845</v>
      </c>
      <c r="M23" s="14" t="s">
        <v>92</v>
      </c>
      <c r="N23" s="14" t="s">
        <v>92</v>
      </c>
      <c r="P23" s="14" t="s">
        <v>92</v>
      </c>
      <c r="Q23" s="11">
        <v>8.915196907465571E-2</v>
      </c>
    </row>
    <row r="24" spans="1:17" s="4" customFormat="1" ht="12.9" customHeight="1" x14ac:dyDescent="0.5">
      <c r="A24" s="4" t="s">
        <v>478</v>
      </c>
      <c r="C24" s="4" t="s">
        <v>152</v>
      </c>
      <c r="D24" s="4" t="s">
        <v>152</v>
      </c>
      <c r="F24" s="4" t="s">
        <v>479</v>
      </c>
      <c r="G24" s="4" t="s">
        <v>480</v>
      </c>
      <c r="H24" s="4" t="s">
        <v>19</v>
      </c>
      <c r="I24" s="4" t="s">
        <v>20</v>
      </c>
      <c r="J24" s="14" t="s">
        <v>92</v>
      </c>
      <c r="K24" s="9">
        <v>1010</v>
      </c>
      <c r="M24" s="14" t="s">
        <v>92</v>
      </c>
      <c r="N24" s="14" t="s">
        <v>92</v>
      </c>
      <c r="P24" s="14" t="s">
        <v>92</v>
      </c>
      <c r="Q24" s="11">
        <v>4.8804058951437544E-2</v>
      </c>
    </row>
    <row r="25" spans="1:17" s="4" customFormat="1" ht="12.9" customHeight="1" x14ac:dyDescent="0.5">
      <c r="A25" s="4" t="s">
        <v>481</v>
      </c>
      <c r="C25" s="4" t="s">
        <v>152</v>
      </c>
      <c r="D25" s="4" t="s">
        <v>152</v>
      </c>
      <c r="F25" s="4" t="s">
        <v>482</v>
      </c>
      <c r="G25" s="4" t="s">
        <v>483</v>
      </c>
      <c r="H25" s="4" t="s">
        <v>19</v>
      </c>
      <c r="I25" s="4" t="s">
        <v>20</v>
      </c>
      <c r="J25" s="14" t="s">
        <v>92</v>
      </c>
      <c r="K25" s="9">
        <v>1280</v>
      </c>
      <c r="M25" s="14" t="s">
        <v>92</v>
      </c>
      <c r="N25" s="14" t="s">
        <v>92</v>
      </c>
      <c r="P25" s="14" t="s">
        <v>92</v>
      </c>
      <c r="Q25" s="11">
        <v>6.1850688572118867E-2</v>
      </c>
    </row>
    <row r="26" spans="1:17" s="4" customFormat="1" ht="12.9" customHeight="1" x14ac:dyDescent="0.5">
      <c r="A26" s="4" t="s">
        <v>484</v>
      </c>
      <c r="C26" s="4" t="s">
        <v>152</v>
      </c>
      <c r="D26" s="4" t="s">
        <v>152</v>
      </c>
      <c r="F26" s="4" t="s">
        <v>485</v>
      </c>
      <c r="G26" s="4" t="s">
        <v>486</v>
      </c>
      <c r="H26" s="4" t="s">
        <v>19</v>
      </c>
      <c r="I26" s="4" t="s">
        <v>20</v>
      </c>
      <c r="J26" s="14" t="s">
        <v>92</v>
      </c>
      <c r="K26" s="9">
        <v>1275</v>
      </c>
      <c r="M26" s="14" t="s">
        <v>92</v>
      </c>
      <c r="N26" s="14" t="s">
        <v>92</v>
      </c>
      <c r="P26" s="14" t="s">
        <v>92</v>
      </c>
      <c r="Q26" s="11">
        <v>6.160908431988403E-2</v>
      </c>
    </row>
    <row r="27" spans="1:17" s="4" customFormat="1" ht="14.05" customHeight="1" x14ac:dyDescent="0.5">
      <c r="A27" s="4" t="s">
        <v>489</v>
      </c>
      <c r="C27" s="4" t="s">
        <v>152</v>
      </c>
      <c r="D27" s="4" t="s">
        <v>152</v>
      </c>
      <c r="F27" s="4" t="s">
        <v>487</v>
      </c>
      <c r="G27" s="4" t="s">
        <v>488</v>
      </c>
      <c r="H27" s="4" t="s">
        <v>19</v>
      </c>
      <c r="I27" s="4" t="s">
        <v>20</v>
      </c>
      <c r="J27" s="14" t="s">
        <v>92</v>
      </c>
      <c r="K27" s="9">
        <v>1350</v>
      </c>
      <c r="M27" s="14" t="s">
        <v>92</v>
      </c>
      <c r="N27" s="14" t="s">
        <v>92</v>
      </c>
      <c r="P27" s="14" t="s">
        <v>92</v>
      </c>
      <c r="Q27" s="11">
        <v>6.5233148103406621E-2</v>
      </c>
    </row>
    <row r="28" spans="1:17" s="4" customFormat="1" ht="12.9" customHeight="1" x14ac:dyDescent="0.5">
      <c r="A28" s="4" t="s">
        <v>490</v>
      </c>
      <c r="C28" s="4" t="s">
        <v>152</v>
      </c>
      <c r="D28" s="4" t="s">
        <v>152</v>
      </c>
      <c r="F28" s="4" t="s">
        <v>491</v>
      </c>
      <c r="G28" s="4" t="s">
        <v>492</v>
      </c>
      <c r="H28" s="4" t="s">
        <v>19</v>
      </c>
      <c r="I28" s="4" t="s">
        <v>20</v>
      </c>
      <c r="J28" s="14" t="s">
        <v>92</v>
      </c>
      <c r="K28" s="9">
        <v>860</v>
      </c>
      <c r="M28" s="14" t="s">
        <v>92</v>
      </c>
      <c r="N28" s="14" t="s">
        <v>92</v>
      </c>
      <c r="P28" s="14" t="s">
        <v>92</v>
      </c>
      <c r="Q28" s="11">
        <v>4.1555931384392363E-2</v>
      </c>
    </row>
    <row r="29" spans="1:17" s="4" customFormat="1" ht="12.9" customHeight="1" x14ac:dyDescent="0.5">
      <c r="A29" s="4" t="s">
        <v>493</v>
      </c>
      <c r="C29" s="4" t="s">
        <v>152</v>
      </c>
      <c r="D29" s="4" t="s">
        <v>152</v>
      </c>
      <c r="F29" s="4" t="s">
        <v>494</v>
      </c>
      <c r="G29" s="4" t="s">
        <v>495</v>
      </c>
      <c r="H29" s="4" t="s">
        <v>19</v>
      </c>
      <c r="I29" s="4" t="s">
        <v>20</v>
      </c>
      <c r="J29" s="14" t="s">
        <v>92</v>
      </c>
      <c r="K29" s="9">
        <v>60</v>
      </c>
      <c r="M29" s="14" t="s">
        <v>92</v>
      </c>
      <c r="N29" s="14" t="s">
        <v>92</v>
      </c>
      <c r="P29" s="14" t="s">
        <v>92</v>
      </c>
      <c r="Q29" s="11">
        <v>2.8992510268180719E-3</v>
      </c>
    </row>
    <row r="30" spans="1:17" s="4" customFormat="1" ht="12.9" customHeight="1" x14ac:dyDescent="0.5">
      <c r="A30" s="4" t="s">
        <v>496</v>
      </c>
      <c r="C30" s="4" t="s">
        <v>152</v>
      </c>
      <c r="D30" s="4" t="s">
        <v>152</v>
      </c>
      <c r="F30" s="4" t="s">
        <v>497</v>
      </c>
      <c r="G30" s="4" t="s">
        <v>498</v>
      </c>
      <c r="H30" s="4" t="s">
        <v>19</v>
      </c>
      <c r="I30" s="4" t="s">
        <v>20</v>
      </c>
      <c r="J30" s="14" t="s">
        <v>92</v>
      </c>
      <c r="K30" s="9">
        <v>1460</v>
      </c>
      <c r="M30" s="14" t="s">
        <v>92</v>
      </c>
      <c r="N30" s="14" t="s">
        <v>92</v>
      </c>
      <c r="P30" s="14" t="s">
        <v>92</v>
      </c>
      <c r="Q30" s="11">
        <v>7.0548441652573082E-2</v>
      </c>
    </row>
    <row r="31" spans="1:17" s="4" customFormat="1" ht="12.9" customHeight="1" x14ac:dyDescent="0.5">
      <c r="A31" s="4" t="s">
        <v>499</v>
      </c>
      <c r="C31" s="4" t="s">
        <v>152</v>
      </c>
      <c r="D31" s="4" t="s">
        <v>152</v>
      </c>
      <c r="F31" s="4" t="s">
        <v>500</v>
      </c>
      <c r="G31" s="4" t="s">
        <v>501</v>
      </c>
      <c r="H31" s="4" t="s">
        <v>19</v>
      </c>
      <c r="I31" s="4" t="s">
        <v>20</v>
      </c>
      <c r="J31" s="14" t="s">
        <v>92</v>
      </c>
      <c r="K31" s="9">
        <v>420</v>
      </c>
      <c r="M31" s="14" t="s">
        <v>92</v>
      </c>
      <c r="N31" s="14" t="s">
        <v>92</v>
      </c>
      <c r="P31" s="14" t="s">
        <v>92</v>
      </c>
      <c r="Q31" s="11">
        <v>2.0294757187726505E-2</v>
      </c>
    </row>
    <row r="32" spans="1:17" s="4" customFormat="1" ht="14.05" customHeight="1" x14ac:dyDescent="0.5">
      <c r="A32" s="4" t="s">
        <v>504</v>
      </c>
      <c r="C32" s="4" t="s">
        <v>152</v>
      </c>
      <c r="D32" s="4" t="s">
        <v>152</v>
      </c>
      <c r="F32" s="4" t="s">
        <v>502</v>
      </c>
      <c r="G32" s="4" t="s">
        <v>503</v>
      </c>
      <c r="H32" s="4" t="s">
        <v>19</v>
      </c>
      <c r="I32" s="4" t="s">
        <v>20</v>
      </c>
      <c r="J32" s="14" t="s">
        <v>92</v>
      </c>
      <c r="K32" s="9">
        <v>5805</v>
      </c>
      <c r="M32" s="14" t="s">
        <v>92</v>
      </c>
      <c r="N32" s="14" t="s">
        <v>92</v>
      </c>
      <c r="P32" s="14" t="s">
        <v>92</v>
      </c>
      <c r="Q32" s="11">
        <v>0.28050253684464849</v>
      </c>
    </row>
    <row r="33" spans="1:17" s="4" customFormat="1" ht="12.9" customHeight="1" x14ac:dyDescent="0.5">
      <c r="A33" s="4" t="s">
        <v>505</v>
      </c>
      <c r="C33" s="4" t="s">
        <v>152</v>
      </c>
      <c r="D33" s="4" t="s">
        <v>152</v>
      </c>
      <c r="F33" s="4" t="s">
        <v>506</v>
      </c>
      <c r="G33" s="4" t="s">
        <v>507</v>
      </c>
      <c r="H33" s="4" t="s">
        <v>19</v>
      </c>
      <c r="I33" s="4" t="s">
        <v>20</v>
      </c>
      <c r="J33" s="14" t="s">
        <v>92</v>
      </c>
      <c r="K33" s="9">
        <v>15</v>
      </c>
      <c r="M33" s="14" t="s">
        <v>92</v>
      </c>
      <c r="N33" s="14" t="s">
        <v>92</v>
      </c>
      <c r="P33" s="14" t="s">
        <v>92</v>
      </c>
      <c r="Q33" s="11">
        <v>7.2481275670451797E-4</v>
      </c>
    </row>
    <row r="34" spans="1:17" s="4" customFormat="1" ht="12.9" customHeight="1" x14ac:dyDescent="0.5">
      <c r="A34" s="4" t="s">
        <v>508</v>
      </c>
      <c r="C34" s="4" t="s">
        <v>152</v>
      </c>
      <c r="D34" s="4" t="s">
        <v>152</v>
      </c>
      <c r="F34" s="4" t="s">
        <v>509</v>
      </c>
      <c r="G34" s="4" t="s">
        <v>510</v>
      </c>
      <c r="H34" s="4" t="s">
        <v>19</v>
      </c>
      <c r="I34" s="4" t="s">
        <v>20</v>
      </c>
      <c r="J34" s="14" t="s">
        <v>92</v>
      </c>
      <c r="K34" s="9">
        <v>180</v>
      </c>
      <c r="M34" s="14" t="s">
        <v>92</v>
      </c>
      <c r="N34" s="14" t="s">
        <v>92</v>
      </c>
      <c r="P34" s="14" t="s">
        <v>92</v>
      </c>
      <c r="Q34" s="11">
        <v>8.6977530804542152E-3</v>
      </c>
    </row>
    <row r="35" spans="1:17" s="4" customFormat="1" ht="12.9" customHeight="1" x14ac:dyDescent="0.5">
      <c r="A35" s="4" t="s">
        <v>511</v>
      </c>
      <c r="C35" s="4" t="s">
        <v>152</v>
      </c>
      <c r="D35" s="4" t="s">
        <v>152</v>
      </c>
      <c r="F35" s="4" t="s">
        <v>512</v>
      </c>
      <c r="G35" s="4" t="s">
        <v>513</v>
      </c>
      <c r="H35" s="4" t="s">
        <v>19</v>
      </c>
      <c r="I35" s="4" t="s">
        <v>20</v>
      </c>
      <c r="J35" s="14" t="s">
        <v>92</v>
      </c>
      <c r="K35" s="9">
        <v>230</v>
      </c>
      <c r="M35" s="14" t="s">
        <v>92</v>
      </c>
      <c r="N35" s="14" t="s">
        <v>92</v>
      </c>
      <c r="P35" s="14" t="s">
        <v>92</v>
      </c>
      <c r="Q35" s="11">
        <v>1.1113795602802609E-2</v>
      </c>
    </row>
    <row r="36" spans="1:17" s="4" customFormat="1" ht="14.05" customHeight="1" x14ac:dyDescent="0.5">
      <c r="A36" s="4" t="s">
        <v>516</v>
      </c>
      <c r="C36" s="4" t="s">
        <v>152</v>
      </c>
      <c r="D36" s="4" t="s">
        <v>152</v>
      </c>
      <c r="F36" s="4" t="s">
        <v>514</v>
      </c>
      <c r="G36" s="4" t="s">
        <v>515</v>
      </c>
      <c r="H36" s="4" t="s">
        <v>19</v>
      </c>
      <c r="I36" s="4" t="s">
        <v>20</v>
      </c>
      <c r="J36" s="14" t="s">
        <v>92</v>
      </c>
      <c r="K36" s="9">
        <v>6405</v>
      </c>
      <c r="M36" s="14" t="s">
        <v>92</v>
      </c>
      <c r="N36" s="14" t="s">
        <v>92</v>
      </c>
      <c r="P36" s="14" t="s">
        <v>92</v>
      </c>
      <c r="Q36" s="11">
        <v>0.30949504711282916</v>
      </c>
    </row>
    <row r="37" spans="1:17" s="4" customFormat="1" ht="12.9" customHeight="1" x14ac:dyDescent="0.5">
      <c r="A37" s="4" t="s">
        <v>517</v>
      </c>
      <c r="C37" s="4" t="s">
        <v>152</v>
      </c>
      <c r="D37" s="4" t="s">
        <v>152</v>
      </c>
      <c r="F37" s="4" t="s">
        <v>518</v>
      </c>
      <c r="G37" s="4" t="s">
        <v>519</v>
      </c>
      <c r="H37" s="4" t="s">
        <v>19</v>
      </c>
      <c r="I37" s="4" t="s">
        <v>20</v>
      </c>
      <c r="J37" s="14" t="s">
        <v>92</v>
      </c>
      <c r="K37" s="9">
        <v>115</v>
      </c>
      <c r="M37" s="14" t="s">
        <v>92</v>
      </c>
      <c r="N37" s="14" t="s">
        <v>92</v>
      </c>
      <c r="P37" s="14" t="s">
        <v>92</v>
      </c>
      <c r="Q37" s="11">
        <v>5.5568978014013046E-3</v>
      </c>
    </row>
    <row r="38" spans="1:17" s="4" customFormat="1" ht="12.9" customHeight="1" x14ac:dyDescent="0.5">
      <c r="A38" s="4" t="s">
        <v>520</v>
      </c>
      <c r="C38" s="4" t="s">
        <v>152</v>
      </c>
      <c r="D38" s="4" t="s">
        <v>152</v>
      </c>
      <c r="F38" s="4" t="s">
        <v>521</v>
      </c>
      <c r="G38" s="4" t="s">
        <v>522</v>
      </c>
      <c r="H38" s="4" t="s">
        <v>19</v>
      </c>
      <c r="I38" s="4" t="s">
        <v>20</v>
      </c>
      <c r="J38" s="14" t="s">
        <v>92</v>
      </c>
      <c r="K38" s="9">
        <v>315</v>
      </c>
      <c r="M38" s="14" t="s">
        <v>92</v>
      </c>
      <c r="N38" s="14" t="s">
        <v>92</v>
      </c>
      <c r="P38" s="14" t="s">
        <v>92</v>
      </c>
      <c r="Q38" s="11">
        <v>1.5221067890794878E-2</v>
      </c>
    </row>
    <row r="39" spans="1:17" s="4" customFormat="1" ht="12.9" customHeight="1" x14ac:dyDescent="0.5">
      <c r="A39" s="4" t="s">
        <v>523</v>
      </c>
      <c r="C39" s="4" t="s">
        <v>152</v>
      </c>
      <c r="D39" s="4" t="s">
        <v>152</v>
      </c>
      <c r="F39" s="4" t="s">
        <v>524</v>
      </c>
      <c r="G39" s="4" t="s">
        <v>525</v>
      </c>
      <c r="H39" s="4" t="s">
        <v>19</v>
      </c>
      <c r="I39" s="4" t="s">
        <v>20</v>
      </c>
      <c r="J39" s="14" t="s">
        <v>92</v>
      </c>
      <c r="K39" s="9">
        <v>30</v>
      </c>
      <c r="M39" s="14" t="s">
        <v>92</v>
      </c>
      <c r="N39" s="14" t="s">
        <v>92</v>
      </c>
      <c r="P39" s="14" t="s">
        <v>92</v>
      </c>
      <c r="Q39" s="11">
        <v>1.4496255134090359E-3</v>
      </c>
    </row>
    <row r="40" spans="1:17" s="4" customFormat="1" ht="14.05" customHeight="1" x14ac:dyDescent="0.5">
      <c r="A40" s="4" t="s">
        <v>528</v>
      </c>
      <c r="C40" s="4" t="s">
        <v>152</v>
      </c>
      <c r="D40" s="4" t="s">
        <v>152</v>
      </c>
      <c r="F40" s="4" t="s">
        <v>526</v>
      </c>
      <c r="G40" s="4" t="s">
        <v>527</v>
      </c>
      <c r="H40" s="4" t="s">
        <v>19</v>
      </c>
      <c r="I40" s="4" t="s">
        <v>20</v>
      </c>
      <c r="J40" s="14" t="s">
        <v>92</v>
      </c>
      <c r="K40" s="9">
        <v>100</v>
      </c>
      <c r="M40" s="14" t="s">
        <v>92</v>
      </c>
      <c r="N40" s="14" t="s">
        <v>92</v>
      </c>
      <c r="P40" s="14" t="s">
        <v>92</v>
      </c>
      <c r="Q40" s="11">
        <v>4.8320850446967869E-3</v>
      </c>
    </row>
    <row r="41" spans="1:17" s="4" customFormat="1" ht="12.9" customHeight="1" x14ac:dyDescent="0.5">
      <c r="A41" s="4" t="s">
        <v>529</v>
      </c>
      <c r="C41" s="4" t="s">
        <v>152</v>
      </c>
      <c r="D41" s="4" t="s">
        <v>152</v>
      </c>
      <c r="F41" s="4" t="s">
        <v>530</v>
      </c>
      <c r="G41" s="4" t="s">
        <v>531</v>
      </c>
      <c r="H41" s="4" t="s">
        <v>19</v>
      </c>
      <c r="I41" s="4" t="s">
        <v>20</v>
      </c>
      <c r="J41" s="14" t="s">
        <v>92</v>
      </c>
      <c r="K41" s="9">
        <v>1955</v>
      </c>
      <c r="M41" s="14" t="s">
        <v>92</v>
      </c>
      <c r="N41" s="14" t="s">
        <v>92</v>
      </c>
      <c r="P41" s="14" t="s">
        <v>92</v>
      </c>
      <c r="Q41" s="11">
        <v>9.4467262623822185E-2</v>
      </c>
    </row>
    <row r="42" spans="1:17" s="4" customFormat="1" ht="12.9" customHeight="1" x14ac:dyDescent="0.5">
      <c r="A42" s="4" t="s">
        <v>532</v>
      </c>
      <c r="C42" s="4" t="s">
        <v>152</v>
      </c>
      <c r="D42" s="4" t="s">
        <v>152</v>
      </c>
      <c r="F42" s="4" t="s">
        <v>533</v>
      </c>
      <c r="G42" s="4" t="s">
        <v>534</v>
      </c>
      <c r="H42" s="4" t="s">
        <v>19</v>
      </c>
      <c r="I42" s="4" t="s">
        <v>20</v>
      </c>
      <c r="J42" s="14" t="s">
        <v>92</v>
      </c>
      <c r="K42" s="9">
        <v>80</v>
      </c>
      <c r="M42" s="14" t="s">
        <v>92</v>
      </c>
      <c r="N42" s="14" t="s">
        <v>92</v>
      </c>
      <c r="P42" s="14" t="s">
        <v>92</v>
      </c>
      <c r="Q42" s="11">
        <v>3.8656680357574292E-3</v>
      </c>
    </row>
    <row r="43" spans="1:17" s="4" customFormat="1" ht="12.9" customHeight="1" x14ac:dyDescent="0.5">
      <c r="A43" s="4" t="s">
        <v>535</v>
      </c>
      <c r="C43" s="4" t="s">
        <v>152</v>
      </c>
      <c r="D43" s="4" t="s">
        <v>152</v>
      </c>
      <c r="F43" s="4" t="s">
        <v>536</v>
      </c>
      <c r="G43" s="4" t="s">
        <v>537</v>
      </c>
      <c r="H43" s="4" t="s">
        <v>19</v>
      </c>
      <c r="I43" s="4" t="s">
        <v>20</v>
      </c>
      <c r="J43" s="14" t="s">
        <v>92</v>
      </c>
      <c r="K43" s="9">
        <v>240</v>
      </c>
      <c r="M43" s="14" t="s">
        <v>92</v>
      </c>
      <c r="N43" s="14" t="s">
        <v>92</v>
      </c>
      <c r="P43" s="14" t="s">
        <v>92</v>
      </c>
      <c r="Q43" s="11">
        <v>1.1597004107272288E-2</v>
      </c>
    </row>
    <row r="44" spans="1:17" s="4" customFormat="1" ht="12.9" customHeight="1" x14ac:dyDescent="0.5">
      <c r="A44" s="4" t="s">
        <v>538</v>
      </c>
      <c r="C44" s="4" t="s">
        <v>152</v>
      </c>
      <c r="D44" s="4" t="s">
        <v>152</v>
      </c>
      <c r="F44" s="4" t="s">
        <v>539</v>
      </c>
      <c r="G44" s="4" t="s">
        <v>540</v>
      </c>
      <c r="H44" s="4" t="s">
        <v>19</v>
      </c>
      <c r="I44" s="4" t="s">
        <v>20</v>
      </c>
      <c r="J44" s="14" t="s">
        <v>92</v>
      </c>
      <c r="K44" s="9">
        <v>85</v>
      </c>
      <c r="M44" s="14" t="s">
        <v>92</v>
      </c>
      <c r="N44" s="14" t="s">
        <v>92</v>
      </c>
      <c r="P44" s="14" t="s">
        <v>92</v>
      </c>
      <c r="Q44" s="11">
        <v>4.1072722879922684E-3</v>
      </c>
    </row>
    <row r="45" spans="1:17" s="4" customFormat="1" ht="12.9" customHeight="1" x14ac:dyDescent="0.5">
      <c r="A45" s="4" t="s">
        <v>541</v>
      </c>
      <c r="C45" s="4" t="s">
        <v>152</v>
      </c>
      <c r="D45" s="4" t="s">
        <v>152</v>
      </c>
      <c r="F45" s="4" t="s">
        <v>542</v>
      </c>
      <c r="G45" s="4" t="s">
        <v>543</v>
      </c>
      <c r="H45" s="4" t="s">
        <v>19</v>
      </c>
      <c r="I45" s="4" t="s">
        <v>20</v>
      </c>
      <c r="J45" s="14" t="s">
        <v>92</v>
      </c>
      <c r="K45" s="9">
        <v>220</v>
      </c>
      <c r="M45" s="14" t="s">
        <v>92</v>
      </c>
      <c r="N45" s="14" t="s">
        <v>92</v>
      </c>
      <c r="P45" s="14" t="s">
        <v>92</v>
      </c>
      <c r="Q45" s="11">
        <v>1.0630587098332931E-2</v>
      </c>
    </row>
    <row r="46" spans="1:17" s="4" customFormat="1" ht="14.05" customHeight="1" x14ac:dyDescent="0.5">
      <c r="A46" s="4" t="s">
        <v>546</v>
      </c>
      <c r="C46" s="4" t="s">
        <v>152</v>
      </c>
      <c r="D46" s="4" t="s">
        <v>152</v>
      </c>
      <c r="F46" s="4" t="s">
        <v>544</v>
      </c>
      <c r="G46" s="4" t="s">
        <v>545</v>
      </c>
      <c r="H46" s="4" t="s">
        <v>19</v>
      </c>
      <c r="I46" s="4" t="s">
        <v>20</v>
      </c>
      <c r="J46" s="14" t="s">
        <v>92</v>
      </c>
      <c r="K46" s="9">
        <v>660</v>
      </c>
      <c r="M46" s="14" t="s">
        <v>92</v>
      </c>
      <c r="N46" s="14" t="s">
        <v>92</v>
      </c>
      <c r="P46" s="14" t="s">
        <v>92</v>
      </c>
      <c r="Q46" s="11">
        <v>3.1891761294998794E-2</v>
      </c>
    </row>
    <row r="47" spans="1:17" s="4" customFormat="1" ht="14.05" customHeight="1" x14ac:dyDescent="0.5">
      <c r="A47" s="4" t="s">
        <v>549</v>
      </c>
      <c r="C47" s="4" t="s">
        <v>152</v>
      </c>
      <c r="D47" s="4" t="s">
        <v>152</v>
      </c>
      <c r="F47" s="4" t="s">
        <v>547</v>
      </c>
      <c r="G47" s="4" t="s">
        <v>548</v>
      </c>
      <c r="H47" s="4" t="s">
        <v>19</v>
      </c>
      <c r="I47" s="4" t="s">
        <v>20</v>
      </c>
      <c r="J47" s="14" t="s">
        <v>92</v>
      </c>
      <c r="K47" s="9">
        <v>155</v>
      </c>
      <c r="M47" s="14" t="s">
        <v>92</v>
      </c>
      <c r="N47" s="14" t="s">
        <v>92</v>
      </c>
      <c r="P47" s="14" t="s">
        <v>92</v>
      </c>
      <c r="Q47" s="11">
        <v>7.4897318192800192E-3</v>
      </c>
    </row>
    <row r="48" spans="1:17" s="4" customFormat="1" ht="12.9" customHeight="1" x14ac:dyDescent="0.5">
      <c r="A48" s="4" t="s">
        <v>550</v>
      </c>
      <c r="C48" s="4" t="s">
        <v>152</v>
      </c>
      <c r="D48" s="4" t="s">
        <v>152</v>
      </c>
      <c r="F48" s="4" t="s">
        <v>551</v>
      </c>
      <c r="G48" s="4" t="s">
        <v>552</v>
      </c>
      <c r="H48" s="4" t="s">
        <v>19</v>
      </c>
      <c r="I48" s="4" t="s">
        <v>20</v>
      </c>
      <c r="J48" s="14" t="s">
        <v>92</v>
      </c>
      <c r="K48" s="9">
        <v>130</v>
      </c>
      <c r="M48" s="14" t="s">
        <v>92</v>
      </c>
      <c r="N48" s="14" t="s">
        <v>92</v>
      </c>
      <c r="P48" s="14" t="s">
        <v>92</v>
      </c>
      <c r="Q48" s="11">
        <v>6.2817105581058231E-3</v>
      </c>
    </row>
    <row r="49" spans="1:17" s="4" customFormat="1" ht="14.05" customHeight="1" x14ac:dyDescent="0.5">
      <c r="A49" s="4" t="s">
        <v>555</v>
      </c>
      <c r="C49" s="4" t="s">
        <v>152</v>
      </c>
      <c r="D49" s="4" t="s">
        <v>152</v>
      </c>
      <c r="F49" s="4" t="s">
        <v>553</v>
      </c>
      <c r="G49" s="4" t="s">
        <v>554</v>
      </c>
      <c r="H49" s="4" t="s">
        <v>19</v>
      </c>
      <c r="I49" s="4" t="s">
        <v>20</v>
      </c>
      <c r="J49" s="14" t="s">
        <v>92</v>
      </c>
      <c r="K49" s="9">
        <v>55</v>
      </c>
      <c r="M49" s="14" t="s">
        <v>92</v>
      </c>
      <c r="N49" s="14" t="s">
        <v>92</v>
      </c>
      <c r="P49" s="14" t="s">
        <v>92</v>
      </c>
      <c r="Q49" s="11">
        <v>2.6576467745832327E-3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20010</v>
      </c>
      <c r="K4" s="6">
        <v>20305</v>
      </c>
      <c r="M4" s="6">
        <f>K4-J4</f>
        <v>295</v>
      </c>
      <c r="N4" s="7">
        <f>K4/J4-1</f>
        <v>1.4742628685657122E-2</v>
      </c>
    </row>
    <row r="5" spans="1:17" s="5" customFormat="1" ht="12.9" customHeight="1" x14ac:dyDescent="0.5">
      <c r="A5" s="5" t="s">
        <v>560</v>
      </c>
      <c r="C5" s="5">
        <v>3077</v>
      </c>
      <c r="D5" s="5" t="s">
        <v>561</v>
      </c>
      <c r="E5" s="5" t="s">
        <v>183</v>
      </c>
      <c r="F5" s="5" t="s">
        <v>562</v>
      </c>
      <c r="G5" s="5" t="s">
        <v>561</v>
      </c>
      <c r="H5" s="5" t="s">
        <v>19</v>
      </c>
      <c r="I5" s="5" t="s">
        <v>20</v>
      </c>
      <c r="J5" s="6">
        <v>18150</v>
      </c>
      <c r="K5" s="6">
        <v>18645</v>
      </c>
      <c r="M5" s="6">
        <f>K5-J5</f>
        <v>495</v>
      </c>
      <c r="N5" s="7">
        <f>K5/J5-1</f>
        <v>2.7272727272727337E-2</v>
      </c>
      <c r="P5" s="8">
        <v>0.9070464767616192</v>
      </c>
      <c r="Q5" s="8">
        <v>0.91824673725683326</v>
      </c>
    </row>
    <row r="6" spans="1:17" s="5" customFormat="1" ht="12.9" customHeight="1" x14ac:dyDescent="0.5">
      <c r="A6" s="5" t="s">
        <v>563</v>
      </c>
      <c r="C6" s="5">
        <v>3078</v>
      </c>
      <c r="D6" s="5" t="s">
        <v>564</v>
      </c>
      <c r="E6" s="5" t="s">
        <v>183</v>
      </c>
      <c r="F6" s="5" t="s">
        <v>565</v>
      </c>
      <c r="G6" s="5" t="s">
        <v>564</v>
      </c>
      <c r="H6" s="5" t="s">
        <v>19</v>
      </c>
      <c r="I6" s="5" t="s">
        <v>20</v>
      </c>
      <c r="J6" s="6">
        <v>1865</v>
      </c>
      <c r="K6" s="6">
        <v>1665</v>
      </c>
      <c r="M6" s="6">
        <f>K6-J6</f>
        <v>-200</v>
      </c>
      <c r="N6" s="7">
        <f>K6/J6-1</f>
        <v>-0.10723860589812328</v>
      </c>
      <c r="P6" s="8">
        <v>9.3203398300849574E-2</v>
      </c>
      <c r="Q6" s="8">
        <v>8.1999507510465405E-2</v>
      </c>
    </row>
    <row r="7" spans="1:17" s="4" customFormat="1" ht="12.9" customHeight="1" x14ac:dyDescent="0.5">
      <c r="A7" s="4" t="s">
        <v>566</v>
      </c>
      <c r="C7" s="4">
        <v>3079</v>
      </c>
      <c r="D7" s="4" t="s">
        <v>567</v>
      </c>
      <c r="E7" s="4" t="s">
        <v>183</v>
      </c>
      <c r="F7" s="4" t="s">
        <v>568</v>
      </c>
      <c r="G7" s="4" t="s">
        <v>567</v>
      </c>
      <c r="H7" s="4" t="s">
        <v>19</v>
      </c>
      <c r="I7" s="4" t="s">
        <v>20</v>
      </c>
      <c r="J7" s="9">
        <v>1030</v>
      </c>
      <c r="K7" s="9">
        <v>1065</v>
      </c>
      <c r="M7" s="9">
        <f>K7-J7</f>
        <v>35</v>
      </c>
      <c r="N7" s="10">
        <f>K7/J7-1</f>
        <v>3.398058252427183E-2</v>
      </c>
      <c r="P7" s="11">
        <v>5.1474262868565719E-2</v>
      </c>
      <c r="Q7" s="11">
        <v>5.2450135434622014E-2</v>
      </c>
    </row>
    <row r="8" spans="1:17" s="4" customFormat="1" ht="12.9" customHeight="1" x14ac:dyDescent="0.5">
      <c r="A8" s="4" t="s">
        <v>569</v>
      </c>
      <c r="C8" s="4">
        <v>3080</v>
      </c>
      <c r="D8" s="4" t="s">
        <v>570</v>
      </c>
      <c r="E8" s="4" t="s">
        <v>183</v>
      </c>
      <c r="F8" s="4" t="s">
        <v>571</v>
      </c>
      <c r="G8" s="4" t="s">
        <v>570</v>
      </c>
      <c r="H8" s="4" t="s">
        <v>19</v>
      </c>
      <c r="I8" s="4" t="s">
        <v>20</v>
      </c>
      <c r="J8" s="9">
        <v>830</v>
      </c>
      <c r="K8" s="9">
        <v>600</v>
      </c>
      <c r="M8" s="9">
        <f>K8-J8</f>
        <v>-230</v>
      </c>
      <c r="N8" s="10">
        <f>K8/J8-1</f>
        <v>-0.27710843373493976</v>
      </c>
      <c r="P8" s="11">
        <v>4.1479260369815092E-2</v>
      </c>
      <c r="Q8" s="11">
        <v>2.9549372075843388E-2</v>
      </c>
    </row>
    <row r="9" spans="1:17" s="4" customFormat="1" ht="12.9" customHeight="1" x14ac:dyDescent="0.5">
      <c r="A9" s="4" t="s">
        <v>572</v>
      </c>
      <c r="C9" s="4">
        <v>3081</v>
      </c>
      <c r="D9" s="4" t="s">
        <v>573</v>
      </c>
      <c r="E9" s="4" t="s">
        <v>183</v>
      </c>
      <c r="F9" s="4" t="s">
        <v>574</v>
      </c>
      <c r="G9" s="4" t="s">
        <v>573</v>
      </c>
      <c r="H9" s="4" t="s">
        <v>19</v>
      </c>
      <c r="I9" s="4" t="s">
        <v>20</v>
      </c>
      <c r="J9" s="9">
        <v>830</v>
      </c>
      <c r="K9" s="9">
        <v>555</v>
      </c>
      <c r="M9" s="9">
        <f>K9-J9</f>
        <v>-275</v>
      </c>
      <c r="N9" s="10">
        <f>K9/J9-1</f>
        <v>-0.33132530120481929</v>
      </c>
      <c r="P9" s="11">
        <v>4.1479260369815092E-2</v>
      </c>
      <c r="Q9" s="11">
        <v>2.7333169170155134E-2</v>
      </c>
    </row>
    <row r="10" spans="1:17" s="4" customFormat="1" ht="12.9" customHeight="1" x14ac:dyDescent="0.5">
      <c r="A10" s="4" t="s">
        <v>575</v>
      </c>
      <c r="C10" s="4">
        <v>3082</v>
      </c>
      <c r="D10" s="4" t="s">
        <v>576</v>
      </c>
      <c r="E10" s="4" t="s">
        <v>183</v>
      </c>
      <c r="F10" s="4" t="s">
        <v>577</v>
      </c>
      <c r="G10" s="4" t="s">
        <v>576</v>
      </c>
      <c r="H10" s="4" t="s">
        <v>19</v>
      </c>
      <c r="I10" s="4" t="s">
        <v>20</v>
      </c>
      <c r="J10" s="9">
        <v>735</v>
      </c>
      <c r="K10" s="9">
        <v>390</v>
      </c>
      <c r="M10" s="9">
        <f>K10-J10</f>
        <v>-345</v>
      </c>
      <c r="N10" s="10">
        <f>K10/J10-1</f>
        <v>-0.46938775510204078</v>
      </c>
      <c r="P10" s="11">
        <v>3.6731634182908549E-2</v>
      </c>
      <c r="Q10" s="11">
        <v>1.9207091849298204E-2</v>
      </c>
    </row>
    <row r="11" spans="1:17" s="4" customFormat="1" ht="12.9" customHeight="1" x14ac:dyDescent="0.5">
      <c r="A11" s="4" t="s">
        <v>578</v>
      </c>
      <c r="C11" s="4">
        <v>3083</v>
      </c>
      <c r="D11" s="4" t="s">
        <v>579</v>
      </c>
      <c r="E11" s="4" t="s">
        <v>183</v>
      </c>
      <c r="F11" s="4" t="s">
        <v>580</v>
      </c>
      <c r="G11" s="4" t="s">
        <v>579</v>
      </c>
      <c r="H11" s="4" t="s">
        <v>19</v>
      </c>
      <c r="I11" s="4" t="s">
        <v>20</v>
      </c>
      <c r="J11" s="9">
        <v>95</v>
      </c>
      <c r="K11" s="9">
        <v>160</v>
      </c>
      <c r="M11" s="9">
        <f>K11-J11</f>
        <v>65</v>
      </c>
      <c r="N11" s="10">
        <f>K11/J11-1</f>
        <v>0.68421052631578938</v>
      </c>
      <c r="P11" s="11">
        <v>4.7476261869065471E-3</v>
      </c>
      <c r="Q11" s="11">
        <v>7.8798325535582373E-3</v>
      </c>
    </row>
    <row r="12" spans="1:17" s="4" customFormat="1" ht="12.9" customHeight="1" x14ac:dyDescent="0.5">
      <c r="A12" s="4" t="s">
        <v>581</v>
      </c>
      <c r="C12" s="4">
        <v>3084</v>
      </c>
      <c r="D12" s="4" t="s">
        <v>582</v>
      </c>
      <c r="E12" s="4" t="s">
        <v>183</v>
      </c>
      <c r="F12" s="4" t="s">
        <v>583</v>
      </c>
      <c r="G12" s="4" t="s">
        <v>582</v>
      </c>
      <c r="H12" s="4" t="s">
        <v>19</v>
      </c>
      <c r="I12" s="4" t="s">
        <v>20</v>
      </c>
      <c r="J12" s="9">
        <v>0</v>
      </c>
      <c r="K12" s="9">
        <v>45</v>
      </c>
      <c r="M12" s="9">
        <f>K12-J12</f>
        <v>45</v>
      </c>
      <c r="N12" s="14" t="s">
        <v>92</v>
      </c>
      <c r="P12" s="11">
        <v>0</v>
      </c>
      <c r="Q12" s="11">
        <v>2.216202905688254E-3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18325</v>
      </c>
      <c r="K14" s="6">
        <v>18615</v>
      </c>
      <c r="M14" s="6">
        <f>K14-J14</f>
        <v>290</v>
      </c>
      <c r="N14" s="7">
        <f>K14/J14-1</f>
        <v>1.5825375170531952E-2</v>
      </c>
    </row>
    <row r="15" spans="1:17" s="5" customFormat="1" ht="12.9" customHeight="1" x14ac:dyDescent="0.5">
      <c r="A15" s="5" t="s">
        <v>560</v>
      </c>
      <c r="C15" s="5">
        <v>3104</v>
      </c>
      <c r="D15" s="5" t="s">
        <v>561</v>
      </c>
      <c r="E15" s="5" t="s">
        <v>183</v>
      </c>
      <c r="F15" s="5" t="s">
        <v>587</v>
      </c>
      <c r="G15" s="5" t="s">
        <v>561</v>
      </c>
      <c r="H15" s="5" t="s">
        <v>19</v>
      </c>
      <c r="I15" s="5" t="s">
        <v>20</v>
      </c>
      <c r="J15" s="6">
        <v>13370</v>
      </c>
      <c r="K15" s="6">
        <v>12875</v>
      </c>
      <c r="M15" s="6">
        <f>K15-J15</f>
        <v>-495</v>
      </c>
      <c r="N15" s="7">
        <f>K15/J15-1</f>
        <v>-3.7023186237845951E-2</v>
      </c>
      <c r="P15" s="8">
        <v>0.72960436562073672</v>
      </c>
      <c r="Q15" s="8">
        <v>0.69164652162234752</v>
      </c>
    </row>
    <row r="16" spans="1:17" s="5" customFormat="1" ht="12.9" customHeight="1" x14ac:dyDescent="0.5">
      <c r="A16" s="5" t="s">
        <v>563</v>
      </c>
      <c r="C16" s="5">
        <v>3105</v>
      </c>
      <c r="D16" s="5" t="s">
        <v>564</v>
      </c>
      <c r="E16" s="5" t="s">
        <v>183</v>
      </c>
      <c r="F16" s="5" t="s">
        <v>588</v>
      </c>
      <c r="G16" s="5" t="s">
        <v>564</v>
      </c>
      <c r="H16" s="5" t="s">
        <v>19</v>
      </c>
      <c r="I16" s="5" t="s">
        <v>20</v>
      </c>
      <c r="J16" s="6">
        <v>4960</v>
      </c>
      <c r="K16" s="6">
        <v>5735</v>
      </c>
      <c r="M16" s="6">
        <f>K16-J16</f>
        <v>775</v>
      </c>
      <c r="N16" s="7">
        <f>K16/J16-1</f>
        <v>0.15625</v>
      </c>
      <c r="P16" s="8">
        <v>0.27066848567530694</v>
      </c>
      <c r="Q16" s="8">
        <v>0.3080848777867311</v>
      </c>
    </row>
    <row r="17" spans="1:17" s="4" customFormat="1" ht="12.9" customHeight="1" x14ac:dyDescent="0.5">
      <c r="A17" s="4" t="s">
        <v>566</v>
      </c>
      <c r="C17" s="4">
        <v>3106</v>
      </c>
      <c r="D17" s="4" t="s">
        <v>567</v>
      </c>
      <c r="E17" s="4" t="s">
        <v>183</v>
      </c>
      <c r="F17" s="4" t="s">
        <v>589</v>
      </c>
      <c r="G17" s="4" t="s">
        <v>567</v>
      </c>
      <c r="H17" s="4" t="s">
        <v>19</v>
      </c>
      <c r="I17" s="4" t="s">
        <v>20</v>
      </c>
      <c r="J17" s="9">
        <v>2885</v>
      </c>
      <c r="K17" s="9">
        <v>2520</v>
      </c>
      <c r="M17" s="9">
        <f>K17-J17</f>
        <v>-365</v>
      </c>
      <c r="N17" s="10">
        <f>K17/J17-1</f>
        <v>-0.12651646447140386</v>
      </c>
      <c r="P17" s="11">
        <v>0.15743519781718962</v>
      </c>
      <c r="Q17" s="11">
        <v>0.13537469782433523</v>
      </c>
    </row>
    <row r="18" spans="1:17" s="4" customFormat="1" ht="12.9" customHeight="1" x14ac:dyDescent="0.5">
      <c r="A18" s="4" t="s">
        <v>569</v>
      </c>
      <c r="C18" s="4">
        <v>3107</v>
      </c>
      <c r="D18" s="4" t="s">
        <v>570</v>
      </c>
      <c r="E18" s="4" t="s">
        <v>183</v>
      </c>
      <c r="F18" s="4" t="s">
        <v>590</v>
      </c>
      <c r="G18" s="4" t="s">
        <v>570</v>
      </c>
      <c r="H18" s="4" t="s">
        <v>19</v>
      </c>
      <c r="I18" s="4" t="s">
        <v>20</v>
      </c>
      <c r="J18" s="9">
        <v>2075</v>
      </c>
      <c r="K18" s="9">
        <v>3220</v>
      </c>
      <c r="M18" s="9">
        <f>K18-J18</f>
        <v>1145</v>
      </c>
      <c r="N18" s="10">
        <f>K18/J18-1</f>
        <v>0.55180722891566258</v>
      </c>
      <c r="P18" s="11">
        <v>0.11323328785811733</v>
      </c>
      <c r="Q18" s="11">
        <v>0.17297878055331722</v>
      </c>
    </row>
    <row r="19" spans="1:17" s="4" customFormat="1" ht="12.9" customHeight="1" x14ac:dyDescent="0.5">
      <c r="A19" s="4" t="s">
        <v>572</v>
      </c>
      <c r="C19" s="4">
        <v>3108</v>
      </c>
      <c r="D19" s="4" t="s">
        <v>573</v>
      </c>
      <c r="E19" s="4" t="s">
        <v>183</v>
      </c>
      <c r="F19" s="4" t="s">
        <v>591</v>
      </c>
      <c r="G19" s="4" t="s">
        <v>573</v>
      </c>
      <c r="H19" s="4" t="s">
        <v>19</v>
      </c>
      <c r="I19" s="4" t="s">
        <v>20</v>
      </c>
      <c r="J19" s="9">
        <v>2020</v>
      </c>
      <c r="K19" s="9">
        <v>3030</v>
      </c>
      <c r="M19" s="9">
        <f>K19-J19</f>
        <v>1010</v>
      </c>
      <c r="N19" s="10">
        <f>K19/J19-1</f>
        <v>0.5</v>
      </c>
      <c r="P19" s="11">
        <v>0.11023192360163711</v>
      </c>
      <c r="Q19" s="11">
        <v>0.16277195809830783</v>
      </c>
    </row>
    <row r="20" spans="1:17" s="4" customFormat="1" ht="12.9" customHeight="1" x14ac:dyDescent="0.5">
      <c r="A20" s="4" t="s">
        <v>575</v>
      </c>
      <c r="C20" s="4">
        <v>3109</v>
      </c>
      <c r="D20" s="4" t="s">
        <v>576</v>
      </c>
      <c r="E20" s="4" t="s">
        <v>183</v>
      </c>
      <c r="F20" s="4" t="s">
        <v>592</v>
      </c>
      <c r="G20" s="4" t="s">
        <v>576</v>
      </c>
      <c r="H20" s="4" t="s">
        <v>19</v>
      </c>
      <c r="I20" s="4" t="s">
        <v>20</v>
      </c>
      <c r="J20" s="9">
        <v>1640</v>
      </c>
      <c r="K20" s="9">
        <v>2665</v>
      </c>
      <c r="M20" s="9">
        <f>K20-J20</f>
        <v>1025</v>
      </c>
      <c r="N20" s="10">
        <f>K20/J20-1</f>
        <v>0.625</v>
      </c>
      <c r="P20" s="11">
        <v>8.9495225102319234E-2</v>
      </c>
      <c r="Q20" s="11">
        <v>0.14316411496105291</v>
      </c>
    </row>
    <row r="21" spans="1:17" s="4" customFormat="1" ht="12.9" customHeight="1" x14ac:dyDescent="0.5">
      <c r="A21" s="4" t="s">
        <v>578</v>
      </c>
      <c r="C21" s="4">
        <v>3110</v>
      </c>
      <c r="D21" s="4" t="s">
        <v>579</v>
      </c>
      <c r="E21" s="4" t="s">
        <v>183</v>
      </c>
      <c r="F21" s="4" t="s">
        <v>593</v>
      </c>
      <c r="G21" s="4" t="s">
        <v>579</v>
      </c>
      <c r="H21" s="4" t="s">
        <v>19</v>
      </c>
      <c r="I21" s="4" t="s">
        <v>20</v>
      </c>
      <c r="J21" s="9">
        <v>375</v>
      </c>
      <c r="K21" s="9">
        <v>365</v>
      </c>
      <c r="M21" s="9">
        <f>K21-J21</f>
        <v>-10</v>
      </c>
      <c r="N21" s="10">
        <f>K21/J21-1</f>
        <v>-2.6666666666666616E-2</v>
      </c>
      <c r="P21" s="11">
        <v>2.0463847203274217E-2</v>
      </c>
      <c r="Q21" s="11">
        <v>1.9607843137254902E-2</v>
      </c>
    </row>
    <row r="22" spans="1:17" s="4" customFormat="1" ht="12.9" customHeight="1" x14ac:dyDescent="0.5">
      <c r="A22" s="4" t="s">
        <v>581</v>
      </c>
      <c r="C22" s="4">
        <v>3111</v>
      </c>
      <c r="D22" s="4" t="s">
        <v>582</v>
      </c>
      <c r="E22" s="4" t="s">
        <v>183</v>
      </c>
      <c r="F22" s="4" t="s">
        <v>594</v>
      </c>
      <c r="G22" s="4" t="s">
        <v>582</v>
      </c>
      <c r="H22" s="4" t="s">
        <v>19</v>
      </c>
      <c r="I22" s="4" t="s">
        <v>20</v>
      </c>
      <c r="J22" s="9">
        <v>55</v>
      </c>
      <c r="K22" s="9">
        <v>190</v>
      </c>
      <c r="M22" s="9">
        <f>K22-J22</f>
        <v>135</v>
      </c>
      <c r="N22" s="10">
        <f>K22/J22-1</f>
        <v>2.4545454545454546</v>
      </c>
      <c r="P22" s="11">
        <v>3.0013642564802184E-3</v>
      </c>
      <c r="Q22" s="11">
        <v>1.0206822455009401E-2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6455</v>
      </c>
      <c r="K25" s="6">
        <v>6725</v>
      </c>
      <c r="M25" s="6">
        <f>K25-J25</f>
        <v>270</v>
      </c>
      <c r="N25" s="7">
        <f>K25/J25-1</f>
        <v>4.1828040278853562E-2</v>
      </c>
    </row>
    <row r="26" spans="1:17" s="4" customFormat="1" ht="12.9" customHeight="1" x14ac:dyDescent="0.5">
      <c r="A26" s="4" t="s">
        <v>599</v>
      </c>
      <c r="C26" s="4">
        <v>1719</v>
      </c>
      <c r="D26" s="4" t="s">
        <v>600</v>
      </c>
      <c r="E26" s="4" t="s">
        <v>23</v>
      </c>
      <c r="F26" s="4" t="s">
        <v>601</v>
      </c>
      <c r="G26" s="4" t="s">
        <v>600</v>
      </c>
      <c r="H26" s="4" t="s">
        <v>19</v>
      </c>
      <c r="I26" s="4" t="s">
        <v>20</v>
      </c>
      <c r="J26" s="9">
        <v>5005</v>
      </c>
      <c r="K26" s="9">
        <v>5120</v>
      </c>
      <c r="M26" s="9">
        <f>K26-J26</f>
        <v>115</v>
      </c>
      <c r="N26" s="10">
        <f>K26/J26-1</f>
        <v>2.2977022977022976E-2</v>
      </c>
      <c r="P26" s="11">
        <v>0.77536793183578623</v>
      </c>
      <c r="Q26" s="11">
        <v>0.76133828996282527</v>
      </c>
    </row>
    <row r="27" spans="1:17" s="4" customFormat="1" ht="12.9" customHeight="1" x14ac:dyDescent="0.5">
      <c r="A27" s="4" t="s">
        <v>602</v>
      </c>
      <c r="C27" s="4">
        <v>1722</v>
      </c>
      <c r="D27" s="4" t="s">
        <v>603</v>
      </c>
      <c r="E27" s="4" t="s">
        <v>23</v>
      </c>
      <c r="F27" s="4" t="s">
        <v>604</v>
      </c>
      <c r="G27" s="4" t="s">
        <v>605</v>
      </c>
      <c r="H27" s="4" t="s">
        <v>19</v>
      </c>
      <c r="I27" s="4" t="s">
        <v>20</v>
      </c>
      <c r="J27" s="9">
        <v>150</v>
      </c>
      <c r="K27" s="9">
        <v>200</v>
      </c>
      <c r="M27" s="9">
        <f>K27-J27</f>
        <v>50</v>
      </c>
      <c r="N27" s="10">
        <f>K27/J27-1</f>
        <v>0.33333333333333326</v>
      </c>
      <c r="P27" s="11">
        <v>2.3237800154918668E-2</v>
      </c>
      <c r="Q27" s="11">
        <v>2.9739776951672861E-2</v>
      </c>
    </row>
    <row r="28" spans="1:17" s="4" customFormat="1" ht="12.9" customHeight="1" x14ac:dyDescent="0.5">
      <c r="A28" s="4" t="s">
        <v>606</v>
      </c>
      <c r="C28" s="4">
        <v>1723</v>
      </c>
      <c r="D28" s="4" t="s">
        <v>607</v>
      </c>
      <c r="E28" s="4" t="s">
        <v>23</v>
      </c>
      <c r="F28" s="4" t="s">
        <v>608</v>
      </c>
      <c r="G28" s="4" t="s">
        <v>609</v>
      </c>
      <c r="H28" s="4" t="s">
        <v>19</v>
      </c>
      <c r="I28" s="4" t="s">
        <v>20</v>
      </c>
      <c r="J28" s="9">
        <v>245</v>
      </c>
      <c r="K28" s="9">
        <v>265</v>
      </c>
      <c r="M28" s="9">
        <f>K28-J28</f>
        <v>20</v>
      </c>
      <c r="N28" s="10">
        <f>K28/J28-1</f>
        <v>8.163265306122458E-2</v>
      </c>
      <c r="P28" s="11">
        <v>3.7955073586367155E-2</v>
      </c>
      <c r="Q28" s="11">
        <v>3.9405204460966542E-2</v>
      </c>
    </row>
    <row r="29" spans="1:17" s="4" customFormat="1" ht="12.9" customHeight="1" x14ac:dyDescent="0.5">
      <c r="A29" s="4" t="s">
        <v>610</v>
      </c>
      <c r="C29" s="4">
        <v>1724</v>
      </c>
      <c r="D29" s="4" t="s">
        <v>611</v>
      </c>
      <c r="E29" s="4" t="s">
        <v>23</v>
      </c>
      <c r="F29" s="4" t="s">
        <v>612</v>
      </c>
      <c r="G29" s="4" t="s">
        <v>613</v>
      </c>
      <c r="H29" s="4" t="s">
        <v>19</v>
      </c>
      <c r="I29" s="4" t="s">
        <v>20</v>
      </c>
      <c r="J29" s="9">
        <v>55</v>
      </c>
      <c r="K29" s="9">
        <v>110</v>
      </c>
      <c r="M29" s="9">
        <f>K29-J29</f>
        <v>55</v>
      </c>
      <c r="N29" s="10">
        <f>K29/J29-1</f>
        <v>1</v>
      </c>
      <c r="P29" s="11">
        <v>8.5205267234701784E-3</v>
      </c>
      <c r="Q29" s="11">
        <v>1.6356877323420074E-2</v>
      </c>
    </row>
    <row r="30" spans="1:17" s="4" customFormat="1" ht="12.9" customHeight="1" x14ac:dyDescent="0.5">
      <c r="A30" s="4" t="s">
        <v>614</v>
      </c>
      <c r="C30" s="4">
        <v>1720</v>
      </c>
      <c r="D30" s="4" t="s">
        <v>615</v>
      </c>
      <c r="E30" s="4" t="s">
        <v>23</v>
      </c>
      <c r="F30" s="4" t="s">
        <v>616</v>
      </c>
      <c r="G30" s="4" t="s">
        <v>615</v>
      </c>
      <c r="H30" s="4" t="s">
        <v>19</v>
      </c>
      <c r="I30" s="4" t="s">
        <v>20</v>
      </c>
      <c r="J30" s="9">
        <v>35</v>
      </c>
      <c r="K30" s="9">
        <v>0</v>
      </c>
      <c r="M30" s="9">
        <f>K30-J30</f>
        <v>-35</v>
      </c>
      <c r="N30" s="10">
        <f>K30/J30-1</f>
        <v>-1</v>
      </c>
      <c r="P30" s="11">
        <v>5.422153369481022E-3</v>
      </c>
      <c r="Q30" s="11">
        <v>0</v>
      </c>
    </row>
    <row r="31" spans="1:17" s="4" customFormat="1" ht="12.9" customHeight="1" x14ac:dyDescent="0.5">
      <c r="A31" s="4" t="s">
        <v>617</v>
      </c>
      <c r="C31" s="4">
        <v>1725</v>
      </c>
      <c r="D31" s="4" t="s">
        <v>618</v>
      </c>
      <c r="E31" s="4" t="s">
        <v>23</v>
      </c>
      <c r="F31" s="4" t="s">
        <v>619</v>
      </c>
      <c r="G31" s="4" t="s">
        <v>620</v>
      </c>
      <c r="H31" s="4" t="s">
        <v>19</v>
      </c>
      <c r="I31" s="4" t="s">
        <v>20</v>
      </c>
      <c r="J31" s="9">
        <v>565</v>
      </c>
      <c r="K31" s="9">
        <v>575</v>
      </c>
      <c r="M31" s="9">
        <f>K31-J31</f>
        <v>10</v>
      </c>
      <c r="N31" s="10">
        <f>K31/J31-1</f>
        <v>1.7699115044247815E-2</v>
      </c>
      <c r="P31" s="11">
        <v>8.7529047250193642E-2</v>
      </c>
      <c r="Q31" s="11">
        <v>8.5501858736059477E-2</v>
      </c>
    </row>
    <row r="32" spans="1:17" s="4" customFormat="1" ht="12.9" customHeight="1" x14ac:dyDescent="0.5">
      <c r="A32" s="4" t="s">
        <v>621</v>
      </c>
      <c r="C32" s="4">
        <v>1726</v>
      </c>
      <c r="D32" s="4" t="s">
        <v>622</v>
      </c>
      <c r="E32" s="4" t="s">
        <v>23</v>
      </c>
      <c r="F32" s="4" t="s">
        <v>623</v>
      </c>
      <c r="G32" s="4" t="s">
        <v>624</v>
      </c>
      <c r="H32" s="4" t="s">
        <v>19</v>
      </c>
      <c r="I32" s="4" t="s">
        <v>20</v>
      </c>
      <c r="J32" s="9">
        <v>30</v>
      </c>
      <c r="K32" s="9">
        <v>35</v>
      </c>
      <c r="M32" s="9">
        <f>K32-J32</f>
        <v>5</v>
      </c>
      <c r="N32" s="10">
        <f>K32/J32-1</f>
        <v>0.16666666666666674</v>
      </c>
      <c r="P32" s="11">
        <v>4.6475600309837332E-3</v>
      </c>
      <c r="Q32" s="11">
        <v>5.2044609665427505E-3</v>
      </c>
    </row>
    <row r="33" spans="1:17" s="4" customFormat="1" ht="14.05" customHeight="1" x14ac:dyDescent="0.5">
      <c r="A33" s="4" t="s">
        <v>627</v>
      </c>
      <c r="C33" s="4">
        <v>1727</v>
      </c>
      <c r="D33" s="4" t="s">
        <v>625</v>
      </c>
      <c r="E33" s="4" t="s">
        <v>23</v>
      </c>
      <c r="F33" s="4" t="s">
        <v>626</v>
      </c>
      <c r="G33" s="4" t="s">
        <v>625</v>
      </c>
      <c r="H33" s="4" t="s">
        <v>19</v>
      </c>
      <c r="I33" s="4" t="s">
        <v>20</v>
      </c>
      <c r="J33" s="9">
        <v>370</v>
      </c>
      <c r="K33" s="9">
        <v>430</v>
      </c>
      <c r="M33" s="9">
        <f>K33-J33</f>
        <v>60</v>
      </c>
      <c r="N33" s="10">
        <f>K33/J33-1</f>
        <v>0.16216216216216206</v>
      </c>
      <c r="P33" s="11">
        <v>5.7319907048799378E-2</v>
      </c>
      <c r="Q33" s="11">
        <v>6.394052044609666E-2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6450</v>
      </c>
      <c r="K36" s="6">
        <v>6730</v>
      </c>
      <c r="M36" s="6">
        <f>K36-J36</f>
        <v>280</v>
      </c>
      <c r="N36" s="7">
        <f>K36/J36-1</f>
        <v>4.3410852713178238E-2</v>
      </c>
    </row>
    <row r="37" spans="1:17" s="4" customFormat="1" ht="12.9" customHeight="1" x14ac:dyDescent="0.5">
      <c r="A37" s="4" t="s">
        <v>632</v>
      </c>
      <c r="C37" s="4">
        <v>1669</v>
      </c>
      <c r="D37" s="4" t="s">
        <v>633</v>
      </c>
      <c r="E37" s="4" t="s">
        <v>23</v>
      </c>
      <c r="F37" s="4" t="s">
        <v>634</v>
      </c>
      <c r="G37" s="4" t="s">
        <v>633</v>
      </c>
      <c r="H37" s="4" t="s">
        <v>19</v>
      </c>
      <c r="I37" s="4" t="s">
        <v>20</v>
      </c>
      <c r="J37" s="9">
        <v>3165</v>
      </c>
      <c r="K37" s="9">
        <v>2895</v>
      </c>
      <c r="M37" s="9">
        <f>K37-J37</f>
        <v>-270</v>
      </c>
      <c r="N37" s="10">
        <f>K37/J37-1</f>
        <v>-8.5308056872037907E-2</v>
      </c>
      <c r="P37" s="11">
        <v>0.49069767441860462</v>
      </c>
      <c r="Q37" s="11">
        <v>0.43016344725111444</v>
      </c>
    </row>
    <row r="38" spans="1:17" s="4" customFormat="1" ht="12.9" customHeight="1" x14ac:dyDescent="0.5">
      <c r="A38" s="4" t="s">
        <v>635</v>
      </c>
      <c r="C38" s="4">
        <v>1670</v>
      </c>
      <c r="D38" s="4" t="s">
        <v>636</v>
      </c>
      <c r="E38" s="4" t="s">
        <v>23</v>
      </c>
      <c r="F38" s="4" t="s">
        <v>637</v>
      </c>
      <c r="G38" s="4" t="s">
        <v>636</v>
      </c>
      <c r="H38" s="4" t="s">
        <v>19</v>
      </c>
      <c r="I38" s="4" t="s">
        <v>20</v>
      </c>
      <c r="J38" s="9">
        <v>1190</v>
      </c>
      <c r="K38" s="9">
        <v>1345</v>
      </c>
      <c r="M38" s="9">
        <f>K38-J38</f>
        <v>155</v>
      </c>
      <c r="N38" s="10">
        <f>K38/J38-1</f>
        <v>0.13025210084033612</v>
      </c>
      <c r="P38" s="11">
        <v>0.18449612403100776</v>
      </c>
      <c r="Q38" s="11">
        <v>0.199851411589896</v>
      </c>
    </row>
    <row r="39" spans="1:17" s="4" customFormat="1" ht="12.9" customHeight="1" x14ac:dyDescent="0.5">
      <c r="A39" s="4" t="s">
        <v>638</v>
      </c>
      <c r="C39" s="4">
        <v>1671</v>
      </c>
      <c r="D39" s="4" t="s">
        <v>639</v>
      </c>
      <c r="E39" s="4" t="s">
        <v>23</v>
      </c>
      <c r="F39" s="4" t="s">
        <v>640</v>
      </c>
      <c r="G39" s="4" t="s">
        <v>641</v>
      </c>
      <c r="H39" s="4" t="s">
        <v>19</v>
      </c>
      <c r="I39" s="4" t="s">
        <v>20</v>
      </c>
      <c r="J39" s="9">
        <v>2090</v>
      </c>
      <c r="K39" s="9">
        <v>2490</v>
      </c>
      <c r="M39" s="9">
        <f>K39-J39</f>
        <v>400</v>
      </c>
      <c r="N39" s="10">
        <f>K39/J39-1</f>
        <v>0.19138755980861255</v>
      </c>
      <c r="P39" s="11">
        <v>0.32403100775193799</v>
      </c>
      <c r="Q39" s="11">
        <v>0.36998514115898962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199765</v>
      </c>
      <c r="K41" s="17">
        <v>200000</v>
      </c>
      <c r="M41" s="17">
        <f>K41-J41</f>
        <v>235</v>
      </c>
      <c r="N41" s="10">
        <f>K41/J41-1</f>
        <v>1.1763822491428488E-3</v>
      </c>
    </row>
    <row r="42" spans="1:17" s="4" customFormat="1" ht="12.9" customHeight="1" x14ac:dyDescent="0.5">
      <c r="A42" s="4" t="s">
        <v>645</v>
      </c>
      <c r="C42" s="4">
        <v>1687</v>
      </c>
      <c r="D42" s="4" t="s">
        <v>645</v>
      </c>
      <c r="E42" s="4" t="s">
        <v>23</v>
      </c>
      <c r="F42" s="4" t="s">
        <v>646</v>
      </c>
      <c r="G42" s="4" t="s">
        <v>645</v>
      </c>
      <c r="H42" s="4" t="s">
        <v>19</v>
      </c>
      <c r="I42" s="4" t="s">
        <v>20</v>
      </c>
      <c r="J42" s="15">
        <v>5.9</v>
      </c>
      <c r="K42" s="15">
        <v>5.8</v>
      </c>
      <c r="M42" s="15">
        <f>K42-J42</f>
        <v>-0.10000000000000053</v>
      </c>
      <c r="N42" s="10">
        <f>K42/J42-1</f>
        <v>-1.6949152542372947E-2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The Pas-Kameesak</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2023-04-14T06:37:22Z</dcterms:created>
  <dcterms:modified xsi:type="dcterms:W3CDTF">2023-04-14T06:41:36Z</dcterms:modified>
</cp:coreProperties>
</file>